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4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drawings/drawing5.xml" ContentType="application/vnd.openxmlformats-officedocument.drawing+xml"/>
  <Override PartName="/xl/charts/chart10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0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0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epanjana\OneDrive\MasterThesis\data\std-coeff-12-decades\dummy-on-births\RegressionPlots\"/>
    </mc:Choice>
  </mc:AlternateContent>
  <bookViews>
    <workbookView xWindow="0" yWindow="0" windowWidth="28800" windowHeight="12435" firstSheet="1" activeTab="6"/>
  </bookViews>
  <sheets>
    <sheet name="T_R" sheetId="1" r:id="rId1"/>
    <sheet name="std" sheetId="2" r:id="rId2"/>
    <sheet name="1891-1900-Reg-Dummy" sheetId="3" r:id="rId3"/>
    <sheet name="1891-1900-Reg-Dummy-T" sheetId="4" r:id="rId4"/>
    <sheet name="1891-1900-Reg-Dummy-R" sheetId="5" r:id="rId5"/>
    <sheet name="1891-1900-Reg-Dummy-T-R" sheetId="6" r:id="rId6"/>
    <sheet name="Dummy-Dummy+T+R-Plot" sheetId="7" r:id="rId7"/>
  </sheets>
  <externalReferences>
    <externalReference r:id="rId8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6" i="2" l="1"/>
  <c r="R116" i="2"/>
  <c r="Q116" i="2"/>
  <c r="P116" i="2"/>
  <c r="O116" i="2"/>
  <c r="N116" i="2"/>
  <c r="M116" i="2"/>
  <c r="L116" i="2"/>
  <c r="K116" i="2"/>
  <c r="J116" i="2"/>
  <c r="I116" i="2"/>
  <c r="S115" i="2"/>
  <c r="R115" i="2"/>
  <c r="Q115" i="2"/>
  <c r="P115" i="2"/>
  <c r="O115" i="2"/>
  <c r="N115" i="2"/>
  <c r="M115" i="2"/>
  <c r="L115" i="2"/>
  <c r="K115" i="2"/>
  <c r="J115" i="2"/>
  <c r="I115" i="2"/>
  <c r="S114" i="2"/>
  <c r="R114" i="2"/>
  <c r="Q114" i="2"/>
  <c r="P114" i="2"/>
  <c r="O114" i="2"/>
  <c r="N114" i="2"/>
  <c r="M114" i="2"/>
  <c r="L114" i="2"/>
  <c r="K114" i="2"/>
  <c r="J114" i="2"/>
  <c r="I114" i="2"/>
  <c r="S113" i="2"/>
  <c r="R113" i="2"/>
  <c r="Q113" i="2"/>
  <c r="P113" i="2"/>
  <c r="O113" i="2"/>
  <c r="N113" i="2"/>
  <c r="M113" i="2"/>
  <c r="L113" i="2"/>
  <c r="K113" i="2"/>
  <c r="J113" i="2"/>
  <c r="I113" i="2"/>
  <c r="S112" i="2"/>
  <c r="R112" i="2"/>
  <c r="Q112" i="2"/>
  <c r="P112" i="2"/>
  <c r="O112" i="2"/>
  <c r="N112" i="2"/>
  <c r="M112" i="2"/>
  <c r="L112" i="2"/>
  <c r="K112" i="2"/>
  <c r="J112" i="2"/>
  <c r="I112" i="2"/>
  <c r="S111" i="2"/>
  <c r="R111" i="2"/>
  <c r="Q111" i="2"/>
  <c r="P111" i="2"/>
  <c r="O111" i="2"/>
  <c r="N111" i="2"/>
  <c r="M111" i="2"/>
  <c r="L111" i="2"/>
  <c r="K111" i="2"/>
  <c r="J111" i="2"/>
  <c r="I111" i="2"/>
  <c r="S110" i="2"/>
  <c r="R110" i="2"/>
  <c r="Q110" i="2"/>
  <c r="P110" i="2"/>
  <c r="O110" i="2"/>
  <c r="N110" i="2"/>
  <c r="M110" i="2"/>
  <c r="L110" i="2"/>
  <c r="K110" i="2"/>
  <c r="J110" i="2"/>
  <c r="I110" i="2"/>
  <c r="S109" i="2"/>
  <c r="R109" i="2"/>
  <c r="Q109" i="2"/>
  <c r="P109" i="2"/>
  <c r="O109" i="2"/>
  <c r="N109" i="2"/>
  <c r="M109" i="2"/>
  <c r="L109" i="2"/>
  <c r="K109" i="2"/>
  <c r="J109" i="2"/>
  <c r="I109" i="2"/>
  <c r="S108" i="2"/>
  <c r="R108" i="2"/>
  <c r="Q108" i="2"/>
  <c r="P108" i="2"/>
  <c r="O108" i="2"/>
  <c r="N108" i="2"/>
  <c r="M108" i="2"/>
  <c r="L108" i="2"/>
  <c r="K108" i="2"/>
  <c r="J108" i="2"/>
  <c r="I108" i="2"/>
  <c r="S107" i="2"/>
  <c r="R107" i="2"/>
  <c r="Q107" i="2"/>
  <c r="P107" i="2"/>
  <c r="O107" i="2"/>
  <c r="N107" i="2"/>
  <c r="M107" i="2"/>
  <c r="L107" i="2"/>
  <c r="K107" i="2"/>
  <c r="J107" i="2"/>
  <c r="I107" i="2"/>
  <c r="S106" i="2"/>
  <c r="R106" i="2"/>
  <c r="Q106" i="2"/>
  <c r="P106" i="2"/>
  <c r="O106" i="2"/>
  <c r="N106" i="2"/>
  <c r="M106" i="2"/>
  <c r="L106" i="2"/>
  <c r="K106" i="2"/>
  <c r="J106" i="2"/>
  <c r="I106" i="2"/>
  <c r="S105" i="2"/>
  <c r="R105" i="2"/>
  <c r="Q105" i="2"/>
  <c r="P105" i="2"/>
  <c r="O105" i="2"/>
  <c r="N105" i="2"/>
  <c r="M105" i="2"/>
  <c r="L105" i="2"/>
  <c r="K105" i="2"/>
  <c r="J105" i="2"/>
  <c r="I105" i="2"/>
  <c r="S104" i="2"/>
  <c r="R104" i="2"/>
  <c r="Q104" i="2"/>
  <c r="P104" i="2"/>
  <c r="O104" i="2"/>
  <c r="N104" i="2"/>
  <c r="M104" i="2"/>
  <c r="L104" i="2"/>
  <c r="K104" i="2"/>
  <c r="J104" i="2"/>
  <c r="I104" i="2"/>
  <c r="S103" i="2"/>
  <c r="R103" i="2"/>
  <c r="Q103" i="2"/>
  <c r="P103" i="2"/>
  <c r="O103" i="2"/>
  <c r="N103" i="2"/>
  <c r="M103" i="2"/>
  <c r="L103" i="2"/>
  <c r="K103" i="2"/>
  <c r="J103" i="2"/>
  <c r="I103" i="2"/>
  <c r="S102" i="2"/>
  <c r="R102" i="2"/>
  <c r="Q102" i="2"/>
  <c r="P102" i="2"/>
  <c r="O102" i="2"/>
  <c r="N102" i="2"/>
  <c r="M102" i="2"/>
  <c r="L102" i="2"/>
  <c r="K102" i="2"/>
  <c r="J102" i="2"/>
  <c r="I102" i="2"/>
  <c r="S101" i="2"/>
  <c r="R101" i="2"/>
  <c r="Q101" i="2"/>
  <c r="P101" i="2"/>
  <c r="O101" i="2"/>
  <c r="N101" i="2"/>
  <c r="M101" i="2"/>
  <c r="L101" i="2"/>
  <c r="K101" i="2"/>
  <c r="J101" i="2"/>
  <c r="I101" i="2"/>
  <c r="S100" i="2"/>
  <c r="R100" i="2"/>
  <c r="Q100" i="2"/>
  <c r="P100" i="2"/>
  <c r="O100" i="2"/>
  <c r="N100" i="2"/>
  <c r="M100" i="2"/>
  <c r="L100" i="2"/>
  <c r="K100" i="2"/>
  <c r="J100" i="2"/>
  <c r="I100" i="2"/>
  <c r="S99" i="2"/>
  <c r="R99" i="2"/>
  <c r="Q99" i="2"/>
  <c r="P99" i="2"/>
  <c r="O99" i="2"/>
  <c r="N99" i="2"/>
  <c r="M99" i="2"/>
  <c r="L99" i="2"/>
  <c r="K99" i="2"/>
  <c r="J99" i="2"/>
  <c r="I99" i="2"/>
  <c r="S98" i="2"/>
  <c r="R98" i="2"/>
  <c r="Q98" i="2"/>
  <c r="P98" i="2"/>
  <c r="O98" i="2"/>
  <c r="N98" i="2"/>
  <c r="M98" i="2"/>
  <c r="L98" i="2"/>
  <c r="K98" i="2"/>
  <c r="J98" i="2"/>
  <c r="I98" i="2"/>
  <c r="S97" i="2"/>
  <c r="R97" i="2"/>
  <c r="Q97" i="2"/>
  <c r="P97" i="2"/>
  <c r="O97" i="2"/>
  <c r="N97" i="2"/>
  <c r="M97" i="2"/>
  <c r="L97" i="2"/>
  <c r="K97" i="2"/>
  <c r="J97" i="2"/>
  <c r="I97" i="2"/>
  <c r="S96" i="2"/>
  <c r="R96" i="2"/>
  <c r="Q96" i="2"/>
  <c r="P96" i="2"/>
  <c r="O96" i="2"/>
  <c r="N96" i="2"/>
  <c r="M96" i="2"/>
  <c r="L96" i="2"/>
  <c r="K96" i="2"/>
  <c r="J96" i="2"/>
  <c r="I96" i="2"/>
  <c r="S95" i="2"/>
  <c r="R95" i="2"/>
  <c r="Q95" i="2"/>
  <c r="P95" i="2"/>
  <c r="O95" i="2"/>
  <c r="N95" i="2"/>
  <c r="M95" i="2"/>
  <c r="L95" i="2"/>
  <c r="K95" i="2"/>
  <c r="J95" i="2"/>
  <c r="I95" i="2"/>
  <c r="S94" i="2"/>
  <c r="R94" i="2"/>
  <c r="Q94" i="2"/>
  <c r="P94" i="2"/>
  <c r="O94" i="2"/>
  <c r="N94" i="2"/>
  <c r="M94" i="2"/>
  <c r="L94" i="2"/>
  <c r="K94" i="2"/>
  <c r="J94" i="2"/>
  <c r="I94" i="2"/>
  <c r="S93" i="2"/>
  <c r="R93" i="2"/>
  <c r="Q93" i="2"/>
  <c r="P93" i="2"/>
  <c r="O93" i="2"/>
  <c r="N93" i="2"/>
  <c r="M93" i="2"/>
  <c r="L93" i="2"/>
  <c r="K93" i="2"/>
  <c r="J93" i="2"/>
  <c r="I93" i="2"/>
  <c r="S92" i="2"/>
  <c r="R92" i="2"/>
  <c r="Q92" i="2"/>
  <c r="P92" i="2"/>
  <c r="O92" i="2"/>
  <c r="N92" i="2"/>
  <c r="M92" i="2"/>
  <c r="L92" i="2"/>
  <c r="K92" i="2"/>
  <c r="J92" i="2"/>
  <c r="I92" i="2"/>
  <c r="S91" i="2"/>
  <c r="R91" i="2"/>
  <c r="Q91" i="2"/>
  <c r="P91" i="2"/>
  <c r="O91" i="2"/>
  <c r="N91" i="2"/>
  <c r="M91" i="2"/>
  <c r="L91" i="2"/>
  <c r="K91" i="2"/>
  <c r="J91" i="2"/>
  <c r="I91" i="2"/>
  <c r="S90" i="2"/>
  <c r="R90" i="2"/>
  <c r="Q90" i="2"/>
  <c r="P90" i="2"/>
  <c r="O90" i="2"/>
  <c r="N90" i="2"/>
  <c r="M90" i="2"/>
  <c r="L90" i="2"/>
  <c r="K90" i="2"/>
  <c r="J90" i="2"/>
  <c r="I90" i="2"/>
  <c r="S89" i="2"/>
  <c r="R89" i="2"/>
  <c r="Q89" i="2"/>
  <c r="P89" i="2"/>
  <c r="O89" i="2"/>
  <c r="N89" i="2"/>
  <c r="M89" i="2"/>
  <c r="L89" i="2"/>
  <c r="K89" i="2"/>
  <c r="J89" i="2"/>
  <c r="I89" i="2"/>
  <c r="S88" i="2"/>
  <c r="R88" i="2"/>
  <c r="Q88" i="2"/>
  <c r="P88" i="2"/>
  <c r="O88" i="2"/>
  <c r="N88" i="2"/>
  <c r="M88" i="2"/>
  <c r="L88" i="2"/>
  <c r="K88" i="2"/>
  <c r="J88" i="2"/>
  <c r="I88" i="2"/>
  <c r="S87" i="2"/>
  <c r="R87" i="2"/>
  <c r="Q87" i="2"/>
  <c r="P87" i="2"/>
  <c r="O87" i="2"/>
  <c r="N87" i="2"/>
  <c r="M87" i="2"/>
  <c r="L87" i="2"/>
  <c r="K87" i="2"/>
  <c r="J87" i="2"/>
  <c r="I87" i="2"/>
  <c r="S86" i="2"/>
  <c r="R86" i="2"/>
  <c r="Q86" i="2"/>
  <c r="P86" i="2"/>
  <c r="O86" i="2"/>
  <c r="N86" i="2"/>
  <c r="M86" i="2"/>
  <c r="L86" i="2"/>
  <c r="K86" i="2"/>
  <c r="J86" i="2"/>
  <c r="I86" i="2"/>
  <c r="S85" i="2"/>
  <c r="R85" i="2"/>
  <c r="Q85" i="2"/>
  <c r="P85" i="2"/>
  <c r="O85" i="2"/>
  <c r="N85" i="2"/>
  <c r="M85" i="2"/>
  <c r="L85" i="2"/>
  <c r="K85" i="2"/>
  <c r="J85" i="2"/>
  <c r="I85" i="2"/>
  <c r="S84" i="2"/>
  <c r="R84" i="2"/>
  <c r="Q84" i="2"/>
  <c r="P84" i="2"/>
  <c r="O84" i="2"/>
  <c r="N84" i="2"/>
  <c r="M84" i="2"/>
  <c r="L84" i="2"/>
  <c r="K84" i="2"/>
  <c r="J84" i="2"/>
  <c r="I84" i="2"/>
  <c r="S83" i="2"/>
  <c r="R83" i="2"/>
  <c r="Q83" i="2"/>
  <c r="P83" i="2"/>
  <c r="O83" i="2"/>
  <c r="N83" i="2"/>
  <c r="M83" i="2"/>
  <c r="L83" i="2"/>
  <c r="K83" i="2"/>
  <c r="J83" i="2"/>
  <c r="I83" i="2"/>
  <c r="S82" i="2"/>
  <c r="R82" i="2"/>
  <c r="Q82" i="2"/>
  <c r="P82" i="2"/>
  <c r="O82" i="2"/>
  <c r="N82" i="2"/>
  <c r="M82" i="2"/>
  <c r="L82" i="2"/>
  <c r="K82" i="2"/>
  <c r="J82" i="2"/>
  <c r="I82" i="2"/>
  <c r="S81" i="2"/>
  <c r="R81" i="2"/>
  <c r="Q81" i="2"/>
  <c r="P81" i="2"/>
  <c r="O81" i="2"/>
  <c r="N81" i="2"/>
  <c r="M81" i="2"/>
  <c r="L81" i="2"/>
  <c r="K81" i="2"/>
  <c r="J81" i="2"/>
  <c r="I81" i="2"/>
  <c r="S80" i="2"/>
  <c r="R80" i="2"/>
  <c r="Q80" i="2"/>
  <c r="P80" i="2"/>
  <c r="O80" i="2"/>
  <c r="N80" i="2"/>
  <c r="M80" i="2"/>
  <c r="L80" i="2"/>
  <c r="K80" i="2"/>
  <c r="J80" i="2"/>
  <c r="I80" i="2"/>
  <c r="S79" i="2"/>
  <c r="R79" i="2"/>
  <c r="Q79" i="2"/>
  <c r="P79" i="2"/>
  <c r="O79" i="2"/>
  <c r="N79" i="2"/>
  <c r="M79" i="2"/>
  <c r="L79" i="2"/>
  <c r="K79" i="2"/>
  <c r="J79" i="2"/>
  <c r="I79" i="2"/>
  <c r="S78" i="2"/>
  <c r="R78" i="2"/>
  <c r="Q78" i="2"/>
  <c r="P78" i="2"/>
  <c r="O78" i="2"/>
  <c r="N78" i="2"/>
  <c r="M78" i="2"/>
  <c r="L78" i="2"/>
  <c r="K78" i="2"/>
  <c r="J78" i="2"/>
  <c r="I78" i="2"/>
  <c r="S77" i="2"/>
  <c r="R77" i="2"/>
  <c r="Q77" i="2"/>
  <c r="P77" i="2"/>
  <c r="O77" i="2"/>
  <c r="N77" i="2"/>
  <c r="M77" i="2"/>
  <c r="L77" i="2"/>
  <c r="K77" i="2"/>
  <c r="J77" i="2"/>
  <c r="I77" i="2"/>
  <c r="S76" i="2"/>
  <c r="R76" i="2"/>
  <c r="Q76" i="2"/>
  <c r="P76" i="2"/>
  <c r="O76" i="2"/>
  <c r="N76" i="2"/>
  <c r="M76" i="2"/>
  <c r="L76" i="2"/>
  <c r="K76" i="2"/>
  <c r="J76" i="2"/>
  <c r="I76" i="2"/>
  <c r="S75" i="2"/>
  <c r="R75" i="2"/>
  <c r="Q75" i="2"/>
  <c r="P75" i="2"/>
  <c r="O75" i="2"/>
  <c r="N75" i="2"/>
  <c r="M75" i="2"/>
  <c r="L75" i="2"/>
  <c r="K75" i="2"/>
  <c r="J75" i="2"/>
  <c r="I75" i="2"/>
  <c r="S74" i="2"/>
  <c r="R74" i="2"/>
  <c r="Q74" i="2"/>
  <c r="P74" i="2"/>
  <c r="O74" i="2"/>
  <c r="N74" i="2"/>
  <c r="M74" i="2"/>
  <c r="L74" i="2"/>
  <c r="K74" i="2"/>
  <c r="J74" i="2"/>
  <c r="I74" i="2"/>
  <c r="S73" i="2"/>
  <c r="R73" i="2"/>
  <c r="Q73" i="2"/>
  <c r="P73" i="2"/>
  <c r="O73" i="2"/>
  <c r="N73" i="2"/>
  <c r="M73" i="2"/>
  <c r="L73" i="2"/>
  <c r="K73" i="2"/>
  <c r="J73" i="2"/>
  <c r="I73" i="2"/>
  <c r="S72" i="2"/>
  <c r="R72" i="2"/>
  <c r="Q72" i="2"/>
  <c r="P72" i="2"/>
  <c r="O72" i="2"/>
  <c r="N72" i="2"/>
  <c r="M72" i="2"/>
  <c r="L72" i="2"/>
  <c r="K72" i="2"/>
  <c r="J72" i="2"/>
  <c r="I72" i="2"/>
  <c r="S71" i="2"/>
  <c r="R71" i="2"/>
  <c r="Q71" i="2"/>
  <c r="P71" i="2"/>
  <c r="O71" i="2"/>
  <c r="N71" i="2"/>
  <c r="M71" i="2"/>
  <c r="L71" i="2"/>
  <c r="K71" i="2"/>
  <c r="J71" i="2"/>
  <c r="I71" i="2"/>
  <c r="S70" i="2"/>
  <c r="R70" i="2"/>
  <c r="Q70" i="2"/>
  <c r="P70" i="2"/>
  <c r="O70" i="2"/>
  <c r="N70" i="2"/>
  <c r="M70" i="2"/>
  <c r="L70" i="2"/>
  <c r="K70" i="2"/>
  <c r="J70" i="2"/>
  <c r="I70" i="2"/>
  <c r="S69" i="2"/>
  <c r="R69" i="2"/>
  <c r="Q69" i="2"/>
  <c r="P69" i="2"/>
  <c r="O69" i="2"/>
  <c r="N69" i="2"/>
  <c r="M69" i="2"/>
  <c r="L69" i="2"/>
  <c r="K69" i="2"/>
  <c r="J69" i="2"/>
  <c r="I69" i="2"/>
  <c r="S68" i="2"/>
  <c r="R68" i="2"/>
  <c r="Q68" i="2"/>
  <c r="P68" i="2"/>
  <c r="O68" i="2"/>
  <c r="N68" i="2"/>
  <c r="M68" i="2"/>
  <c r="L68" i="2"/>
  <c r="K68" i="2"/>
  <c r="J68" i="2"/>
  <c r="I68" i="2"/>
  <c r="S67" i="2"/>
  <c r="R67" i="2"/>
  <c r="Q67" i="2"/>
  <c r="P67" i="2"/>
  <c r="O67" i="2"/>
  <c r="N67" i="2"/>
  <c r="M67" i="2"/>
  <c r="L67" i="2"/>
  <c r="K67" i="2"/>
  <c r="J67" i="2"/>
  <c r="I67" i="2"/>
  <c r="S66" i="2"/>
  <c r="R66" i="2"/>
  <c r="Q66" i="2"/>
  <c r="P66" i="2"/>
  <c r="O66" i="2"/>
  <c r="N66" i="2"/>
  <c r="M66" i="2"/>
  <c r="L66" i="2"/>
  <c r="K66" i="2"/>
  <c r="J66" i="2"/>
  <c r="I66" i="2"/>
  <c r="S65" i="2"/>
  <c r="R65" i="2"/>
  <c r="Q65" i="2"/>
  <c r="P65" i="2"/>
  <c r="O65" i="2"/>
  <c r="N65" i="2"/>
  <c r="M65" i="2"/>
  <c r="L65" i="2"/>
  <c r="K65" i="2"/>
  <c r="J65" i="2"/>
  <c r="I65" i="2"/>
  <c r="S64" i="2"/>
  <c r="R64" i="2"/>
  <c r="Q64" i="2"/>
  <c r="P64" i="2"/>
  <c r="O64" i="2"/>
  <c r="N64" i="2"/>
  <c r="M64" i="2"/>
  <c r="L64" i="2"/>
  <c r="K64" i="2"/>
  <c r="J64" i="2"/>
  <c r="I64" i="2"/>
  <c r="S63" i="2"/>
  <c r="R63" i="2"/>
  <c r="Q63" i="2"/>
  <c r="P63" i="2"/>
  <c r="O63" i="2"/>
  <c r="N63" i="2"/>
  <c r="M63" i="2"/>
  <c r="L63" i="2"/>
  <c r="K63" i="2"/>
  <c r="J63" i="2"/>
  <c r="I63" i="2"/>
  <c r="S62" i="2"/>
  <c r="R62" i="2"/>
  <c r="Q62" i="2"/>
  <c r="P62" i="2"/>
  <c r="O62" i="2"/>
  <c r="N62" i="2"/>
  <c r="M62" i="2"/>
  <c r="L62" i="2"/>
  <c r="K62" i="2"/>
  <c r="J62" i="2"/>
  <c r="I62" i="2"/>
  <c r="S61" i="2"/>
  <c r="R61" i="2"/>
  <c r="Q61" i="2"/>
  <c r="P61" i="2"/>
  <c r="O61" i="2"/>
  <c r="N61" i="2"/>
  <c r="M61" i="2"/>
  <c r="L61" i="2"/>
  <c r="K61" i="2"/>
  <c r="J61" i="2"/>
  <c r="I61" i="2"/>
  <c r="S60" i="2"/>
  <c r="R60" i="2"/>
  <c r="Q60" i="2"/>
  <c r="P60" i="2"/>
  <c r="O60" i="2"/>
  <c r="N60" i="2"/>
  <c r="M60" i="2"/>
  <c r="L60" i="2"/>
  <c r="K60" i="2"/>
  <c r="J60" i="2"/>
  <c r="I60" i="2"/>
  <c r="S59" i="2"/>
  <c r="R59" i="2"/>
  <c r="Q59" i="2"/>
  <c r="P59" i="2"/>
  <c r="O59" i="2"/>
  <c r="N59" i="2"/>
  <c r="M59" i="2"/>
  <c r="L59" i="2"/>
  <c r="K59" i="2"/>
  <c r="J59" i="2"/>
  <c r="I59" i="2"/>
  <c r="S58" i="2"/>
  <c r="R58" i="2"/>
  <c r="Q58" i="2"/>
  <c r="P58" i="2"/>
  <c r="O58" i="2"/>
  <c r="N58" i="2"/>
  <c r="M58" i="2"/>
  <c r="L58" i="2"/>
  <c r="K58" i="2"/>
  <c r="J58" i="2"/>
  <c r="I58" i="2"/>
  <c r="S57" i="2"/>
  <c r="R57" i="2"/>
  <c r="Q57" i="2"/>
  <c r="P57" i="2"/>
  <c r="O57" i="2"/>
  <c r="N57" i="2"/>
  <c r="M57" i="2"/>
  <c r="L57" i="2"/>
  <c r="K57" i="2"/>
  <c r="J57" i="2"/>
  <c r="I57" i="2"/>
  <c r="S56" i="2"/>
  <c r="R56" i="2"/>
  <c r="Q56" i="2"/>
  <c r="P56" i="2"/>
  <c r="O56" i="2"/>
  <c r="N56" i="2"/>
  <c r="M56" i="2"/>
  <c r="L56" i="2"/>
  <c r="K56" i="2"/>
  <c r="J56" i="2"/>
  <c r="I56" i="2"/>
  <c r="S55" i="2"/>
  <c r="R55" i="2"/>
  <c r="Q55" i="2"/>
  <c r="P55" i="2"/>
  <c r="O55" i="2"/>
  <c r="N55" i="2"/>
  <c r="M55" i="2"/>
  <c r="L55" i="2"/>
  <c r="K55" i="2"/>
  <c r="J55" i="2"/>
  <c r="I55" i="2"/>
  <c r="S54" i="2"/>
  <c r="R54" i="2"/>
  <c r="Q54" i="2"/>
  <c r="P54" i="2"/>
  <c r="O54" i="2"/>
  <c r="N54" i="2"/>
  <c r="M54" i="2"/>
  <c r="L54" i="2"/>
  <c r="K54" i="2"/>
  <c r="J54" i="2"/>
  <c r="I54" i="2"/>
  <c r="S53" i="2"/>
  <c r="R53" i="2"/>
  <c r="Q53" i="2"/>
  <c r="P53" i="2"/>
  <c r="O53" i="2"/>
  <c r="N53" i="2"/>
  <c r="M53" i="2"/>
  <c r="L53" i="2"/>
  <c r="K53" i="2"/>
  <c r="J53" i="2"/>
  <c r="I53" i="2"/>
  <c r="S52" i="2"/>
  <c r="R52" i="2"/>
  <c r="Q52" i="2"/>
  <c r="P52" i="2"/>
  <c r="O52" i="2"/>
  <c r="N52" i="2"/>
  <c r="M52" i="2"/>
  <c r="L52" i="2"/>
  <c r="K52" i="2"/>
  <c r="J52" i="2"/>
  <c r="I52" i="2"/>
  <c r="S51" i="2"/>
  <c r="R51" i="2"/>
  <c r="Q51" i="2"/>
  <c r="P51" i="2"/>
  <c r="O51" i="2"/>
  <c r="N51" i="2"/>
  <c r="M51" i="2"/>
  <c r="L51" i="2"/>
  <c r="K51" i="2"/>
  <c r="J51" i="2"/>
  <c r="I51" i="2"/>
  <c r="S50" i="2"/>
  <c r="R50" i="2"/>
  <c r="Q50" i="2"/>
  <c r="P50" i="2"/>
  <c r="O50" i="2"/>
  <c r="N50" i="2"/>
  <c r="M50" i="2"/>
  <c r="L50" i="2"/>
  <c r="K50" i="2"/>
  <c r="J50" i="2"/>
  <c r="I50" i="2"/>
  <c r="S49" i="2"/>
  <c r="R49" i="2"/>
  <c r="Q49" i="2"/>
  <c r="P49" i="2"/>
  <c r="O49" i="2"/>
  <c r="N49" i="2"/>
  <c r="M49" i="2"/>
  <c r="L49" i="2"/>
  <c r="K49" i="2"/>
  <c r="J49" i="2"/>
  <c r="I49" i="2"/>
  <c r="S48" i="2"/>
  <c r="R48" i="2"/>
  <c r="Q48" i="2"/>
  <c r="P48" i="2"/>
  <c r="O48" i="2"/>
  <c r="N48" i="2"/>
  <c r="M48" i="2"/>
  <c r="L48" i="2"/>
  <c r="K48" i="2"/>
  <c r="J48" i="2"/>
  <c r="I48" i="2"/>
  <c r="S47" i="2"/>
  <c r="R47" i="2"/>
  <c r="Q47" i="2"/>
  <c r="P47" i="2"/>
  <c r="O47" i="2"/>
  <c r="N47" i="2"/>
  <c r="M47" i="2"/>
  <c r="L47" i="2"/>
  <c r="K47" i="2"/>
  <c r="J47" i="2"/>
  <c r="I47" i="2"/>
  <c r="S46" i="2"/>
  <c r="R46" i="2"/>
  <c r="Q46" i="2"/>
  <c r="P46" i="2"/>
  <c r="O46" i="2"/>
  <c r="N46" i="2"/>
  <c r="M46" i="2"/>
  <c r="L46" i="2"/>
  <c r="K46" i="2"/>
  <c r="J46" i="2"/>
  <c r="I46" i="2"/>
  <c r="S45" i="2"/>
  <c r="R45" i="2"/>
  <c r="Q45" i="2"/>
  <c r="P45" i="2"/>
  <c r="O45" i="2"/>
  <c r="N45" i="2"/>
  <c r="M45" i="2"/>
  <c r="L45" i="2"/>
  <c r="K45" i="2"/>
  <c r="J45" i="2"/>
  <c r="I45" i="2"/>
  <c r="S44" i="2"/>
  <c r="R44" i="2"/>
  <c r="Q44" i="2"/>
  <c r="P44" i="2"/>
  <c r="O44" i="2"/>
  <c r="N44" i="2"/>
  <c r="M44" i="2"/>
  <c r="L44" i="2"/>
  <c r="K44" i="2"/>
  <c r="J44" i="2"/>
  <c r="I44" i="2"/>
  <c r="S43" i="2"/>
  <c r="R43" i="2"/>
  <c r="Q43" i="2"/>
  <c r="P43" i="2"/>
  <c r="O43" i="2"/>
  <c r="N43" i="2"/>
  <c r="M43" i="2"/>
  <c r="L43" i="2"/>
  <c r="K43" i="2"/>
  <c r="J43" i="2"/>
  <c r="I43" i="2"/>
  <c r="S42" i="2"/>
  <c r="R42" i="2"/>
  <c r="Q42" i="2"/>
  <c r="P42" i="2"/>
  <c r="O42" i="2"/>
  <c r="N42" i="2"/>
  <c r="M42" i="2"/>
  <c r="L42" i="2"/>
  <c r="K42" i="2"/>
  <c r="J42" i="2"/>
  <c r="I42" i="2"/>
  <c r="S41" i="2"/>
  <c r="R41" i="2"/>
  <c r="Q41" i="2"/>
  <c r="P41" i="2"/>
  <c r="O41" i="2"/>
  <c r="N41" i="2"/>
  <c r="M41" i="2"/>
  <c r="L41" i="2"/>
  <c r="K41" i="2"/>
  <c r="J41" i="2"/>
  <c r="I41" i="2"/>
  <c r="S40" i="2"/>
  <c r="R40" i="2"/>
  <c r="Q40" i="2"/>
  <c r="P40" i="2"/>
  <c r="O40" i="2"/>
  <c r="N40" i="2"/>
  <c r="M40" i="2"/>
  <c r="L40" i="2"/>
  <c r="K40" i="2"/>
  <c r="J40" i="2"/>
  <c r="I40" i="2"/>
  <c r="S39" i="2"/>
  <c r="R39" i="2"/>
  <c r="Q39" i="2"/>
  <c r="P39" i="2"/>
  <c r="O39" i="2"/>
  <c r="N39" i="2"/>
  <c r="M39" i="2"/>
  <c r="L39" i="2"/>
  <c r="K39" i="2"/>
  <c r="J39" i="2"/>
  <c r="I39" i="2"/>
  <c r="S38" i="2"/>
  <c r="R38" i="2"/>
  <c r="Q38" i="2"/>
  <c r="P38" i="2"/>
  <c r="O38" i="2"/>
  <c r="N38" i="2"/>
  <c r="M38" i="2"/>
  <c r="L38" i="2"/>
  <c r="K38" i="2"/>
  <c r="J38" i="2"/>
  <c r="I38" i="2"/>
  <c r="S37" i="2"/>
  <c r="R37" i="2"/>
  <c r="Q37" i="2"/>
  <c r="P37" i="2"/>
  <c r="O37" i="2"/>
  <c r="N37" i="2"/>
  <c r="M37" i="2"/>
  <c r="L37" i="2"/>
  <c r="K37" i="2"/>
  <c r="J37" i="2"/>
  <c r="I37" i="2"/>
  <c r="S36" i="2"/>
  <c r="R36" i="2"/>
  <c r="Q36" i="2"/>
  <c r="P36" i="2"/>
  <c r="O36" i="2"/>
  <c r="N36" i="2"/>
  <c r="M36" i="2"/>
  <c r="L36" i="2"/>
  <c r="K36" i="2"/>
  <c r="J36" i="2"/>
  <c r="I36" i="2"/>
  <c r="S35" i="2"/>
  <c r="R35" i="2"/>
  <c r="Q35" i="2"/>
  <c r="P35" i="2"/>
  <c r="O35" i="2"/>
  <c r="N35" i="2"/>
  <c r="M35" i="2"/>
  <c r="L35" i="2"/>
  <c r="K35" i="2"/>
  <c r="J35" i="2"/>
  <c r="I35" i="2"/>
  <c r="S34" i="2"/>
  <c r="R34" i="2"/>
  <c r="Q34" i="2"/>
  <c r="P34" i="2"/>
  <c r="O34" i="2"/>
  <c r="N34" i="2"/>
  <c r="M34" i="2"/>
  <c r="L34" i="2"/>
  <c r="K34" i="2"/>
  <c r="J34" i="2"/>
  <c r="I34" i="2"/>
  <c r="S33" i="2"/>
  <c r="R33" i="2"/>
  <c r="Q33" i="2"/>
  <c r="P33" i="2"/>
  <c r="O33" i="2"/>
  <c r="N33" i="2"/>
  <c r="M33" i="2"/>
  <c r="L33" i="2"/>
  <c r="K33" i="2"/>
  <c r="J33" i="2"/>
  <c r="I33" i="2"/>
  <c r="S32" i="2"/>
  <c r="R32" i="2"/>
  <c r="Q32" i="2"/>
  <c r="P32" i="2"/>
  <c r="O32" i="2"/>
  <c r="N32" i="2"/>
  <c r="M32" i="2"/>
  <c r="L32" i="2"/>
  <c r="K32" i="2"/>
  <c r="J32" i="2"/>
  <c r="I32" i="2"/>
  <c r="S31" i="2"/>
  <c r="R31" i="2"/>
  <c r="Q31" i="2"/>
  <c r="P31" i="2"/>
  <c r="O31" i="2"/>
  <c r="N31" i="2"/>
  <c r="M31" i="2"/>
  <c r="L31" i="2"/>
  <c r="K31" i="2"/>
  <c r="J31" i="2"/>
  <c r="I31" i="2"/>
  <c r="S30" i="2"/>
  <c r="R30" i="2"/>
  <c r="Q30" i="2"/>
  <c r="P30" i="2"/>
  <c r="O30" i="2"/>
  <c r="N30" i="2"/>
  <c r="M30" i="2"/>
  <c r="L30" i="2"/>
  <c r="K30" i="2"/>
  <c r="J30" i="2"/>
  <c r="I30" i="2"/>
  <c r="S29" i="2"/>
  <c r="R29" i="2"/>
  <c r="Q29" i="2"/>
  <c r="P29" i="2"/>
  <c r="O29" i="2"/>
  <c r="N29" i="2"/>
  <c r="M29" i="2"/>
  <c r="L29" i="2"/>
  <c r="K29" i="2"/>
  <c r="J29" i="2"/>
  <c r="I29" i="2"/>
  <c r="S28" i="2"/>
  <c r="R28" i="2"/>
  <c r="Q28" i="2"/>
  <c r="P28" i="2"/>
  <c r="O28" i="2"/>
  <c r="N28" i="2"/>
  <c r="M28" i="2"/>
  <c r="L28" i="2"/>
  <c r="K28" i="2"/>
  <c r="J28" i="2"/>
  <c r="I28" i="2"/>
  <c r="S27" i="2"/>
  <c r="R27" i="2"/>
  <c r="Q27" i="2"/>
  <c r="P27" i="2"/>
  <c r="O27" i="2"/>
  <c r="N27" i="2"/>
  <c r="M27" i="2"/>
  <c r="L27" i="2"/>
  <c r="K27" i="2"/>
  <c r="J27" i="2"/>
  <c r="I27" i="2"/>
  <c r="S26" i="2"/>
  <c r="R26" i="2"/>
  <c r="Q26" i="2"/>
  <c r="P26" i="2"/>
  <c r="O26" i="2"/>
  <c r="N26" i="2"/>
  <c r="M26" i="2"/>
  <c r="L26" i="2"/>
  <c r="K26" i="2"/>
  <c r="J26" i="2"/>
  <c r="I26" i="2"/>
  <c r="S25" i="2"/>
  <c r="R25" i="2"/>
  <c r="Q25" i="2"/>
  <c r="P25" i="2"/>
  <c r="O25" i="2"/>
  <c r="N25" i="2"/>
  <c r="M25" i="2"/>
  <c r="L25" i="2"/>
  <c r="K25" i="2"/>
  <c r="J25" i="2"/>
  <c r="I25" i="2"/>
  <c r="S24" i="2"/>
  <c r="R24" i="2"/>
  <c r="Q24" i="2"/>
  <c r="P24" i="2"/>
  <c r="O24" i="2"/>
  <c r="N24" i="2"/>
  <c r="M24" i="2"/>
  <c r="L24" i="2"/>
  <c r="K24" i="2"/>
  <c r="J24" i="2"/>
  <c r="I24" i="2"/>
  <c r="S23" i="2"/>
  <c r="R23" i="2"/>
  <c r="Q23" i="2"/>
  <c r="P23" i="2"/>
  <c r="O23" i="2"/>
  <c r="N23" i="2"/>
  <c r="M23" i="2"/>
  <c r="L23" i="2"/>
  <c r="K23" i="2"/>
  <c r="J23" i="2"/>
  <c r="I23" i="2"/>
  <c r="S22" i="2"/>
  <c r="R22" i="2"/>
  <c r="Q22" i="2"/>
  <c r="P22" i="2"/>
  <c r="O22" i="2"/>
  <c r="N22" i="2"/>
  <c r="M22" i="2"/>
  <c r="L22" i="2"/>
  <c r="K22" i="2"/>
  <c r="J22" i="2"/>
  <c r="I22" i="2"/>
  <c r="S21" i="2"/>
  <c r="R21" i="2"/>
  <c r="Q21" i="2"/>
  <c r="P21" i="2"/>
  <c r="O21" i="2"/>
  <c r="N21" i="2"/>
  <c r="M21" i="2"/>
  <c r="L21" i="2"/>
  <c r="K21" i="2"/>
  <c r="J21" i="2"/>
  <c r="I21" i="2"/>
  <c r="S20" i="2"/>
  <c r="R20" i="2"/>
  <c r="Q20" i="2"/>
  <c r="P20" i="2"/>
  <c r="O20" i="2"/>
  <c r="N20" i="2"/>
  <c r="M20" i="2"/>
  <c r="L20" i="2"/>
  <c r="K20" i="2"/>
  <c r="J20" i="2"/>
  <c r="I20" i="2"/>
  <c r="S19" i="2"/>
  <c r="R19" i="2"/>
  <c r="Q19" i="2"/>
  <c r="P19" i="2"/>
  <c r="O19" i="2"/>
  <c r="N19" i="2"/>
  <c r="M19" i="2"/>
  <c r="L19" i="2"/>
  <c r="K19" i="2"/>
  <c r="J19" i="2"/>
  <c r="I19" i="2"/>
  <c r="S18" i="2"/>
  <c r="R18" i="2"/>
  <c r="Q18" i="2"/>
  <c r="P18" i="2"/>
  <c r="O18" i="2"/>
  <c r="N18" i="2"/>
  <c r="M18" i="2"/>
  <c r="L18" i="2"/>
  <c r="K18" i="2"/>
  <c r="J18" i="2"/>
  <c r="I18" i="2"/>
  <c r="S17" i="2"/>
  <c r="R17" i="2"/>
  <c r="Q17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L16" i="2"/>
  <c r="K16" i="2"/>
  <c r="J16" i="2"/>
  <c r="I16" i="2"/>
  <c r="S15" i="2"/>
  <c r="R15" i="2"/>
  <c r="Q15" i="2"/>
  <c r="P15" i="2"/>
  <c r="O15" i="2"/>
  <c r="N15" i="2"/>
  <c r="M15" i="2"/>
  <c r="L15" i="2"/>
  <c r="K15" i="2"/>
  <c r="J15" i="2"/>
  <c r="I15" i="2"/>
  <c r="S14" i="2"/>
  <c r="R14" i="2"/>
  <c r="Q14" i="2"/>
  <c r="P14" i="2"/>
  <c r="O14" i="2"/>
  <c r="N14" i="2"/>
  <c r="M14" i="2"/>
  <c r="L14" i="2"/>
  <c r="K14" i="2"/>
  <c r="J14" i="2"/>
  <c r="I14" i="2"/>
  <c r="S13" i="2"/>
  <c r="R13" i="2"/>
  <c r="Q13" i="2"/>
  <c r="P13" i="2"/>
  <c r="O13" i="2"/>
  <c r="N13" i="2"/>
  <c r="M13" i="2"/>
  <c r="L13" i="2"/>
  <c r="K13" i="2"/>
  <c r="J13" i="2"/>
  <c r="I13" i="2"/>
  <c r="S12" i="2"/>
  <c r="R12" i="2"/>
  <c r="Q12" i="2"/>
  <c r="P12" i="2"/>
  <c r="O12" i="2"/>
  <c r="N12" i="2"/>
  <c r="M12" i="2"/>
  <c r="L12" i="2"/>
  <c r="K12" i="2"/>
  <c r="J12" i="2"/>
  <c r="I12" i="2"/>
  <c r="S11" i="2"/>
  <c r="R11" i="2"/>
  <c r="Q11" i="2"/>
  <c r="P11" i="2"/>
  <c r="O11" i="2"/>
  <c r="N11" i="2"/>
  <c r="M11" i="2"/>
  <c r="L11" i="2"/>
  <c r="K11" i="2"/>
  <c r="J11" i="2"/>
  <c r="I11" i="2"/>
  <c r="S10" i="2"/>
  <c r="R10" i="2"/>
  <c r="Q10" i="2"/>
  <c r="P10" i="2"/>
  <c r="O10" i="2"/>
  <c r="N10" i="2"/>
  <c r="M10" i="2"/>
  <c r="L10" i="2"/>
  <c r="K10" i="2"/>
  <c r="J10" i="2"/>
  <c r="I10" i="2"/>
  <c r="S9" i="2"/>
  <c r="R9" i="2"/>
  <c r="Q9" i="2"/>
  <c r="P9" i="2"/>
  <c r="O9" i="2"/>
  <c r="N9" i="2"/>
  <c r="M9" i="2"/>
  <c r="L9" i="2"/>
  <c r="K9" i="2"/>
  <c r="J9" i="2"/>
  <c r="I9" i="2"/>
  <c r="S8" i="2"/>
  <c r="R8" i="2"/>
  <c r="Q8" i="2"/>
  <c r="P8" i="2"/>
  <c r="O8" i="2"/>
  <c r="N8" i="2"/>
  <c r="M8" i="2"/>
  <c r="L8" i="2"/>
  <c r="K8" i="2"/>
  <c r="J8" i="2"/>
  <c r="I8" i="2"/>
  <c r="S7" i="2"/>
  <c r="R7" i="2"/>
  <c r="Q7" i="2"/>
  <c r="P7" i="2"/>
  <c r="O7" i="2"/>
  <c r="N7" i="2"/>
  <c r="M7" i="2"/>
  <c r="L7" i="2"/>
  <c r="K7" i="2"/>
  <c r="J7" i="2"/>
  <c r="I7" i="2"/>
  <c r="S6" i="2"/>
  <c r="R6" i="2"/>
  <c r="Q6" i="2"/>
  <c r="P6" i="2"/>
  <c r="O6" i="2"/>
  <c r="N6" i="2"/>
  <c r="M6" i="2"/>
  <c r="L6" i="2"/>
  <c r="K6" i="2"/>
  <c r="J6" i="2"/>
  <c r="I6" i="2"/>
  <c r="S5" i="2"/>
  <c r="R5" i="2"/>
  <c r="Q5" i="2"/>
  <c r="P5" i="2"/>
  <c r="O5" i="2"/>
  <c r="N5" i="2"/>
  <c r="M5" i="2"/>
  <c r="L5" i="2"/>
  <c r="K5" i="2"/>
  <c r="J5" i="2"/>
  <c r="I5" i="2"/>
  <c r="S4" i="2"/>
  <c r="R4" i="2"/>
  <c r="Q4" i="2"/>
  <c r="P4" i="2"/>
  <c r="O4" i="2"/>
  <c r="N4" i="2"/>
  <c r="M4" i="2"/>
  <c r="L4" i="2"/>
  <c r="K4" i="2"/>
  <c r="J4" i="2"/>
  <c r="I4" i="2"/>
  <c r="S3" i="2"/>
  <c r="R3" i="2"/>
  <c r="Q3" i="2"/>
  <c r="P3" i="2"/>
  <c r="O3" i="2"/>
  <c r="N3" i="2"/>
  <c r="M3" i="2"/>
  <c r="L3" i="2"/>
  <c r="K3" i="2"/>
  <c r="J3" i="2"/>
  <c r="I3" i="2"/>
  <c r="S2" i="2"/>
  <c r="R2" i="2"/>
  <c r="Q2" i="2"/>
  <c r="P2" i="2"/>
  <c r="O2" i="2"/>
  <c r="N2" i="2"/>
  <c r="M2" i="2"/>
  <c r="L2" i="2"/>
  <c r="K2" i="2"/>
  <c r="J2" i="2"/>
  <c r="I2" i="2"/>
  <c r="U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U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U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U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U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U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U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U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U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U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U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U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U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U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U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U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U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U99" i="1"/>
  <c r="S99" i="1"/>
  <c r="R99" i="1"/>
  <c r="Q99" i="1"/>
  <c r="P99" i="1"/>
  <c r="O99" i="1"/>
  <c r="N99" i="1"/>
  <c r="M99" i="1"/>
  <c r="L99" i="1"/>
  <c r="K99" i="1"/>
  <c r="J99" i="1"/>
  <c r="I99" i="1"/>
  <c r="H99" i="1"/>
  <c r="U98" i="1"/>
  <c r="S98" i="1"/>
  <c r="R98" i="1"/>
  <c r="Q98" i="1"/>
  <c r="P98" i="1"/>
  <c r="O98" i="1"/>
  <c r="N98" i="1"/>
  <c r="M98" i="1"/>
  <c r="L98" i="1"/>
  <c r="K98" i="1"/>
  <c r="J98" i="1"/>
  <c r="I98" i="1"/>
  <c r="H98" i="1"/>
  <c r="U97" i="1"/>
  <c r="S97" i="1"/>
  <c r="R97" i="1"/>
  <c r="Q97" i="1"/>
  <c r="P97" i="1"/>
  <c r="O97" i="1"/>
  <c r="N97" i="1"/>
  <c r="M97" i="1"/>
  <c r="L97" i="1"/>
  <c r="K97" i="1"/>
  <c r="J97" i="1"/>
  <c r="I97" i="1"/>
  <c r="H97" i="1"/>
  <c r="U96" i="1"/>
  <c r="S96" i="1"/>
  <c r="R96" i="1"/>
  <c r="Q96" i="1"/>
  <c r="P96" i="1"/>
  <c r="O96" i="1"/>
  <c r="N96" i="1"/>
  <c r="M96" i="1"/>
  <c r="L96" i="1"/>
  <c r="K96" i="1"/>
  <c r="J96" i="1"/>
  <c r="I96" i="1"/>
  <c r="H96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U94" i="1"/>
  <c r="S94" i="1"/>
  <c r="R94" i="1"/>
  <c r="Q94" i="1"/>
  <c r="P94" i="1"/>
  <c r="O94" i="1"/>
  <c r="N94" i="1"/>
  <c r="M94" i="1"/>
  <c r="L94" i="1"/>
  <c r="K94" i="1"/>
  <c r="J94" i="1"/>
  <c r="I94" i="1"/>
  <c r="H94" i="1"/>
  <c r="U93" i="1"/>
  <c r="S93" i="1"/>
  <c r="R93" i="1"/>
  <c r="Q93" i="1"/>
  <c r="P93" i="1"/>
  <c r="O93" i="1"/>
  <c r="N93" i="1"/>
  <c r="M93" i="1"/>
  <c r="L93" i="1"/>
  <c r="K93" i="1"/>
  <c r="J93" i="1"/>
  <c r="I93" i="1"/>
  <c r="H93" i="1"/>
  <c r="U92" i="1"/>
  <c r="S92" i="1"/>
  <c r="R92" i="1"/>
  <c r="Q92" i="1"/>
  <c r="P92" i="1"/>
  <c r="O92" i="1"/>
  <c r="N92" i="1"/>
  <c r="M92" i="1"/>
  <c r="L92" i="1"/>
  <c r="K92" i="1"/>
  <c r="J92" i="1"/>
  <c r="I92" i="1"/>
  <c r="H92" i="1"/>
  <c r="U91" i="1"/>
  <c r="S91" i="1"/>
  <c r="R91" i="1"/>
  <c r="Q91" i="1"/>
  <c r="P91" i="1"/>
  <c r="O91" i="1"/>
  <c r="N91" i="1"/>
  <c r="M91" i="1"/>
  <c r="L91" i="1"/>
  <c r="K91" i="1"/>
  <c r="J91" i="1"/>
  <c r="I91" i="1"/>
  <c r="H91" i="1"/>
  <c r="U90" i="1"/>
  <c r="S90" i="1"/>
  <c r="R90" i="1"/>
  <c r="Q90" i="1"/>
  <c r="P90" i="1"/>
  <c r="O90" i="1"/>
  <c r="N90" i="1"/>
  <c r="M90" i="1"/>
  <c r="L90" i="1"/>
  <c r="K90" i="1"/>
  <c r="J90" i="1"/>
  <c r="I90" i="1"/>
  <c r="H90" i="1"/>
  <c r="U89" i="1"/>
  <c r="S89" i="1"/>
  <c r="R89" i="1"/>
  <c r="Q89" i="1"/>
  <c r="P89" i="1"/>
  <c r="O89" i="1"/>
  <c r="N89" i="1"/>
  <c r="M89" i="1"/>
  <c r="L89" i="1"/>
  <c r="K89" i="1"/>
  <c r="J89" i="1"/>
  <c r="I89" i="1"/>
  <c r="H89" i="1"/>
  <c r="U88" i="1"/>
  <c r="S88" i="1"/>
  <c r="R88" i="1"/>
  <c r="Q88" i="1"/>
  <c r="P88" i="1"/>
  <c r="O88" i="1"/>
  <c r="N88" i="1"/>
  <c r="M88" i="1"/>
  <c r="L88" i="1"/>
  <c r="K88" i="1"/>
  <c r="J88" i="1"/>
  <c r="I88" i="1"/>
  <c r="H88" i="1"/>
  <c r="U87" i="1"/>
  <c r="S87" i="1"/>
  <c r="R87" i="1"/>
  <c r="Q87" i="1"/>
  <c r="P87" i="1"/>
  <c r="O87" i="1"/>
  <c r="N87" i="1"/>
  <c r="M87" i="1"/>
  <c r="L87" i="1"/>
  <c r="K87" i="1"/>
  <c r="J87" i="1"/>
  <c r="I87" i="1"/>
  <c r="H87" i="1"/>
  <c r="U86" i="1"/>
  <c r="S86" i="1"/>
  <c r="R86" i="1"/>
  <c r="Q86" i="1"/>
  <c r="P86" i="1"/>
  <c r="O86" i="1"/>
  <c r="N86" i="1"/>
  <c r="M86" i="1"/>
  <c r="L86" i="1"/>
  <c r="K86" i="1"/>
  <c r="J86" i="1"/>
  <c r="I86" i="1"/>
  <c r="H86" i="1"/>
  <c r="U85" i="1"/>
  <c r="S85" i="1"/>
  <c r="R85" i="1"/>
  <c r="Q85" i="1"/>
  <c r="P85" i="1"/>
  <c r="O85" i="1"/>
  <c r="N85" i="1"/>
  <c r="M85" i="1"/>
  <c r="L85" i="1"/>
  <c r="K85" i="1"/>
  <c r="J85" i="1"/>
  <c r="I85" i="1"/>
  <c r="H85" i="1"/>
  <c r="U84" i="1"/>
  <c r="S84" i="1"/>
  <c r="R84" i="1"/>
  <c r="Q84" i="1"/>
  <c r="P84" i="1"/>
  <c r="O84" i="1"/>
  <c r="N84" i="1"/>
  <c r="M84" i="1"/>
  <c r="L84" i="1"/>
  <c r="K84" i="1"/>
  <c r="J84" i="1"/>
  <c r="I84" i="1"/>
  <c r="H84" i="1"/>
  <c r="U83" i="1"/>
  <c r="S83" i="1"/>
  <c r="R83" i="1"/>
  <c r="Q83" i="1"/>
  <c r="P83" i="1"/>
  <c r="O83" i="1"/>
  <c r="N83" i="1"/>
  <c r="M83" i="1"/>
  <c r="L83" i="1"/>
  <c r="K83" i="1"/>
  <c r="J83" i="1"/>
  <c r="I83" i="1"/>
  <c r="H83" i="1"/>
  <c r="U82" i="1"/>
  <c r="S82" i="1"/>
  <c r="R82" i="1"/>
  <c r="Q82" i="1"/>
  <c r="P82" i="1"/>
  <c r="O82" i="1"/>
  <c r="N82" i="1"/>
  <c r="M82" i="1"/>
  <c r="L82" i="1"/>
  <c r="K82" i="1"/>
  <c r="J82" i="1"/>
  <c r="I82" i="1"/>
  <c r="H82" i="1"/>
  <c r="U81" i="1"/>
  <c r="S81" i="1"/>
  <c r="R81" i="1"/>
  <c r="Q81" i="1"/>
  <c r="P81" i="1"/>
  <c r="O81" i="1"/>
  <c r="N81" i="1"/>
  <c r="M81" i="1"/>
  <c r="L81" i="1"/>
  <c r="K81" i="1"/>
  <c r="J81" i="1"/>
  <c r="I81" i="1"/>
  <c r="H81" i="1"/>
  <c r="U80" i="1"/>
  <c r="S80" i="1"/>
  <c r="R80" i="1"/>
  <c r="Q80" i="1"/>
  <c r="P80" i="1"/>
  <c r="O80" i="1"/>
  <c r="N80" i="1"/>
  <c r="M80" i="1"/>
  <c r="L80" i="1"/>
  <c r="K80" i="1"/>
  <c r="J80" i="1"/>
  <c r="I80" i="1"/>
  <c r="H80" i="1"/>
  <c r="U79" i="1"/>
  <c r="S79" i="1"/>
  <c r="R79" i="1"/>
  <c r="Q79" i="1"/>
  <c r="P79" i="1"/>
  <c r="O79" i="1"/>
  <c r="N79" i="1"/>
  <c r="M79" i="1"/>
  <c r="L79" i="1"/>
  <c r="K79" i="1"/>
  <c r="J79" i="1"/>
  <c r="I79" i="1"/>
  <c r="H79" i="1"/>
  <c r="U78" i="1"/>
  <c r="S78" i="1"/>
  <c r="R78" i="1"/>
  <c r="Q78" i="1"/>
  <c r="P78" i="1"/>
  <c r="O78" i="1"/>
  <c r="N78" i="1"/>
  <c r="M78" i="1"/>
  <c r="L78" i="1"/>
  <c r="K78" i="1"/>
  <c r="J78" i="1"/>
  <c r="I78" i="1"/>
  <c r="H78" i="1"/>
  <c r="U77" i="1"/>
  <c r="S77" i="1"/>
  <c r="R77" i="1"/>
  <c r="Q77" i="1"/>
  <c r="P77" i="1"/>
  <c r="O77" i="1"/>
  <c r="N77" i="1"/>
  <c r="M77" i="1"/>
  <c r="L77" i="1"/>
  <c r="K77" i="1"/>
  <c r="J77" i="1"/>
  <c r="I77" i="1"/>
  <c r="H77" i="1"/>
  <c r="U76" i="1"/>
  <c r="S76" i="1"/>
  <c r="R76" i="1"/>
  <c r="Q76" i="1"/>
  <c r="P76" i="1"/>
  <c r="O76" i="1"/>
  <c r="N76" i="1"/>
  <c r="M76" i="1"/>
  <c r="L76" i="1"/>
  <c r="K76" i="1"/>
  <c r="J76" i="1"/>
  <c r="I76" i="1"/>
  <c r="H76" i="1"/>
  <c r="U75" i="1"/>
  <c r="S75" i="1"/>
  <c r="R75" i="1"/>
  <c r="Q75" i="1"/>
  <c r="P75" i="1"/>
  <c r="O75" i="1"/>
  <c r="N75" i="1"/>
  <c r="M75" i="1"/>
  <c r="L75" i="1"/>
  <c r="K75" i="1"/>
  <c r="J75" i="1"/>
  <c r="I75" i="1"/>
  <c r="H75" i="1"/>
  <c r="U74" i="1"/>
  <c r="S74" i="1"/>
  <c r="R74" i="1"/>
  <c r="Q74" i="1"/>
  <c r="P74" i="1"/>
  <c r="O74" i="1"/>
  <c r="N74" i="1"/>
  <c r="M74" i="1"/>
  <c r="L74" i="1"/>
  <c r="K74" i="1"/>
  <c r="J74" i="1"/>
  <c r="I74" i="1"/>
  <c r="H74" i="1"/>
  <c r="U73" i="1"/>
  <c r="S73" i="1"/>
  <c r="R73" i="1"/>
  <c r="Q73" i="1"/>
  <c r="P73" i="1"/>
  <c r="O73" i="1"/>
  <c r="N73" i="1"/>
  <c r="M73" i="1"/>
  <c r="L73" i="1"/>
  <c r="K73" i="1"/>
  <c r="J73" i="1"/>
  <c r="I73" i="1"/>
  <c r="H73" i="1"/>
  <c r="U72" i="1"/>
  <c r="S72" i="1"/>
  <c r="R72" i="1"/>
  <c r="Q72" i="1"/>
  <c r="P72" i="1"/>
  <c r="O72" i="1"/>
  <c r="N72" i="1"/>
  <c r="M72" i="1"/>
  <c r="L72" i="1"/>
  <c r="K72" i="1"/>
  <c r="J72" i="1"/>
  <c r="I72" i="1"/>
  <c r="H72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U70" i="1"/>
  <c r="S70" i="1"/>
  <c r="R70" i="1"/>
  <c r="Q70" i="1"/>
  <c r="P70" i="1"/>
  <c r="O70" i="1"/>
  <c r="N70" i="1"/>
  <c r="M70" i="1"/>
  <c r="L70" i="1"/>
  <c r="K70" i="1"/>
  <c r="J70" i="1"/>
  <c r="I70" i="1"/>
  <c r="H70" i="1"/>
  <c r="U69" i="1"/>
  <c r="S69" i="1"/>
  <c r="R69" i="1"/>
  <c r="Q69" i="1"/>
  <c r="P69" i="1"/>
  <c r="O69" i="1"/>
  <c r="N69" i="1"/>
  <c r="M69" i="1"/>
  <c r="L69" i="1"/>
  <c r="K69" i="1"/>
  <c r="J69" i="1"/>
  <c r="I69" i="1"/>
  <c r="H69" i="1"/>
  <c r="U68" i="1"/>
  <c r="S68" i="1"/>
  <c r="R68" i="1"/>
  <c r="Q68" i="1"/>
  <c r="P68" i="1"/>
  <c r="O68" i="1"/>
  <c r="N68" i="1"/>
  <c r="M68" i="1"/>
  <c r="L68" i="1"/>
  <c r="K68" i="1"/>
  <c r="J68" i="1"/>
  <c r="I68" i="1"/>
  <c r="H68" i="1"/>
  <c r="U67" i="1"/>
  <c r="S67" i="1"/>
  <c r="R67" i="1"/>
  <c r="Q67" i="1"/>
  <c r="P67" i="1"/>
  <c r="O67" i="1"/>
  <c r="N67" i="1"/>
  <c r="M67" i="1"/>
  <c r="L67" i="1"/>
  <c r="K67" i="1"/>
  <c r="J67" i="1"/>
  <c r="I67" i="1"/>
  <c r="H67" i="1"/>
  <c r="U66" i="1"/>
  <c r="S66" i="1"/>
  <c r="R66" i="1"/>
  <c r="Q66" i="1"/>
  <c r="P66" i="1"/>
  <c r="O66" i="1"/>
  <c r="N66" i="1"/>
  <c r="M66" i="1"/>
  <c r="L66" i="1"/>
  <c r="K66" i="1"/>
  <c r="J66" i="1"/>
  <c r="I66" i="1"/>
  <c r="H66" i="1"/>
  <c r="U65" i="1"/>
  <c r="S65" i="1"/>
  <c r="R65" i="1"/>
  <c r="Q65" i="1"/>
  <c r="P65" i="1"/>
  <c r="O65" i="1"/>
  <c r="N65" i="1"/>
  <c r="M65" i="1"/>
  <c r="L65" i="1"/>
  <c r="K65" i="1"/>
  <c r="J65" i="1"/>
  <c r="I65" i="1"/>
  <c r="H65" i="1"/>
  <c r="U64" i="1"/>
  <c r="S64" i="1"/>
  <c r="R64" i="1"/>
  <c r="Q64" i="1"/>
  <c r="P64" i="1"/>
  <c r="O64" i="1"/>
  <c r="N64" i="1"/>
  <c r="M64" i="1"/>
  <c r="L64" i="1"/>
  <c r="K64" i="1"/>
  <c r="J64" i="1"/>
  <c r="I64" i="1"/>
  <c r="H64" i="1"/>
  <c r="U63" i="1"/>
  <c r="S63" i="1"/>
  <c r="R63" i="1"/>
  <c r="Q63" i="1"/>
  <c r="P63" i="1"/>
  <c r="O63" i="1"/>
  <c r="N63" i="1"/>
  <c r="M63" i="1"/>
  <c r="L63" i="1"/>
  <c r="K63" i="1"/>
  <c r="J63" i="1"/>
  <c r="I63" i="1"/>
  <c r="H63" i="1"/>
  <c r="U62" i="1"/>
  <c r="S62" i="1"/>
  <c r="R62" i="1"/>
  <c r="Q62" i="1"/>
  <c r="P62" i="1"/>
  <c r="O62" i="1"/>
  <c r="N62" i="1"/>
  <c r="M62" i="1"/>
  <c r="L62" i="1"/>
  <c r="K62" i="1"/>
  <c r="J62" i="1"/>
  <c r="I62" i="1"/>
  <c r="H62" i="1"/>
  <c r="U61" i="1"/>
  <c r="S61" i="1"/>
  <c r="R61" i="1"/>
  <c r="Q61" i="1"/>
  <c r="P61" i="1"/>
  <c r="O61" i="1"/>
  <c r="N61" i="1"/>
  <c r="M61" i="1"/>
  <c r="L61" i="1"/>
  <c r="K61" i="1"/>
  <c r="J61" i="1"/>
  <c r="I61" i="1"/>
  <c r="H61" i="1"/>
  <c r="U60" i="1"/>
  <c r="S60" i="1"/>
  <c r="R60" i="1"/>
  <c r="Q60" i="1"/>
  <c r="P60" i="1"/>
  <c r="O60" i="1"/>
  <c r="N60" i="1"/>
  <c r="M60" i="1"/>
  <c r="L60" i="1"/>
  <c r="K60" i="1"/>
  <c r="J60" i="1"/>
  <c r="I60" i="1"/>
  <c r="H60" i="1"/>
  <c r="U59" i="1"/>
  <c r="S59" i="1"/>
  <c r="R59" i="1"/>
  <c r="Q59" i="1"/>
  <c r="P59" i="1"/>
  <c r="O59" i="1"/>
  <c r="N59" i="1"/>
  <c r="M59" i="1"/>
  <c r="L59" i="1"/>
  <c r="K59" i="1"/>
  <c r="J59" i="1"/>
  <c r="I59" i="1"/>
  <c r="H59" i="1"/>
  <c r="U58" i="1"/>
  <c r="S58" i="1"/>
  <c r="R58" i="1"/>
  <c r="Q58" i="1"/>
  <c r="P58" i="1"/>
  <c r="O58" i="1"/>
  <c r="N58" i="1"/>
  <c r="M58" i="1"/>
  <c r="L58" i="1"/>
  <c r="K58" i="1"/>
  <c r="J58" i="1"/>
  <c r="I58" i="1"/>
  <c r="H58" i="1"/>
  <c r="U57" i="1"/>
  <c r="S57" i="1"/>
  <c r="R57" i="1"/>
  <c r="Q57" i="1"/>
  <c r="P57" i="1"/>
  <c r="O57" i="1"/>
  <c r="N57" i="1"/>
  <c r="M57" i="1"/>
  <c r="L57" i="1"/>
  <c r="K57" i="1"/>
  <c r="J57" i="1"/>
  <c r="I57" i="1"/>
  <c r="H57" i="1"/>
  <c r="U56" i="1"/>
  <c r="S56" i="1"/>
  <c r="R56" i="1"/>
  <c r="Q56" i="1"/>
  <c r="P56" i="1"/>
  <c r="O56" i="1"/>
  <c r="N56" i="1"/>
  <c r="M56" i="1"/>
  <c r="L56" i="1"/>
  <c r="K56" i="1"/>
  <c r="J56" i="1"/>
  <c r="I56" i="1"/>
  <c r="H56" i="1"/>
  <c r="U55" i="1"/>
  <c r="S55" i="1"/>
  <c r="R55" i="1"/>
  <c r="Q55" i="1"/>
  <c r="P55" i="1"/>
  <c r="O55" i="1"/>
  <c r="N55" i="1"/>
  <c r="M55" i="1"/>
  <c r="L55" i="1"/>
  <c r="K55" i="1"/>
  <c r="J55" i="1"/>
  <c r="I55" i="1"/>
  <c r="H55" i="1"/>
  <c r="U54" i="1"/>
  <c r="S54" i="1"/>
  <c r="R54" i="1"/>
  <c r="Q54" i="1"/>
  <c r="P54" i="1"/>
  <c r="O54" i="1"/>
  <c r="N54" i="1"/>
  <c r="M54" i="1"/>
  <c r="L54" i="1"/>
  <c r="K54" i="1"/>
  <c r="J54" i="1"/>
  <c r="I54" i="1"/>
  <c r="H54" i="1"/>
  <c r="U53" i="1"/>
  <c r="S53" i="1"/>
  <c r="R53" i="1"/>
  <c r="Q53" i="1"/>
  <c r="P53" i="1"/>
  <c r="O53" i="1"/>
  <c r="N53" i="1"/>
  <c r="M53" i="1"/>
  <c r="L53" i="1"/>
  <c r="K53" i="1"/>
  <c r="J53" i="1"/>
  <c r="I53" i="1"/>
  <c r="H53" i="1"/>
  <c r="U52" i="1"/>
  <c r="S52" i="1"/>
  <c r="R52" i="1"/>
  <c r="Q52" i="1"/>
  <c r="P52" i="1"/>
  <c r="O52" i="1"/>
  <c r="N52" i="1"/>
  <c r="M52" i="1"/>
  <c r="L52" i="1"/>
  <c r="K52" i="1"/>
  <c r="J52" i="1"/>
  <c r="I52" i="1"/>
  <c r="H52" i="1"/>
  <c r="U51" i="1"/>
  <c r="S51" i="1"/>
  <c r="R51" i="1"/>
  <c r="Q51" i="1"/>
  <c r="P51" i="1"/>
  <c r="O51" i="1"/>
  <c r="N51" i="1"/>
  <c r="M51" i="1"/>
  <c r="L51" i="1"/>
  <c r="K51" i="1"/>
  <c r="J51" i="1"/>
  <c r="I51" i="1"/>
  <c r="H51" i="1"/>
  <c r="U50" i="1"/>
  <c r="S50" i="1"/>
  <c r="R50" i="1"/>
  <c r="Q50" i="1"/>
  <c r="P50" i="1"/>
  <c r="O50" i="1"/>
  <c r="N50" i="1"/>
  <c r="M50" i="1"/>
  <c r="L50" i="1"/>
  <c r="K50" i="1"/>
  <c r="J50" i="1"/>
  <c r="I50" i="1"/>
  <c r="H50" i="1"/>
  <c r="U49" i="1"/>
  <c r="S49" i="1"/>
  <c r="R49" i="1"/>
  <c r="Q49" i="1"/>
  <c r="P49" i="1"/>
  <c r="O49" i="1"/>
  <c r="N49" i="1"/>
  <c r="M49" i="1"/>
  <c r="L49" i="1"/>
  <c r="K49" i="1"/>
  <c r="J49" i="1"/>
  <c r="I49" i="1"/>
  <c r="H49" i="1"/>
  <c r="U48" i="1"/>
  <c r="S48" i="1"/>
  <c r="R48" i="1"/>
  <c r="Q48" i="1"/>
  <c r="P48" i="1"/>
  <c r="O48" i="1"/>
  <c r="N48" i="1"/>
  <c r="M48" i="1"/>
  <c r="L48" i="1"/>
  <c r="K48" i="1"/>
  <c r="J48" i="1"/>
  <c r="I48" i="1"/>
  <c r="H48" i="1"/>
  <c r="U47" i="1"/>
  <c r="S47" i="1"/>
  <c r="R47" i="1"/>
  <c r="Q47" i="1"/>
  <c r="P47" i="1"/>
  <c r="O47" i="1"/>
  <c r="N47" i="1"/>
  <c r="M47" i="1"/>
  <c r="L47" i="1"/>
  <c r="K47" i="1"/>
  <c r="J47" i="1"/>
  <c r="I47" i="1"/>
  <c r="H47" i="1"/>
  <c r="U46" i="1"/>
  <c r="S46" i="1"/>
  <c r="R46" i="1"/>
  <c r="Q46" i="1"/>
  <c r="P46" i="1"/>
  <c r="O46" i="1"/>
  <c r="N46" i="1"/>
  <c r="M46" i="1"/>
  <c r="L46" i="1"/>
  <c r="K46" i="1"/>
  <c r="J46" i="1"/>
  <c r="I46" i="1"/>
  <c r="H46" i="1"/>
  <c r="U45" i="1"/>
  <c r="S45" i="1"/>
  <c r="R45" i="1"/>
  <c r="Q45" i="1"/>
  <c r="P45" i="1"/>
  <c r="O45" i="1"/>
  <c r="N45" i="1"/>
  <c r="M45" i="1"/>
  <c r="L45" i="1"/>
  <c r="K45" i="1"/>
  <c r="J45" i="1"/>
  <c r="I45" i="1"/>
  <c r="H45" i="1"/>
  <c r="U44" i="1"/>
  <c r="S44" i="1"/>
  <c r="R44" i="1"/>
  <c r="Q44" i="1"/>
  <c r="P44" i="1"/>
  <c r="O44" i="1"/>
  <c r="N44" i="1"/>
  <c r="M44" i="1"/>
  <c r="L44" i="1"/>
  <c r="K44" i="1"/>
  <c r="J44" i="1"/>
  <c r="I44" i="1"/>
  <c r="H44" i="1"/>
  <c r="U43" i="1"/>
  <c r="S43" i="1"/>
  <c r="R43" i="1"/>
  <c r="Q43" i="1"/>
  <c r="P43" i="1"/>
  <c r="O43" i="1"/>
  <c r="N43" i="1"/>
  <c r="M43" i="1"/>
  <c r="L43" i="1"/>
  <c r="K43" i="1"/>
  <c r="J43" i="1"/>
  <c r="I43" i="1"/>
  <c r="H43" i="1"/>
  <c r="U42" i="1"/>
  <c r="S42" i="1"/>
  <c r="R42" i="1"/>
  <c r="Q42" i="1"/>
  <c r="P42" i="1"/>
  <c r="O42" i="1"/>
  <c r="N42" i="1"/>
  <c r="M42" i="1"/>
  <c r="L42" i="1"/>
  <c r="K42" i="1"/>
  <c r="J42" i="1"/>
  <c r="I42" i="1"/>
  <c r="H42" i="1"/>
  <c r="U41" i="1"/>
  <c r="S41" i="1"/>
  <c r="R41" i="1"/>
  <c r="Q41" i="1"/>
  <c r="P41" i="1"/>
  <c r="O41" i="1"/>
  <c r="N41" i="1"/>
  <c r="M41" i="1"/>
  <c r="L41" i="1"/>
  <c r="K41" i="1"/>
  <c r="J41" i="1"/>
  <c r="I41" i="1"/>
  <c r="H41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U39" i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S38" i="1"/>
  <c r="R38" i="1"/>
  <c r="Q38" i="1"/>
  <c r="P38" i="1"/>
  <c r="O38" i="1"/>
  <c r="N38" i="1"/>
  <c r="M38" i="1"/>
  <c r="L38" i="1"/>
  <c r="K38" i="1"/>
  <c r="J38" i="1"/>
  <c r="I38" i="1"/>
  <c r="H38" i="1"/>
  <c r="U37" i="1"/>
  <c r="S37" i="1"/>
  <c r="R37" i="1"/>
  <c r="Q37" i="1"/>
  <c r="P37" i="1"/>
  <c r="O37" i="1"/>
  <c r="N37" i="1"/>
  <c r="M37" i="1"/>
  <c r="L37" i="1"/>
  <c r="K37" i="1"/>
  <c r="J37" i="1"/>
  <c r="I37" i="1"/>
  <c r="H37" i="1"/>
  <c r="U36" i="1"/>
  <c r="S36" i="1"/>
  <c r="R36" i="1"/>
  <c r="Q36" i="1"/>
  <c r="P36" i="1"/>
  <c r="O36" i="1"/>
  <c r="N36" i="1"/>
  <c r="M36" i="1"/>
  <c r="L36" i="1"/>
  <c r="K36" i="1"/>
  <c r="J36" i="1"/>
  <c r="I36" i="1"/>
  <c r="H36" i="1"/>
  <c r="U35" i="1"/>
  <c r="S35" i="1"/>
  <c r="R35" i="1"/>
  <c r="Q35" i="1"/>
  <c r="P35" i="1"/>
  <c r="O35" i="1"/>
  <c r="N35" i="1"/>
  <c r="M35" i="1"/>
  <c r="L35" i="1"/>
  <c r="K35" i="1"/>
  <c r="J35" i="1"/>
  <c r="I35" i="1"/>
  <c r="H35" i="1"/>
  <c r="U34" i="1"/>
  <c r="S34" i="1"/>
  <c r="R34" i="1"/>
  <c r="Q34" i="1"/>
  <c r="P34" i="1"/>
  <c r="O34" i="1"/>
  <c r="N34" i="1"/>
  <c r="M34" i="1"/>
  <c r="L34" i="1"/>
  <c r="K34" i="1"/>
  <c r="J34" i="1"/>
  <c r="I34" i="1"/>
  <c r="H34" i="1"/>
  <c r="U33" i="1"/>
  <c r="S33" i="1"/>
  <c r="R33" i="1"/>
  <c r="Q33" i="1"/>
  <c r="P33" i="1"/>
  <c r="O33" i="1"/>
  <c r="N33" i="1"/>
  <c r="M33" i="1"/>
  <c r="L33" i="1"/>
  <c r="K33" i="1"/>
  <c r="J33" i="1"/>
  <c r="I33" i="1"/>
  <c r="H33" i="1"/>
  <c r="U32" i="1"/>
  <c r="S32" i="1"/>
  <c r="R32" i="1"/>
  <c r="Q32" i="1"/>
  <c r="P32" i="1"/>
  <c r="O32" i="1"/>
  <c r="N32" i="1"/>
  <c r="M32" i="1"/>
  <c r="L32" i="1"/>
  <c r="K32" i="1"/>
  <c r="J32" i="1"/>
  <c r="I32" i="1"/>
  <c r="H32" i="1"/>
  <c r="U31" i="1"/>
  <c r="S31" i="1"/>
  <c r="R31" i="1"/>
  <c r="Q31" i="1"/>
  <c r="P31" i="1"/>
  <c r="O31" i="1"/>
  <c r="N31" i="1"/>
  <c r="M31" i="1"/>
  <c r="L31" i="1"/>
  <c r="K31" i="1"/>
  <c r="J31" i="1"/>
  <c r="I31" i="1"/>
  <c r="H31" i="1"/>
  <c r="U30" i="1"/>
  <c r="S30" i="1"/>
  <c r="R30" i="1"/>
  <c r="Q30" i="1"/>
  <c r="P30" i="1"/>
  <c r="O30" i="1"/>
  <c r="N30" i="1"/>
  <c r="M30" i="1"/>
  <c r="L30" i="1"/>
  <c r="K30" i="1"/>
  <c r="J30" i="1"/>
  <c r="I30" i="1"/>
  <c r="H30" i="1"/>
  <c r="U29" i="1"/>
  <c r="S29" i="1"/>
  <c r="R29" i="1"/>
  <c r="Q29" i="1"/>
  <c r="P29" i="1"/>
  <c r="O29" i="1"/>
  <c r="N29" i="1"/>
  <c r="M29" i="1"/>
  <c r="L29" i="1"/>
  <c r="K29" i="1"/>
  <c r="J29" i="1"/>
  <c r="I29" i="1"/>
  <c r="H29" i="1"/>
  <c r="U28" i="1"/>
  <c r="S28" i="1"/>
  <c r="R28" i="1"/>
  <c r="Q28" i="1"/>
  <c r="P28" i="1"/>
  <c r="O28" i="1"/>
  <c r="N28" i="1"/>
  <c r="M28" i="1"/>
  <c r="L28" i="1"/>
  <c r="K28" i="1"/>
  <c r="J28" i="1"/>
  <c r="I28" i="1"/>
  <c r="H28" i="1"/>
  <c r="U27" i="1"/>
  <c r="S27" i="1"/>
  <c r="R27" i="1"/>
  <c r="Q27" i="1"/>
  <c r="P27" i="1"/>
  <c r="O27" i="1"/>
  <c r="N27" i="1"/>
  <c r="M27" i="1"/>
  <c r="L27" i="1"/>
  <c r="K27" i="1"/>
  <c r="J27" i="1"/>
  <c r="I27" i="1"/>
  <c r="H27" i="1"/>
  <c r="U26" i="1"/>
  <c r="S26" i="1"/>
  <c r="R26" i="1"/>
  <c r="Q26" i="1"/>
  <c r="P26" i="1"/>
  <c r="O26" i="1"/>
  <c r="N26" i="1"/>
  <c r="M26" i="1"/>
  <c r="L26" i="1"/>
  <c r="K26" i="1"/>
  <c r="J26" i="1"/>
  <c r="I26" i="1"/>
  <c r="H26" i="1"/>
  <c r="U25" i="1"/>
  <c r="S25" i="1"/>
  <c r="R25" i="1"/>
  <c r="Q25" i="1"/>
  <c r="P25" i="1"/>
  <c r="O25" i="1"/>
  <c r="N25" i="1"/>
  <c r="M25" i="1"/>
  <c r="L25" i="1"/>
  <c r="K25" i="1"/>
  <c r="J25" i="1"/>
  <c r="I25" i="1"/>
  <c r="H25" i="1"/>
  <c r="U24" i="1"/>
  <c r="S24" i="1"/>
  <c r="R24" i="1"/>
  <c r="Q24" i="1"/>
  <c r="P24" i="1"/>
  <c r="O24" i="1"/>
  <c r="N24" i="1"/>
  <c r="M24" i="1"/>
  <c r="L24" i="1"/>
  <c r="K24" i="1"/>
  <c r="J24" i="1"/>
  <c r="I24" i="1"/>
  <c r="H24" i="1"/>
  <c r="U23" i="1"/>
  <c r="S23" i="1"/>
  <c r="R23" i="1"/>
  <c r="Q23" i="1"/>
  <c r="P23" i="1"/>
  <c r="O23" i="1"/>
  <c r="N23" i="1"/>
  <c r="M23" i="1"/>
  <c r="L23" i="1"/>
  <c r="K23" i="1"/>
  <c r="J23" i="1"/>
  <c r="I23" i="1"/>
  <c r="H23" i="1"/>
  <c r="U22" i="1"/>
  <c r="S22" i="1"/>
  <c r="R22" i="1"/>
  <c r="Q22" i="1"/>
  <c r="P22" i="1"/>
  <c r="O22" i="1"/>
  <c r="N22" i="1"/>
  <c r="M22" i="1"/>
  <c r="L22" i="1"/>
  <c r="K22" i="1"/>
  <c r="J22" i="1"/>
  <c r="I22" i="1"/>
  <c r="H22" i="1"/>
  <c r="U21" i="1"/>
  <c r="S21" i="1"/>
  <c r="R21" i="1"/>
  <c r="Q21" i="1"/>
  <c r="P21" i="1"/>
  <c r="O21" i="1"/>
  <c r="N21" i="1"/>
  <c r="M21" i="1"/>
  <c r="L21" i="1"/>
  <c r="K21" i="1"/>
  <c r="J21" i="1"/>
  <c r="I21" i="1"/>
  <c r="H21" i="1"/>
  <c r="U20" i="1"/>
  <c r="S20" i="1"/>
  <c r="R20" i="1"/>
  <c r="Q20" i="1"/>
  <c r="P20" i="1"/>
  <c r="O20" i="1"/>
  <c r="N20" i="1"/>
  <c r="M20" i="1"/>
  <c r="L20" i="1"/>
  <c r="K20" i="1"/>
  <c r="J20" i="1"/>
  <c r="I20" i="1"/>
  <c r="H20" i="1"/>
  <c r="U19" i="1"/>
  <c r="S19" i="1"/>
  <c r="R19" i="1"/>
  <c r="Q19" i="1"/>
  <c r="P19" i="1"/>
  <c r="O19" i="1"/>
  <c r="N19" i="1"/>
  <c r="M19" i="1"/>
  <c r="L19" i="1"/>
  <c r="K19" i="1"/>
  <c r="J19" i="1"/>
  <c r="I19" i="1"/>
  <c r="H19" i="1"/>
  <c r="U18" i="1"/>
  <c r="S18" i="1"/>
  <c r="R18" i="1"/>
  <c r="Q18" i="1"/>
  <c r="P18" i="1"/>
  <c r="O18" i="1"/>
  <c r="N18" i="1"/>
  <c r="M18" i="1"/>
  <c r="L18" i="1"/>
  <c r="K18" i="1"/>
  <c r="J18" i="1"/>
  <c r="I18" i="1"/>
  <c r="H18" i="1"/>
  <c r="U17" i="1"/>
  <c r="S17" i="1"/>
  <c r="R17" i="1"/>
  <c r="Q17" i="1"/>
  <c r="P17" i="1"/>
  <c r="O17" i="1"/>
  <c r="N17" i="1"/>
  <c r="M17" i="1"/>
  <c r="L17" i="1"/>
  <c r="K17" i="1"/>
  <c r="J17" i="1"/>
  <c r="I17" i="1"/>
  <c r="H17" i="1"/>
  <c r="U16" i="1"/>
  <c r="S16" i="1"/>
  <c r="R16" i="1"/>
  <c r="Q16" i="1"/>
  <c r="P16" i="1"/>
  <c r="O16" i="1"/>
  <c r="N16" i="1"/>
  <c r="M16" i="1"/>
  <c r="L16" i="1"/>
  <c r="K16" i="1"/>
  <c r="J16" i="1"/>
  <c r="I16" i="1"/>
  <c r="H16" i="1"/>
  <c r="U15" i="1"/>
  <c r="S15" i="1"/>
  <c r="R15" i="1"/>
  <c r="Q15" i="1"/>
  <c r="P15" i="1"/>
  <c r="O15" i="1"/>
  <c r="N15" i="1"/>
  <c r="M15" i="1"/>
  <c r="L15" i="1"/>
  <c r="K15" i="1"/>
  <c r="J15" i="1"/>
  <c r="I15" i="1"/>
  <c r="H15" i="1"/>
  <c r="U14" i="1"/>
  <c r="S14" i="1"/>
  <c r="R14" i="1"/>
  <c r="Q14" i="1"/>
  <c r="P14" i="1"/>
  <c r="O14" i="1"/>
  <c r="N14" i="1"/>
  <c r="M14" i="1"/>
  <c r="L14" i="1"/>
  <c r="K14" i="1"/>
  <c r="J14" i="1"/>
  <c r="I14" i="1"/>
  <c r="H14" i="1"/>
  <c r="U13" i="1"/>
  <c r="S13" i="1"/>
  <c r="R13" i="1"/>
  <c r="Q13" i="1"/>
  <c r="P13" i="1"/>
  <c r="O13" i="1"/>
  <c r="N13" i="1"/>
  <c r="M13" i="1"/>
  <c r="L13" i="1"/>
  <c r="K13" i="1"/>
  <c r="J13" i="1"/>
  <c r="I13" i="1"/>
  <c r="H13" i="1"/>
  <c r="U12" i="1"/>
  <c r="S12" i="1"/>
  <c r="R12" i="1"/>
  <c r="Q12" i="1"/>
  <c r="P12" i="1"/>
  <c r="O12" i="1"/>
  <c r="N12" i="1"/>
  <c r="M12" i="1"/>
  <c r="L12" i="1"/>
  <c r="K12" i="1"/>
  <c r="J12" i="1"/>
  <c r="I12" i="1"/>
  <c r="H12" i="1"/>
  <c r="U11" i="1"/>
  <c r="S11" i="1"/>
  <c r="R11" i="1"/>
  <c r="Q11" i="1"/>
  <c r="P11" i="1"/>
  <c r="O11" i="1"/>
  <c r="N11" i="1"/>
  <c r="M11" i="1"/>
  <c r="L11" i="1"/>
  <c r="K11" i="1"/>
  <c r="J11" i="1"/>
  <c r="I11" i="1"/>
  <c r="H11" i="1"/>
  <c r="U10" i="1"/>
  <c r="S10" i="1"/>
  <c r="R10" i="1"/>
  <c r="Q10" i="1"/>
  <c r="P10" i="1"/>
  <c r="O10" i="1"/>
  <c r="N10" i="1"/>
  <c r="M10" i="1"/>
  <c r="L10" i="1"/>
  <c r="K10" i="1"/>
  <c r="J10" i="1"/>
  <c r="I10" i="1"/>
  <c r="H10" i="1"/>
  <c r="U9" i="1"/>
  <c r="S9" i="1"/>
  <c r="R9" i="1"/>
  <c r="Q9" i="1"/>
  <c r="P9" i="1"/>
  <c r="O9" i="1"/>
  <c r="N9" i="1"/>
  <c r="M9" i="1"/>
  <c r="L9" i="1"/>
  <c r="K9" i="1"/>
  <c r="J9" i="1"/>
  <c r="I9" i="1"/>
  <c r="H9" i="1"/>
  <c r="U8" i="1"/>
  <c r="S8" i="1"/>
  <c r="R8" i="1"/>
  <c r="Q8" i="1"/>
  <c r="P8" i="1"/>
  <c r="O8" i="1"/>
  <c r="N8" i="1"/>
  <c r="M8" i="1"/>
  <c r="L8" i="1"/>
  <c r="K8" i="1"/>
  <c r="J8" i="1"/>
  <c r="I8" i="1"/>
  <c r="H8" i="1"/>
  <c r="U7" i="1"/>
  <c r="S7" i="1"/>
  <c r="R7" i="1"/>
  <c r="Q7" i="1"/>
  <c r="P7" i="1"/>
  <c r="O7" i="1"/>
  <c r="N7" i="1"/>
  <c r="M7" i="1"/>
  <c r="L7" i="1"/>
  <c r="K7" i="1"/>
  <c r="J7" i="1"/>
  <c r="I7" i="1"/>
  <c r="H7" i="1"/>
  <c r="U6" i="1"/>
  <c r="S6" i="1"/>
  <c r="R6" i="1"/>
  <c r="Q6" i="1"/>
  <c r="P6" i="1"/>
  <c r="O6" i="1"/>
  <c r="N6" i="1"/>
  <c r="M6" i="1"/>
  <c r="L6" i="1"/>
  <c r="K6" i="1"/>
  <c r="J6" i="1"/>
  <c r="I6" i="1"/>
  <c r="H6" i="1"/>
  <c r="U5" i="1"/>
  <c r="S5" i="1"/>
  <c r="R5" i="1"/>
  <c r="Q5" i="1"/>
  <c r="P5" i="1"/>
  <c r="O5" i="1"/>
  <c r="N5" i="1"/>
  <c r="M5" i="1"/>
  <c r="L5" i="1"/>
  <c r="K5" i="1"/>
  <c r="J5" i="1"/>
  <c r="I5" i="1"/>
  <c r="H5" i="1"/>
  <c r="U4" i="1"/>
  <c r="S4" i="1"/>
  <c r="R4" i="1"/>
  <c r="Q4" i="1"/>
  <c r="P4" i="1"/>
  <c r="O4" i="1"/>
  <c r="N4" i="1"/>
  <c r="M4" i="1"/>
  <c r="L4" i="1"/>
  <c r="K4" i="1"/>
  <c r="J4" i="1"/>
  <c r="I4" i="1"/>
  <c r="H4" i="1"/>
  <c r="U3" i="1"/>
  <c r="S3" i="1"/>
  <c r="R3" i="1"/>
  <c r="Q3" i="1"/>
  <c r="P3" i="1"/>
  <c r="O3" i="1"/>
  <c r="N3" i="1"/>
  <c r="M3" i="1"/>
  <c r="L3" i="1"/>
  <c r="K3" i="1"/>
  <c r="J3" i="1"/>
  <c r="I3" i="1"/>
  <c r="H3" i="1"/>
  <c r="U2" i="1"/>
  <c r="S2" i="1"/>
  <c r="R2" i="1"/>
  <c r="Q2" i="1"/>
  <c r="P2" i="1"/>
  <c r="O2" i="1"/>
  <c r="N2" i="1"/>
  <c r="M2" i="1"/>
  <c r="L2" i="1"/>
  <c r="K2" i="1"/>
  <c r="J2" i="1"/>
  <c r="I2" i="1"/>
  <c r="H2" i="1"/>
  <c r="T116" i="2"/>
  <c r="G116" i="2"/>
  <c r="F116" i="2"/>
  <c r="E116" i="2"/>
  <c r="T115" i="2"/>
  <c r="G115" i="2"/>
  <c r="F115" i="2"/>
  <c r="E115" i="2"/>
  <c r="T114" i="2"/>
  <c r="G114" i="2"/>
  <c r="F114" i="2"/>
  <c r="E114" i="2"/>
  <c r="T113" i="2"/>
  <c r="G113" i="2"/>
  <c r="F113" i="2"/>
  <c r="E113" i="2"/>
  <c r="T112" i="2"/>
  <c r="G112" i="2"/>
  <c r="F112" i="2"/>
  <c r="E112" i="2"/>
  <c r="T111" i="2"/>
  <c r="G111" i="2"/>
  <c r="F111" i="2"/>
  <c r="E111" i="2"/>
  <c r="T110" i="2"/>
  <c r="G110" i="2"/>
  <c r="F110" i="2"/>
  <c r="E110" i="2"/>
  <c r="T109" i="2"/>
  <c r="G109" i="2"/>
  <c r="F109" i="2"/>
  <c r="E109" i="2"/>
  <c r="T108" i="2"/>
  <c r="G108" i="2"/>
  <c r="F108" i="2"/>
  <c r="E108" i="2"/>
  <c r="T107" i="2"/>
  <c r="G107" i="2"/>
  <c r="F107" i="2"/>
  <c r="E107" i="2"/>
  <c r="T106" i="2"/>
  <c r="G106" i="2"/>
  <c r="F106" i="2"/>
  <c r="E106" i="2"/>
  <c r="T105" i="2"/>
  <c r="G105" i="2"/>
  <c r="F105" i="2"/>
  <c r="E105" i="2"/>
  <c r="T104" i="2"/>
  <c r="G104" i="2"/>
  <c r="F104" i="2"/>
  <c r="E104" i="2"/>
  <c r="T103" i="2"/>
  <c r="G103" i="2"/>
  <c r="F103" i="2"/>
  <c r="E103" i="2"/>
  <c r="T102" i="2"/>
  <c r="G102" i="2"/>
  <c r="F102" i="2"/>
  <c r="E102" i="2"/>
  <c r="T101" i="2"/>
  <c r="G101" i="2"/>
  <c r="F101" i="2"/>
  <c r="E101" i="2"/>
  <c r="T100" i="2"/>
  <c r="G100" i="2"/>
  <c r="F100" i="2"/>
  <c r="E100" i="2"/>
  <c r="T99" i="2"/>
  <c r="G99" i="2"/>
  <c r="F99" i="2"/>
  <c r="E99" i="2"/>
  <c r="T98" i="2"/>
  <c r="G98" i="2"/>
  <c r="F98" i="2"/>
  <c r="E98" i="2"/>
  <c r="T97" i="2"/>
  <c r="G97" i="2"/>
  <c r="F97" i="2"/>
  <c r="E97" i="2"/>
  <c r="T96" i="2"/>
  <c r="G96" i="2"/>
  <c r="F96" i="2"/>
  <c r="E96" i="2"/>
  <c r="T95" i="2"/>
  <c r="G95" i="2"/>
  <c r="F95" i="2"/>
  <c r="E95" i="2"/>
  <c r="T94" i="2"/>
  <c r="G94" i="2"/>
  <c r="F94" i="2"/>
  <c r="E94" i="2"/>
  <c r="T93" i="2"/>
  <c r="G93" i="2"/>
  <c r="F93" i="2"/>
  <c r="E93" i="2"/>
  <c r="T92" i="2"/>
  <c r="G92" i="2"/>
  <c r="F92" i="2"/>
  <c r="E92" i="2"/>
  <c r="T91" i="2"/>
  <c r="G91" i="2"/>
  <c r="F91" i="2"/>
  <c r="E91" i="2"/>
  <c r="T90" i="2"/>
  <c r="G90" i="2"/>
  <c r="F90" i="2"/>
  <c r="E90" i="2"/>
  <c r="T89" i="2"/>
  <c r="G89" i="2"/>
  <c r="F89" i="2"/>
  <c r="E89" i="2"/>
  <c r="T88" i="2"/>
  <c r="G88" i="2"/>
  <c r="F88" i="2"/>
  <c r="E88" i="2"/>
  <c r="T87" i="2"/>
  <c r="G87" i="2"/>
  <c r="F87" i="2"/>
  <c r="E87" i="2"/>
  <c r="T86" i="2"/>
  <c r="G86" i="2"/>
  <c r="F86" i="2"/>
  <c r="E86" i="2"/>
  <c r="T85" i="2"/>
  <c r="G85" i="2"/>
  <c r="F85" i="2"/>
  <c r="E85" i="2"/>
  <c r="T84" i="2"/>
  <c r="G84" i="2"/>
  <c r="F84" i="2"/>
  <c r="E84" i="2"/>
  <c r="T83" i="2"/>
  <c r="G83" i="2"/>
  <c r="F83" i="2"/>
  <c r="E83" i="2"/>
  <c r="T82" i="2"/>
  <c r="G82" i="2"/>
  <c r="F82" i="2"/>
  <c r="E82" i="2"/>
  <c r="T81" i="2"/>
  <c r="G81" i="2"/>
  <c r="F81" i="2"/>
  <c r="E81" i="2"/>
  <c r="T80" i="2"/>
  <c r="G80" i="2"/>
  <c r="F80" i="2"/>
  <c r="E80" i="2"/>
  <c r="T79" i="2"/>
  <c r="G79" i="2"/>
  <c r="F79" i="2"/>
  <c r="E79" i="2"/>
  <c r="T78" i="2"/>
  <c r="G78" i="2"/>
  <c r="F78" i="2"/>
  <c r="E78" i="2"/>
  <c r="T77" i="2"/>
  <c r="G77" i="2"/>
  <c r="F77" i="2"/>
  <c r="E77" i="2"/>
  <c r="T76" i="2"/>
  <c r="G76" i="2"/>
  <c r="F76" i="2"/>
  <c r="E76" i="2"/>
  <c r="T75" i="2"/>
  <c r="G75" i="2"/>
  <c r="F75" i="2"/>
  <c r="E75" i="2"/>
  <c r="T74" i="2"/>
  <c r="G74" i="2"/>
  <c r="F74" i="2"/>
  <c r="E74" i="2"/>
  <c r="T73" i="2"/>
  <c r="G73" i="2"/>
  <c r="F73" i="2"/>
  <c r="E73" i="2"/>
  <c r="T72" i="2"/>
  <c r="G72" i="2"/>
  <c r="F72" i="2"/>
  <c r="E72" i="2"/>
  <c r="T71" i="2"/>
  <c r="G71" i="2"/>
  <c r="F71" i="2"/>
  <c r="E71" i="2"/>
  <c r="T70" i="2"/>
  <c r="G70" i="2"/>
  <c r="F70" i="2"/>
  <c r="E70" i="2"/>
  <c r="T69" i="2"/>
  <c r="G69" i="2"/>
  <c r="F69" i="2"/>
  <c r="E69" i="2"/>
  <c r="T68" i="2"/>
  <c r="G68" i="2"/>
  <c r="F68" i="2"/>
  <c r="E68" i="2"/>
  <c r="T67" i="2"/>
  <c r="G67" i="2"/>
  <c r="F67" i="2"/>
  <c r="E67" i="2"/>
  <c r="T66" i="2"/>
  <c r="G66" i="2"/>
  <c r="F66" i="2"/>
  <c r="E66" i="2"/>
  <c r="T65" i="2"/>
  <c r="G65" i="2"/>
  <c r="F65" i="2"/>
  <c r="E65" i="2"/>
  <c r="T64" i="2"/>
  <c r="G64" i="2"/>
  <c r="F64" i="2"/>
  <c r="E64" i="2"/>
  <c r="T63" i="2"/>
  <c r="G63" i="2"/>
  <c r="F63" i="2"/>
  <c r="E63" i="2"/>
  <c r="T62" i="2"/>
  <c r="G62" i="2"/>
  <c r="F62" i="2"/>
  <c r="E62" i="2"/>
  <c r="T61" i="2"/>
  <c r="G61" i="2"/>
  <c r="F61" i="2"/>
  <c r="E61" i="2"/>
  <c r="T60" i="2"/>
  <c r="G60" i="2"/>
  <c r="F60" i="2"/>
  <c r="E60" i="2"/>
  <c r="T59" i="2"/>
  <c r="G59" i="2"/>
  <c r="F59" i="2"/>
  <c r="E59" i="2"/>
  <c r="T58" i="2"/>
  <c r="G58" i="2"/>
  <c r="F58" i="2"/>
  <c r="E58" i="2"/>
  <c r="T57" i="2"/>
  <c r="G57" i="2"/>
  <c r="F57" i="2"/>
  <c r="E57" i="2"/>
  <c r="T56" i="2"/>
  <c r="G56" i="2"/>
  <c r="F56" i="2"/>
  <c r="E56" i="2"/>
  <c r="T55" i="2"/>
  <c r="G55" i="2"/>
  <c r="F55" i="2"/>
  <c r="E55" i="2"/>
  <c r="T54" i="2"/>
  <c r="G54" i="2"/>
  <c r="F54" i="2"/>
  <c r="E54" i="2"/>
  <c r="T53" i="2"/>
  <c r="G53" i="2"/>
  <c r="F53" i="2"/>
  <c r="E53" i="2"/>
  <c r="T52" i="2"/>
  <c r="G52" i="2"/>
  <c r="F52" i="2"/>
  <c r="E52" i="2"/>
  <c r="T51" i="2"/>
  <c r="G51" i="2"/>
  <c r="F51" i="2"/>
  <c r="E51" i="2"/>
  <c r="T50" i="2"/>
  <c r="G50" i="2"/>
  <c r="F50" i="2"/>
  <c r="E50" i="2"/>
  <c r="T49" i="2"/>
  <c r="G49" i="2"/>
  <c r="F49" i="2"/>
  <c r="E49" i="2"/>
  <c r="T48" i="2"/>
  <c r="G48" i="2"/>
  <c r="F48" i="2"/>
  <c r="E48" i="2"/>
  <c r="T47" i="2"/>
  <c r="G47" i="2"/>
  <c r="F47" i="2"/>
  <c r="E47" i="2"/>
  <c r="T46" i="2"/>
  <c r="G46" i="2"/>
  <c r="F46" i="2"/>
  <c r="E46" i="2"/>
  <c r="T45" i="2"/>
  <c r="G45" i="2"/>
  <c r="F45" i="2"/>
  <c r="E45" i="2"/>
  <c r="T44" i="2"/>
  <c r="G44" i="2"/>
  <c r="F44" i="2"/>
  <c r="E44" i="2"/>
  <c r="T43" i="2"/>
  <c r="G43" i="2"/>
  <c r="F43" i="2"/>
  <c r="E43" i="2"/>
  <c r="T42" i="2"/>
  <c r="G42" i="2"/>
  <c r="F42" i="2"/>
  <c r="E42" i="2"/>
  <c r="T41" i="2"/>
  <c r="G41" i="2"/>
  <c r="F41" i="2"/>
  <c r="E41" i="2"/>
  <c r="T40" i="2"/>
  <c r="G40" i="2"/>
  <c r="F40" i="2"/>
  <c r="E40" i="2"/>
  <c r="T39" i="2"/>
  <c r="G39" i="2"/>
  <c r="F39" i="2"/>
  <c r="E39" i="2"/>
  <c r="T38" i="2"/>
  <c r="G38" i="2"/>
  <c r="F38" i="2"/>
  <c r="E38" i="2"/>
  <c r="T37" i="2"/>
  <c r="G37" i="2"/>
  <c r="F37" i="2"/>
  <c r="E37" i="2"/>
  <c r="T36" i="2"/>
  <c r="G36" i="2"/>
  <c r="F36" i="2"/>
  <c r="E36" i="2"/>
  <c r="T35" i="2"/>
  <c r="G35" i="2"/>
  <c r="F35" i="2"/>
  <c r="E35" i="2"/>
  <c r="T34" i="2"/>
  <c r="G34" i="2"/>
  <c r="F34" i="2"/>
  <c r="E34" i="2"/>
  <c r="T33" i="2"/>
  <c r="G33" i="2"/>
  <c r="F33" i="2"/>
  <c r="E33" i="2"/>
  <c r="T32" i="2"/>
  <c r="G32" i="2"/>
  <c r="F32" i="2"/>
  <c r="E32" i="2"/>
  <c r="T31" i="2"/>
  <c r="G31" i="2"/>
  <c r="F31" i="2"/>
  <c r="E31" i="2"/>
  <c r="T30" i="2"/>
  <c r="G30" i="2"/>
  <c r="F30" i="2"/>
  <c r="E30" i="2"/>
  <c r="T29" i="2"/>
  <c r="G29" i="2"/>
  <c r="F29" i="2"/>
  <c r="E29" i="2"/>
  <c r="T28" i="2"/>
  <c r="G28" i="2"/>
  <c r="F28" i="2"/>
  <c r="E28" i="2"/>
  <c r="T27" i="2"/>
  <c r="G27" i="2"/>
  <c r="F27" i="2"/>
  <c r="E27" i="2"/>
  <c r="T26" i="2"/>
  <c r="G26" i="2"/>
  <c r="F26" i="2"/>
  <c r="E26" i="2"/>
  <c r="T25" i="2"/>
  <c r="G25" i="2"/>
  <c r="F25" i="2"/>
  <c r="E25" i="2"/>
  <c r="T24" i="2"/>
  <c r="G24" i="2"/>
  <c r="F24" i="2"/>
  <c r="E24" i="2"/>
  <c r="T23" i="2"/>
  <c r="G23" i="2"/>
  <c r="F23" i="2"/>
  <c r="E23" i="2"/>
  <c r="T22" i="2"/>
  <c r="G22" i="2"/>
  <c r="F22" i="2"/>
  <c r="E22" i="2"/>
  <c r="T21" i="2"/>
  <c r="G21" i="2"/>
  <c r="F21" i="2"/>
  <c r="E21" i="2"/>
  <c r="T20" i="2"/>
  <c r="G20" i="2"/>
  <c r="F20" i="2"/>
  <c r="E20" i="2"/>
  <c r="T19" i="2"/>
  <c r="G19" i="2"/>
  <c r="F19" i="2"/>
  <c r="E19" i="2"/>
  <c r="T18" i="2"/>
  <c r="G18" i="2"/>
  <c r="F18" i="2"/>
  <c r="E18" i="2"/>
  <c r="T17" i="2"/>
  <c r="G17" i="2"/>
  <c r="F17" i="2"/>
  <c r="E17" i="2"/>
  <c r="T16" i="2"/>
  <c r="G16" i="2"/>
  <c r="F16" i="2"/>
  <c r="E16" i="2"/>
  <c r="T15" i="2"/>
  <c r="G15" i="2"/>
  <c r="F15" i="2"/>
  <c r="E15" i="2"/>
  <c r="T14" i="2"/>
  <c r="G14" i="2"/>
  <c r="F14" i="2"/>
  <c r="E14" i="2"/>
  <c r="T13" i="2"/>
  <c r="G13" i="2"/>
  <c r="F13" i="2"/>
  <c r="E13" i="2"/>
  <c r="T12" i="2"/>
  <c r="G12" i="2"/>
  <c r="F12" i="2"/>
  <c r="E12" i="2"/>
  <c r="T11" i="2"/>
  <c r="G11" i="2"/>
  <c r="F11" i="2"/>
  <c r="E11" i="2"/>
  <c r="T10" i="2"/>
  <c r="G10" i="2"/>
  <c r="F10" i="2"/>
  <c r="E10" i="2"/>
  <c r="T9" i="2"/>
  <c r="G9" i="2"/>
  <c r="F9" i="2"/>
  <c r="E9" i="2"/>
  <c r="T8" i="2"/>
  <c r="G8" i="2"/>
  <c r="F8" i="2"/>
  <c r="E8" i="2"/>
  <c r="T7" i="2"/>
  <c r="G7" i="2"/>
  <c r="F7" i="2"/>
  <c r="E7" i="2"/>
  <c r="T6" i="2"/>
  <c r="G6" i="2"/>
  <c r="F6" i="2"/>
  <c r="E6" i="2"/>
  <c r="T5" i="2"/>
  <c r="G5" i="2"/>
  <c r="F5" i="2"/>
  <c r="E5" i="2"/>
  <c r="T4" i="2"/>
  <c r="G4" i="2"/>
  <c r="F4" i="2"/>
  <c r="E4" i="2"/>
  <c r="T3" i="2"/>
  <c r="G3" i="2"/>
  <c r="F3" i="2"/>
  <c r="E3" i="2"/>
  <c r="T2" i="2"/>
  <c r="G2" i="2"/>
  <c r="F2" i="2"/>
  <c r="E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U2" i="2"/>
  <c r="H3" i="2"/>
  <c r="U6" i="2"/>
  <c r="H7" i="2"/>
  <c r="H15" i="2"/>
  <c r="H19" i="2"/>
  <c r="U22" i="2"/>
  <c r="H27" i="2"/>
  <c r="H31" i="2"/>
  <c r="U42" i="2"/>
  <c r="H51" i="2"/>
  <c r="H59" i="2"/>
  <c r="U62" i="2"/>
  <c r="H67" i="2"/>
  <c r="U70" i="2"/>
  <c r="U90" i="2"/>
  <c r="U110" i="2"/>
  <c r="H111" i="2"/>
  <c r="H115" i="2"/>
  <c r="U3" i="2"/>
  <c r="H4" i="2"/>
  <c r="U7" i="2"/>
  <c r="H8" i="2"/>
  <c r="U11" i="2"/>
  <c r="H12" i="2"/>
  <c r="U15" i="2"/>
  <c r="H16" i="2"/>
  <c r="U19" i="2"/>
  <c r="H20" i="2"/>
  <c r="U23" i="2"/>
  <c r="H24" i="2"/>
  <c r="U27" i="2"/>
  <c r="H28" i="2"/>
  <c r="U31" i="2"/>
  <c r="H32" i="2"/>
  <c r="U35" i="2"/>
  <c r="H36" i="2"/>
  <c r="U39" i="2"/>
  <c r="H40" i="2"/>
  <c r="U43" i="2"/>
  <c r="H44" i="2"/>
  <c r="U47" i="2"/>
  <c r="H48" i="2"/>
  <c r="U51" i="2"/>
  <c r="H52" i="2"/>
  <c r="U55" i="2"/>
  <c r="H56" i="2"/>
  <c r="U59" i="2"/>
  <c r="H60" i="2"/>
  <c r="U63" i="2"/>
  <c r="H64" i="2"/>
  <c r="U67" i="2"/>
  <c r="H68" i="2"/>
  <c r="U71" i="2"/>
  <c r="H72" i="2"/>
  <c r="U75" i="2"/>
  <c r="H76" i="2"/>
  <c r="U79" i="2"/>
  <c r="H80" i="2"/>
  <c r="U83" i="2"/>
  <c r="H84" i="2"/>
  <c r="U87" i="2"/>
  <c r="H88" i="2"/>
  <c r="U91" i="2"/>
  <c r="H92" i="2"/>
  <c r="U95" i="2"/>
  <c r="H96" i="2"/>
  <c r="U99" i="2"/>
  <c r="H100" i="2"/>
  <c r="U103" i="2"/>
  <c r="H104" i="2"/>
  <c r="U107" i="2"/>
  <c r="H108" i="2"/>
  <c r="U111" i="2"/>
  <c r="H112" i="2"/>
  <c r="U115" i="2"/>
  <c r="H116" i="2"/>
  <c r="H11" i="2"/>
  <c r="U18" i="2"/>
  <c r="U26" i="2"/>
  <c r="U30" i="2"/>
  <c r="H35" i="2"/>
  <c r="H39" i="2"/>
  <c r="H43" i="2"/>
  <c r="U46" i="2"/>
  <c r="U50" i="2"/>
  <c r="H55" i="2"/>
  <c r="H71" i="2"/>
  <c r="U78" i="2"/>
  <c r="U82" i="2"/>
  <c r="U86" i="2"/>
  <c r="U98" i="2"/>
  <c r="U4" i="2"/>
  <c r="H5" i="2"/>
  <c r="U8" i="2"/>
  <c r="H9" i="2"/>
  <c r="U12" i="2"/>
  <c r="H13" i="2"/>
  <c r="U16" i="2"/>
  <c r="H17" i="2"/>
  <c r="U20" i="2"/>
  <c r="H21" i="2"/>
  <c r="U24" i="2"/>
  <c r="H25" i="2"/>
  <c r="U28" i="2"/>
  <c r="H29" i="2"/>
  <c r="U32" i="2"/>
  <c r="H33" i="2"/>
  <c r="U36" i="2"/>
  <c r="H37" i="2"/>
  <c r="U40" i="2"/>
  <c r="H41" i="2"/>
  <c r="U44" i="2"/>
  <c r="H45" i="2"/>
  <c r="U48" i="2"/>
  <c r="H49" i="2"/>
  <c r="U52" i="2"/>
  <c r="H53" i="2"/>
  <c r="U56" i="2"/>
  <c r="H57" i="2"/>
  <c r="U60" i="2"/>
  <c r="H61" i="2"/>
  <c r="U64" i="2"/>
  <c r="H65" i="2"/>
  <c r="U68" i="2"/>
  <c r="H69" i="2"/>
  <c r="U72" i="2"/>
  <c r="H73" i="2"/>
  <c r="U76" i="2"/>
  <c r="H77" i="2"/>
  <c r="U80" i="2"/>
  <c r="H81" i="2"/>
  <c r="U84" i="2"/>
  <c r="H85" i="2"/>
  <c r="U88" i="2"/>
  <c r="H89" i="2"/>
  <c r="U92" i="2"/>
  <c r="H93" i="2"/>
  <c r="U96" i="2"/>
  <c r="H97" i="2"/>
  <c r="U100" i="2"/>
  <c r="H101" i="2"/>
  <c r="U104" i="2"/>
  <c r="H105" i="2"/>
  <c r="U108" i="2"/>
  <c r="H109" i="2"/>
  <c r="U112" i="2"/>
  <c r="H113" i="2"/>
  <c r="U116" i="2"/>
  <c r="U10" i="2"/>
  <c r="U14" i="2"/>
  <c r="H23" i="2"/>
  <c r="U34" i="2"/>
  <c r="U38" i="2"/>
  <c r="H47" i="2"/>
  <c r="U54" i="2"/>
  <c r="U58" i="2"/>
  <c r="H63" i="2"/>
  <c r="U66" i="2"/>
  <c r="U74" i="2"/>
  <c r="H75" i="2"/>
  <c r="H79" i="2"/>
  <c r="H83" i="2"/>
  <c r="H87" i="2"/>
  <c r="H91" i="2"/>
  <c r="U94" i="2"/>
  <c r="H95" i="2"/>
  <c r="H99" i="2"/>
  <c r="U102" i="2"/>
  <c r="H103" i="2"/>
  <c r="U106" i="2"/>
  <c r="H107" i="2"/>
  <c r="U114" i="2"/>
  <c r="H2" i="2"/>
  <c r="U5" i="2"/>
  <c r="H6" i="2"/>
  <c r="U9" i="2"/>
  <c r="H10" i="2"/>
  <c r="U13" i="2"/>
  <c r="H14" i="2"/>
  <c r="U17" i="2"/>
  <c r="H18" i="2"/>
  <c r="U21" i="2"/>
  <c r="H22" i="2"/>
  <c r="U25" i="2"/>
  <c r="H26" i="2"/>
  <c r="U29" i="2"/>
  <c r="H30" i="2"/>
  <c r="U33" i="2"/>
  <c r="H34" i="2"/>
  <c r="U37" i="2"/>
  <c r="H38" i="2"/>
  <c r="U41" i="2"/>
  <c r="H42" i="2"/>
  <c r="U45" i="2"/>
  <c r="H46" i="2"/>
  <c r="U49" i="2"/>
  <c r="H50" i="2"/>
  <c r="U53" i="2"/>
  <c r="H54" i="2"/>
  <c r="U57" i="2"/>
  <c r="H58" i="2"/>
  <c r="U61" i="2"/>
  <c r="H62" i="2"/>
  <c r="U65" i="2"/>
  <c r="H66" i="2"/>
  <c r="U69" i="2"/>
  <c r="H70" i="2"/>
  <c r="U73" i="2"/>
  <c r="H74" i="2"/>
  <c r="U77" i="2"/>
  <c r="H78" i="2"/>
  <c r="U81" i="2"/>
  <c r="H82" i="2"/>
  <c r="U85" i="2"/>
  <c r="H86" i="2"/>
  <c r="U89" i="2"/>
  <c r="H90" i="2"/>
  <c r="U93" i="2"/>
  <c r="H94" i="2"/>
  <c r="U97" i="2"/>
  <c r="H98" i="2"/>
  <c r="U101" i="2"/>
  <c r="H102" i="2"/>
  <c r="U105" i="2"/>
  <c r="H106" i="2"/>
  <c r="U109" i="2"/>
  <c r="H110" i="2"/>
  <c r="U113" i="2"/>
  <c r="H114" i="2"/>
</calcChain>
</file>

<file path=xl/sharedStrings.xml><?xml version="1.0" encoding="utf-8"?>
<sst xmlns="http://schemas.openxmlformats.org/spreadsheetml/2006/main" count="679" uniqueCount="55">
  <si>
    <t>Period</t>
  </si>
  <si>
    <t>Year</t>
  </si>
  <si>
    <t>Month-Birth</t>
  </si>
  <si>
    <t>Birth-9 Months</t>
  </si>
  <si>
    <t>Ri</t>
  </si>
  <si>
    <t>ln(birth)</t>
  </si>
  <si>
    <t>Temp</t>
  </si>
  <si>
    <t>TempSq</t>
  </si>
  <si>
    <t>Rain</t>
  </si>
  <si>
    <t>RainSq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</si>
  <si>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</si>
  <si>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</si>
  <si>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</si>
  <si>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</si>
  <si>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</si>
  <si>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</si>
  <si>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</si>
  <si>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</si>
  <si>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</si>
  <si>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</si>
  <si>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</si>
  <si>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</si>
  <si>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</si>
  <si>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</si>
  <si>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</si>
  <si>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</si>
  <si>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</si>
  <si>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</si>
  <si>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</si>
  <si>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</si>
  <si>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</si>
  <si>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</si>
  <si>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</si>
  <si>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</si>
  <si>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</si>
  <si>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</si>
  <si>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</si>
  <si>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</si>
  <si>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</si>
  <si>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</si>
  <si>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</si>
  <si>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</si>
  <si>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</si>
  <si>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</si>
  <si>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</si>
  <si>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</si>
  <si>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</si>
  <si>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</si>
  <si>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ln(birth)</t>
  </si>
  <si>
    <t>Residuals</t>
  </si>
  <si>
    <t>month</t>
  </si>
  <si>
    <t>Dummy</t>
  </si>
  <si>
    <t>Dummy+T</t>
  </si>
  <si>
    <t>Dummy+R</t>
  </si>
  <si>
    <t>Dummy+T+R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</si>
</sst>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55136"/>
        <c:axId val="215052392"/>
      </c:scatterChart>
      <c:valAx>
        <c:axId val="21505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52392"/>
        <c:crosses val="autoZero"/>
        <c:crossBetween val="midCat"/>
      </c:valAx>
      <c:valAx>
        <c:axId val="215052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55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3640"/>
        <c:axId val="218722856"/>
      </c:scatterChart>
      <c:valAx>
        <c:axId val="21872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2856"/>
        <c:crosses val="autoZero"/>
        <c:crossBetween val="midCat"/>
      </c:valAx>
      <c:valAx>
        <c:axId val="218722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3912"/>
        <c:axId val="489474104"/>
      </c:scatterChart>
      <c:valAx>
        <c:axId val="48946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4104"/>
        <c:crosses val="autoZero"/>
        <c:crossBetween val="midCat"/>
      </c:valAx>
      <c:valAx>
        <c:axId val="489474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3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2536"/>
        <c:axId val="489470576"/>
      </c:scatterChart>
      <c:valAx>
        <c:axId val="48947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0576"/>
        <c:crosses val="autoZero"/>
        <c:crossBetween val="midCat"/>
      </c:valAx>
      <c:valAx>
        <c:axId val="489470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2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9008"/>
        <c:axId val="489470968"/>
      </c:scatterChart>
      <c:valAx>
        <c:axId val="489469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0968"/>
        <c:crosses val="autoZero"/>
        <c:crossBetween val="midCat"/>
      </c:valAx>
      <c:valAx>
        <c:axId val="489470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std!$T$2:$T$116</c:f>
              <c:numCache>
                <c:formatCode>General</c:formatCode>
                <c:ptCount val="115"/>
                <c:pt idx="0">
                  <c:v>0.40258275114726105</c:v>
                </c:pt>
                <c:pt idx="1">
                  <c:v>-0.29065381119827943</c:v>
                </c:pt>
                <c:pt idx="2">
                  <c:v>0.9598213127269245</c:v>
                </c:pt>
                <c:pt idx="3">
                  <c:v>0.2830693565348239</c:v>
                </c:pt>
                <c:pt idx="4">
                  <c:v>0.49619176466143572</c:v>
                </c:pt>
                <c:pt idx="5">
                  <c:v>-0.73573817734114855</c:v>
                </c:pt>
                <c:pt idx="6">
                  <c:v>0.3195709844460114</c:v>
                </c:pt>
                <c:pt idx="7">
                  <c:v>0.92626336448599389</c:v>
                </c:pt>
                <c:pt idx="8">
                  <c:v>-1.0866247940357916</c:v>
                </c:pt>
                <c:pt idx="9">
                  <c:v>-9.5193481093209867E-2</c:v>
                </c:pt>
                <c:pt idx="10">
                  <c:v>-1.5166963938603497</c:v>
                </c:pt>
                <c:pt idx="11">
                  <c:v>-0.40898973394261362</c:v>
                </c:pt>
                <c:pt idx="12">
                  <c:v>-0.14582477142163147</c:v>
                </c:pt>
                <c:pt idx="13">
                  <c:v>0.15649113071376988</c:v>
                </c:pt>
                <c:pt idx="14">
                  <c:v>2.9989082203139983</c:v>
                </c:pt>
                <c:pt idx="15">
                  <c:v>2.6986528939477767</c:v>
                </c:pt>
                <c:pt idx="16">
                  <c:v>0.41259126202613522</c:v>
                </c:pt>
                <c:pt idx="17">
                  <c:v>-1.2208565869995138</c:v>
                </c:pt>
                <c:pt idx="18">
                  <c:v>-1.5010948916079871</c:v>
                </c:pt>
                <c:pt idx="19">
                  <c:v>-0.68481251904570128</c:v>
                </c:pt>
                <c:pt idx="20">
                  <c:v>-0.26739874180324857</c:v>
                </c:pt>
                <c:pt idx="21">
                  <c:v>0.10644857631939958</c:v>
                </c:pt>
                <c:pt idx="22">
                  <c:v>0.20741678900921692</c:v>
                </c:pt>
                <c:pt idx="23">
                  <c:v>-0.65125457080477067</c:v>
                </c:pt>
                <c:pt idx="24">
                  <c:v>-0.4493181454251356</c:v>
                </c:pt>
                <c:pt idx="25">
                  <c:v>-0.41929261278851337</c:v>
                </c:pt>
                <c:pt idx="26">
                  <c:v>1.994819084789311</c:v>
                </c:pt>
                <c:pt idx="27">
                  <c:v>0.6778168003162971</c:v>
                </c:pt>
                <c:pt idx="28">
                  <c:v>-1.015976481949622</c:v>
                </c:pt>
                <c:pt idx="29">
                  <c:v>0.78614421218175756</c:v>
                </c:pt>
                <c:pt idx="30">
                  <c:v>0.65868288245962636</c:v>
                </c:pt>
                <c:pt idx="31">
                  <c:v>-1.4578228004552083</c:v>
                </c:pt>
                <c:pt idx="32">
                  <c:v>-0.74721852805515121</c:v>
                </c:pt>
                <c:pt idx="33">
                  <c:v>0.30838500169903466</c:v>
                </c:pt>
                <c:pt idx="34">
                  <c:v>-0.3156750883954646</c:v>
                </c:pt>
                <c:pt idx="35">
                  <c:v>-0.21588434757374983</c:v>
                </c:pt>
                <c:pt idx="36">
                  <c:v>-1.3386037738097967</c:v>
                </c:pt>
                <c:pt idx="37">
                  <c:v>0.66721955350337159</c:v>
                </c:pt>
                <c:pt idx="38">
                  <c:v>1.370464626727786</c:v>
                </c:pt>
                <c:pt idx="39">
                  <c:v>1.5821151950192693</c:v>
                </c:pt>
                <c:pt idx="40">
                  <c:v>-0.30154542597823053</c:v>
                </c:pt>
                <c:pt idx="41">
                  <c:v>-0.67539274410087868</c:v>
                </c:pt>
                <c:pt idx="42">
                  <c:v>0.22154645142645099</c:v>
                </c:pt>
                <c:pt idx="43">
                  <c:v>9.6440065440525441E-2</c:v>
                </c:pt>
                <c:pt idx="44">
                  <c:v>-1.3527334362270309</c:v>
                </c:pt>
                <c:pt idx="45">
                  <c:v>-1.6650578492413062</c:v>
                </c:pt>
                <c:pt idx="46">
                  <c:v>-0.12227533405957497</c:v>
                </c:pt>
                <c:pt idx="47">
                  <c:v>-0.85024731651414864</c:v>
                </c:pt>
                <c:pt idx="48">
                  <c:v>-0.19616169378302742</c:v>
                </c:pt>
                <c:pt idx="49">
                  <c:v>0.5203299379575439</c:v>
                </c:pt>
                <c:pt idx="50">
                  <c:v>0.67840553625034838</c:v>
                </c:pt>
                <c:pt idx="51">
                  <c:v>-0.59296971333368054</c:v>
                </c:pt>
                <c:pt idx="52">
                  <c:v>3.1090376760818481E-2</c:v>
                </c:pt>
                <c:pt idx="53">
                  <c:v>-0.22265481081534103</c:v>
                </c:pt>
                <c:pt idx="54">
                  <c:v>1.7172300918840691</c:v>
                </c:pt>
                <c:pt idx="55">
                  <c:v>-1.3827589688636528</c:v>
                </c:pt>
                <c:pt idx="56">
                  <c:v>-0.96887760722550875</c:v>
                </c:pt>
                <c:pt idx="57">
                  <c:v>6.5237060935800617E-2</c:v>
                </c:pt>
                <c:pt idx="58">
                  <c:v>-0.92619425200678118</c:v>
                </c:pt>
                <c:pt idx="59">
                  <c:v>0.48088463037609908</c:v>
                </c:pt>
                <c:pt idx="60">
                  <c:v>-0.25297471141898886</c:v>
                </c:pt>
                <c:pt idx="61">
                  <c:v>1.1284941578326548</c:v>
                </c:pt>
                <c:pt idx="62">
                  <c:v>0.76553845448995794</c:v>
                </c:pt>
                <c:pt idx="63">
                  <c:v>0.30544132202877777</c:v>
                </c:pt>
                <c:pt idx="64">
                  <c:v>0.12322755043986469</c:v>
                </c:pt>
                <c:pt idx="65">
                  <c:v>-1.0530668457948609</c:v>
                </c:pt>
                <c:pt idx="66">
                  <c:v>0.84325159778474468</c:v>
                </c:pt>
                <c:pt idx="67">
                  <c:v>-1.1022262962881542</c:v>
                </c:pt>
                <c:pt idx="68">
                  <c:v>1.2650808945325829</c:v>
                </c:pt>
                <c:pt idx="69">
                  <c:v>-1.2979809943602494</c:v>
                </c:pt>
                <c:pt idx="70">
                  <c:v>-1.2273326822740795</c:v>
                </c:pt>
                <c:pt idx="71">
                  <c:v>-0.81345132063593528</c:v>
                </c:pt>
                <c:pt idx="72">
                  <c:v>-9.9609000598595426E-2</c:v>
                </c:pt>
                <c:pt idx="73">
                  <c:v>0.43555196345413999</c:v>
                </c:pt>
                <c:pt idx="74">
                  <c:v>0.32104282428114028</c:v>
                </c:pt>
                <c:pt idx="75">
                  <c:v>0.8088105456427368</c:v>
                </c:pt>
                <c:pt idx="76">
                  <c:v>2.6297707896637621</c:v>
                </c:pt>
                <c:pt idx="77">
                  <c:v>-0.39515443949240542</c:v>
                </c:pt>
                <c:pt idx="78">
                  <c:v>-0.70747885250668063</c:v>
                </c:pt>
                <c:pt idx="79">
                  <c:v>-0.59620776097096329</c:v>
                </c:pt>
                <c:pt idx="80">
                  <c:v>-1.0822092745304059</c:v>
                </c:pt>
                <c:pt idx="81">
                  <c:v>-0.79343429887818717</c:v>
                </c:pt>
                <c:pt idx="82">
                  <c:v>-0.64006858805779376</c:v>
                </c:pt>
                <c:pt idx="83">
                  <c:v>0.72197199537015311</c:v>
                </c:pt>
                <c:pt idx="84">
                  <c:v>-0.53174117619233352</c:v>
                </c:pt>
                <c:pt idx="85">
                  <c:v>1.5447304632070047</c:v>
                </c:pt>
                <c:pt idx="86">
                  <c:v>0.48206210224420204</c:v>
                </c:pt>
                <c:pt idx="87">
                  <c:v>3.0306999607527745</c:v>
                </c:pt>
                <c:pt idx="88">
                  <c:v>0.22890565060209367</c:v>
                </c:pt>
                <c:pt idx="89">
                  <c:v>-0.88557147255723356</c:v>
                </c:pt>
                <c:pt idx="90">
                  <c:v>-0.51349036223673972</c:v>
                </c:pt>
                <c:pt idx="91">
                  <c:v>-1.4587059043562853</c:v>
                </c:pt>
                <c:pt idx="92">
                  <c:v>-1.2541201672734188</c:v>
                </c:pt>
                <c:pt idx="93">
                  <c:v>-0.72396345866012035</c:v>
                </c:pt>
                <c:pt idx="94">
                  <c:v>-0.33127659064782689</c:v>
                </c:pt>
                <c:pt idx="95">
                  <c:v>-0.69246608618836969</c:v>
                </c:pt>
                <c:pt idx="96">
                  <c:v>1.7510824080920255</c:v>
                </c:pt>
                <c:pt idx="97">
                  <c:v>0.79203157152227177</c:v>
                </c:pt>
                <c:pt idx="98">
                  <c:v>0.17856872824069792</c:v>
                </c:pt>
                <c:pt idx="99">
                  <c:v>7.8483619451957323E-2</c:v>
                </c:pt>
                <c:pt idx="100">
                  <c:v>0.48883256548579301</c:v>
                </c:pt>
                <c:pt idx="101">
                  <c:v>-0.19822226955220737</c:v>
                </c:pt>
                <c:pt idx="102">
                  <c:v>-9.0483593620798441E-2</c:v>
                </c:pt>
                <c:pt idx="103">
                  <c:v>-0.94091265035806659</c:v>
                </c:pt>
                <c:pt idx="104">
                  <c:v>0.15030940340622981</c:v>
                </c:pt>
                <c:pt idx="105">
                  <c:v>-0.29124254713233072</c:v>
                </c:pt>
                <c:pt idx="106">
                  <c:v>-0.85348536415143139</c:v>
                </c:pt>
                <c:pt idx="107">
                  <c:v>-1.1799394395829406</c:v>
                </c:pt>
                <c:pt idx="108">
                  <c:v>5.3756710221798024E-2</c:v>
                </c:pt>
                <c:pt idx="109">
                  <c:v>1.8785437378141567</c:v>
                </c:pt>
                <c:pt idx="110">
                  <c:v>-0.10814567164234092</c:v>
                </c:pt>
                <c:pt idx="111">
                  <c:v>1.3401447261241382</c:v>
                </c:pt>
                <c:pt idx="112">
                  <c:v>7.7011779616828868E-2</c:v>
                </c:pt>
                <c:pt idx="113">
                  <c:v>1.5247134414492565</c:v>
                </c:pt>
                <c:pt idx="114">
                  <c:v>-0.83611765409691485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std!$T$2:$T$116</c:f>
              <c:numCache>
                <c:formatCode>General</c:formatCode>
                <c:ptCount val="115"/>
                <c:pt idx="0">
                  <c:v>0.40258275114726105</c:v>
                </c:pt>
                <c:pt idx="1">
                  <c:v>-0.29065381119827943</c:v>
                </c:pt>
                <c:pt idx="2">
                  <c:v>0.9598213127269245</c:v>
                </c:pt>
                <c:pt idx="3">
                  <c:v>0.2830693565348239</c:v>
                </c:pt>
                <c:pt idx="4">
                  <c:v>0.49619176466143572</c:v>
                </c:pt>
                <c:pt idx="5">
                  <c:v>-0.73573817734114855</c:v>
                </c:pt>
                <c:pt idx="6">
                  <c:v>0.3195709844460114</c:v>
                </c:pt>
                <c:pt idx="7">
                  <c:v>0.92626336448599389</c:v>
                </c:pt>
                <c:pt idx="8">
                  <c:v>-1.0866247940357916</c:v>
                </c:pt>
                <c:pt idx="9">
                  <c:v>-9.5193481093209867E-2</c:v>
                </c:pt>
                <c:pt idx="10">
                  <c:v>-1.5166963938603497</c:v>
                </c:pt>
                <c:pt idx="11">
                  <c:v>-0.40898973394261362</c:v>
                </c:pt>
                <c:pt idx="12">
                  <c:v>-0.14582477142163147</c:v>
                </c:pt>
                <c:pt idx="13">
                  <c:v>0.15649113071376988</c:v>
                </c:pt>
                <c:pt idx="14">
                  <c:v>2.9989082203139983</c:v>
                </c:pt>
                <c:pt idx="15">
                  <c:v>2.6986528939477767</c:v>
                </c:pt>
                <c:pt idx="16">
                  <c:v>0.41259126202613522</c:v>
                </c:pt>
                <c:pt idx="17">
                  <c:v>-1.2208565869995138</c:v>
                </c:pt>
                <c:pt idx="18">
                  <c:v>-1.5010948916079871</c:v>
                </c:pt>
                <c:pt idx="19">
                  <c:v>-0.68481251904570128</c:v>
                </c:pt>
                <c:pt idx="20">
                  <c:v>-0.26739874180324857</c:v>
                </c:pt>
                <c:pt idx="21">
                  <c:v>0.10644857631939958</c:v>
                </c:pt>
                <c:pt idx="22">
                  <c:v>0.20741678900921692</c:v>
                </c:pt>
                <c:pt idx="23">
                  <c:v>-0.65125457080477067</c:v>
                </c:pt>
                <c:pt idx="24">
                  <c:v>-0.4493181454251356</c:v>
                </c:pt>
                <c:pt idx="25">
                  <c:v>-0.41929261278851337</c:v>
                </c:pt>
                <c:pt idx="26">
                  <c:v>1.994819084789311</c:v>
                </c:pt>
                <c:pt idx="27">
                  <c:v>0.6778168003162971</c:v>
                </c:pt>
                <c:pt idx="28">
                  <c:v>-1.015976481949622</c:v>
                </c:pt>
                <c:pt idx="29">
                  <c:v>0.78614421218175756</c:v>
                </c:pt>
                <c:pt idx="30">
                  <c:v>0.65868288245962636</c:v>
                </c:pt>
                <c:pt idx="31">
                  <c:v>-1.4578228004552083</c:v>
                </c:pt>
                <c:pt idx="32">
                  <c:v>-0.74721852805515121</c:v>
                </c:pt>
                <c:pt idx="33">
                  <c:v>0.30838500169903466</c:v>
                </c:pt>
                <c:pt idx="34">
                  <c:v>-0.3156750883954646</c:v>
                </c:pt>
                <c:pt idx="35">
                  <c:v>-0.21588434757374983</c:v>
                </c:pt>
                <c:pt idx="36">
                  <c:v>-1.3386037738097967</c:v>
                </c:pt>
                <c:pt idx="37">
                  <c:v>0.66721955350337159</c:v>
                </c:pt>
                <c:pt idx="38">
                  <c:v>1.370464626727786</c:v>
                </c:pt>
                <c:pt idx="39">
                  <c:v>1.5821151950192693</c:v>
                </c:pt>
                <c:pt idx="40">
                  <c:v>-0.30154542597823053</c:v>
                </c:pt>
                <c:pt idx="41">
                  <c:v>-0.67539274410087868</c:v>
                </c:pt>
                <c:pt idx="42">
                  <c:v>0.22154645142645099</c:v>
                </c:pt>
                <c:pt idx="43">
                  <c:v>9.6440065440525441E-2</c:v>
                </c:pt>
                <c:pt idx="44">
                  <c:v>-1.3527334362270309</c:v>
                </c:pt>
                <c:pt idx="45">
                  <c:v>-1.6650578492413062</c:v>
                </c:pt>
                <c:pt idx="46">
                  <c:v>-0.12227533405957497</c:v>
                </c:pt>
                <c:pt idx="47">
                  <c:v>-0.85024731651414864</c:v>
                </c:pt>
                <c:pt idx="48">
                  <c:v>-0.19616169378302742</c:v>
                </c:pt>
                <c:pt idx="49">
                  <c:v>0.5203299379575439</c:v>
                </c:pt>
                <c:pt idx="50">
                  <c:v>0.67840553625034838</c:v>
                </c:pt>
                <c:pt idx="51">
                  <c:v>-0.59296971333368054</c:v>
                </c:pt>
                <c:pt idx="52">
                  <c:v>3.1090376760818481E-2</c:v>
                </c:pt>
                <c:pt idx="53">
                  <c:v>-0.22265481081534103</c:v>
                </c:pt>
                <c:pt idx="54">
                  <c:v>1.7172300918840691</c:v>
                </c:pt>
                <c:pt idx="55">
                  <c:v>-1.3827589688636528</c:v>
                </c:pt>
                <c:pt idx="56">
                  <c:v>-0.96887760722550875</c:v>
                </c:pt>
                <c:pt idx="57">
                  <c:v>6.5237060935800617E-2</c:v>
                </c:pt>
                <c:pt idx="58">
                  <c:v>-0.92619425200678118</c:v>
                </c:pt>
                <c:pt idx="59">
                  <c:v>0.48088463037609908</c:v>
                </c:pt>
                <c:pt idx="60">
                  <c:v>-0.25297471141898886</c:v>
                </c:pt>
                <c:pt idx="61">
                  <c:v>1.1284941578326548</c:v>
                </c:pt>
                <c:pt idx="62">
                  <c:v>0.76553845448995794</c:v>
                </c:pt>
                <c:pt idx="63">
                  <c:v>0.30544132202877777</c:v>
                </c:pt>
                <c:pt idx="64">
                  <c:v>0.12322755043986469</c:v>
                </c:pt>
                <c:pt idx="65">
                  <c:v>-1.0530668457948609</c:v>
                </c:pt>
                <c:pt idx="66">
                  <c:v>0.84325159778474468</c:v>
                </c:pt>
                <c:pt idx="67">
                  <c:v>-1.1022262962881542</c:v>
                </c:pt>
                <c:pt idx="68">
                  <c:v>1.2650808945325829</c:v>
                </c:pt>
                <c:pt idx="69">
                  <c:v>-1.2979809943602494</c:v>
                </c:pt>
                <c:pt idx="70">
                  <c:v>-1.2273326822740795</c:v>
                </c:pt>
                <c:pt idx="71">
                  <c:v>-0.81345132063593528</c:v>
                </c:pt>
                <c:pt idx="72">
                  <c:v>-9.9609000598595426E-2</c:v>
                </c:pt>
                <c:pt idx="73">
                  <c:v>0.43555196345413999</c:v>
                </c:pt>
                <c:pt idx="74">
                  <c:v>0.32104282428114028</c:v>
                </c:pt>
                <c:pt idx="75">
                  <c:v>0.8088105456427368</c:v>
                </c:pt>
                <c:pt idx="76">
                  <c:v>2.6297707896637621</c:v>
                </c:pt>
                <c:pt idx="77">
                  <c:v>-0.39515443949240542</c:v>
                </c:pt>
                <c:pt idx="78">
                  <c:v>-0.70747885250668063</c:v>
                </c:pt>
                <c:pt idx="79">
                  <c:v>-0.59620776097096329</c:v>
                </c:pt>
                <c:pt idx="80">
                  <c:v>-1.0822092745304059</c:v>
                </c:pt>
                <c:pt idx="81">
                  <c:v>-0.79343429887818717</c:v>
                </c:pt>
                <c:pt idx="82">
                  <c:v>-0.64006858805779376</c:v>
                </c:pt>
                <c:pt idx="83">
                  <c:v>0.72197199537015311</c:v>
                </c:pt>
                <c:pt idx="84">
                  <c:v>-0.53174117619233352</c:v>
                </c:pt>
                <c:pt idx="85">
                  <c:v>1.5447304632070047</c:v>
                </c:pt>
                <c:pt idx="86">
                  <c:v>0.48206210224420204</c:v>
                </c:pt>
                <c:pt idx="87">
                  <c:v>3.0306999607527745</c:v>
                </c:pt>
                <c:pt idx="88">
                  <c:v>0.22890565060209367</c:v>
                </c:pt>
                <c:pt idx="89">
                  <c:v>-0.88557147255723356</c:v>
                </c:pt>
                <c:pt idx="90">
                  <c:v>-0.51349036223673972</c:v>
                </c:pt>
                <c:pt idx="91">
                  <c:v>-1.4587059043562853</c:v>
                </c:pt>
                <c:pt idx="92">
                  <c:v>-1.2541201672734188</c:v>
                </c:pt>
                <c:pt idx="93">
                  <c:v>-0.72396345866012035</c:v>
                </c:pt>
                <c:pt idx="94">
                  <c:v>-0.33127659064782689</c:v>
                </c:pt>
                <c:pt idx="95">
                  <c:v>-0.69246608618836969</c:v>
                </c:pt>
                <c:pt idx="96">
                  <c:v>1.7510824080920255</c:v>
                </c:pt>
                <c:pt idx="97">
                  <c:v>0.79203157152227177</c:v>
                </c:pt>
                <c:pt idx="98">
                  <c:v>0.17856872824069792</c:v>
                </c:pt>
                <c:pt idx="99">
                  <c:v>7.8483619451957323E-2</c:v>
                </c:pt>
                <c:pt idx="100">
                  <c:v>0.48883256548579301</c:v>
                </c:pt>
                <c:pt idx="101">
                  <c:v>-0.19822226955220737</c:v>
                </c:pt>
                <c:pt idx="102">
                  <c:v>-9.0483593620798441E-2</c:v>
                </c:pt>
                <c:pt idx="103">
                  <c:v>-0.94091265035806659</c:v>
                </c:pt>
                <c:pt idx="104">
                  <c:v>0.15030940340622981</c:v>
                </c:pt>
                <c:pt idx="105">
                  <c:v>-0.29124254713233072</c:v>
                </c:pt>
                <c:pt idx="106">
                  <c:v>-0.85348536415143139</c:v>
                </c:pt>
                <c:pt idx="107">
                  <c:v>-1.1799394395829406</c:v>
                </c:pt>
                <c:pt idx="108">
                  <c:v>5.3756710221798024E-2</c:v>
                </c:pt>
                <c:pt idx="109">
                  <c:v>1.8785437378141567</c:v>
                </c:pt>
                <c:pt idx="110">
                  <c:v>-0.10814567164234092</c:v>
                </c:pt>
                <c:pt idx="111">
                  <c:v>1.3401447261241382</c:v>
                </c:pt>
                <c:pt idx="112">
                  <c:v>7.7011779616828868E-2</c:v>
                </c:pt>
                <c:pt idx="113">
                  <c:v>1.5247134414492565</c:v>
                </c:pt>
                <c:pt idx="114">
                  <c:v>-0.83611765409691485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2928"/>
        <c:axId val="489469400"/>
      </c:scatterChart>
      <c:valAx>
        <c:axId val="4894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9400"/>
        <c:crosses val="autoZero"/>
        <c:crossBetween val="midCat"/>
      </c:valAx>
      <c:valAx>
        <c:axId val="489469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2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std!$U$2:$U$116</c:f>
              <c:numCache>
                <c:formatCode>General</c:formatCode>
                <c:ptCount val="115"/>
                <c:pt idx="0">
                  <c:v>0.13523951927824501</c:v>
                </c:pt>
                <c:pt idx="1">
                  <c:v>-0.42134697857469666</c:v>
                </c:pt>
                <c:pt idx="2">
                  <c:v>0.73246153084200805</c:v>
                </c:pt>
                <c:pt idx="3">
                  <c:v>2.4541368020822112E-2</c:v>
                </c:pt>
                <c:pt idx="4">
                  <c:v>0.2262335842887466</c:v>
                </c:pt>
                <c:pt idx="5">
                  <c:v>-0.6697593205489818</c:v>
                </c:pt>
                <c:pt idx="6">
                  <c:v>5.7699144110273277E-2</c:v>
                </c:pt>
                <c:pt idx="7">
                  <c:v>0.69271709435502704</c:v>
                </c:pt>
                <c:pt idx="8">
                  <c:v>-0.80554468848072913</c:v>
                </c:pt>
                <c:pt idx="9">
                  <c:v>-0.2853356460092617</c:v>
                </c:pt>
                <c:pt idx="10">
                  <c:v>-0.89975601066894162</c:v>
                </c:pt>
                <c:pt idx="11">
                  <c:v>-0.49570693133415283</c:v>
                </c:pt>
                <c:pt idx="12">
                  <c:v>-0.32214418184337662</c:v>
                </c:pt>
                <c:pt idx="13">
                  <c:v>-8.6002811292933384E-2</c:v>
                </c:pt>
                <c:pt idx="14">
                  <c:v>4.0561805259828168</c:v>
                </c:pt>
                <c:pt idx="15">
                  <c:v>3.454504972833055</c:v>
                </c:pt>
                <c:pt idx="16">
                  <c:v>0.14478853726959012</c:v>
                </c:pt>
                <c:pt idx="17">
                  <c:v>-0.84348796623850097</c:v>
                </c:pt>
                <c:pt idx="18">
                  <c:v>-0.89772871962120793</c:v>
                </c:pt>
                <c:pt idx="19">
                  <c:v>-0.64565244532673005</c:v>
                </c:pt>
                <c:pt idx="20">
                  <c:v>-0.40602596901893467</c:v>
                </c:pt>
                <c:pt idx="21">
                  <c:v>-0.12780589589216768</c:v>
                </c:pt>
                <c:pt idx="22">
                  <c:v>-4.2356441807105079E-2</c:v>
                </c:pt>
                <c:pt idx="23">
                  <c:v>-0.62915739970050655</c:v>
                </c:pt>
                <c:pt idx="24">
                  <c:v>-0.51967269045024134</c:v>
                </c:pt>
                <c:pt idx="25">
                  <c:v>-0.50189608550973952</c:v>
                </c:pt>
                <c:pt idx="26">
                  <c:v>2.1960608456509276</c:v>
                </c:pt>
                <c:pt idx="27">
                  <c:v>0.41353346689153636</c:v>
                </c:pt>
                <c:pt idx="28">
                  <c:v>-0.78246231171762803</c:v>
                </c:pt>
                <c:pt idx="29">
                  <c:v>0.53199915243197049</c:v>
                </c:pt>
                <c:pt idx="30">
                  <c:v>0.3931332090963196</c:v>
                </c:pt>
                <c:pt idx="31">
                  <c:v>-0.89155808530428604</c:v>
                </c:pt>
                <c:pt idx="32">
                  <c:v>-0.67503977196119336</c:v>
                </c:pt>
                <c:pt idx="33">
                  <c:v>4.7477001919895914E-2</c:v>
                </c:pt>
                <c:pt idx="34">
                  <c:v>-0.43757188392850616</c:v>
                </c:pt>
                <c:pt idx="35">
                  <c:v>-0.37125884702215883</c:v>
                </c:pt>
                <c:pt idx="36">
                  <c:v>-0.87039206675341596</c:v>
                </c:pt>
                <c:pt idx="37">
                  <c:v>0.40221541113309289</c:v>
                </c:pt>
                <c:pt idx="38">
                  <c:v>1.2580285696469773</c:v>
                </c:pt>
                <c:pt idx="39">
                  <c:v>1.5572316985357944</c:v>
                </c:pt>
                <c:pt idx="40">
                  <c:v>-0.42844267424242566</c:v>
                </c:pt>
                <c:pt idx="41">
                  <c:v>-0.64107114652658348</c:v>
                </c:pt>
                <c:pt idx="42">
                  <c:v>-3.004882193055345E-2</c:v>
                </c:pt>
                <c:pt idx="43">
                  <c:v>-0.13603728369762993</c:v>
                </c:pt>
                <c:pt idx="44">
                  <c:v>-0.87321990384465686</c:v>
                </c:pt>
                <c:pt idx="45">
                  <c:v>-0.91380397557381543</c:v>
                </c:pt>
                <c:pt idx="46">
                  <c:v>-0.30516106155157935</c:v>
                </c:pt>
                <c:pt idx="47">
                  <c:v>-0.7198917395301373</c:v>
                </c:pt>
                <c:pt idx="48">
                  <c:v>-0.3576459124794199</c:v>
                </c:pt>
                <c:pt idx="49">
                  <c:v>0.25030858076031925</c:v>
                </c:pt>
                <c:pt idx="50">
                  <c:v>0.41416366377229558</c:v>
                </c:pt>
                <c:pt idx="51">
                  <c:v>-0.59935712120744711</c:v>
                </c:pt>
                <c:pt idx="52">
                  <c:v>-0.18872453022373478</c:v>
                </c:pt>
                <c:pt idx="53">
                  <c:v>-0.37589337644222981</c:v>
                </c:pt>
                <c:pt idx="54">
                  <c:v>1.7583131507324035</c:v>
                </c:pt>
                <c:pt idx="55">
                  <c:v>-0.87894399344063612</c:v>
                </c:pt>
                <c:pt idx="56">
                  <c:v>-0.76588163503464102</c:v>
                </c:pt>
                <c:pt idx="57">
                  <c:v>-0.16142335201479344</c:v>
                </c:pt>
                <c:pt idx="58">
                  <c:v>-0.7500314121332935</c:v>
                </c:pt>
                <c:pt idx="59">
                  <c:v>0.2110963386826929</c:v>
                </c:pt>
                <c:pt idx="60">
                  <c:v>-0.3964062066580224</c:v>
                </c:pt>
                <c:pt idx="61">
                  <c:v>0.93956398658598572</c:v>
                </c:pt>
                <c:pt idx="62">
                  <c:v>0.50907626258050886</c:v>
                </c:pt>
                <c:pt idx="63">
                  <c:v>4.4795907692682532E-2</c:v>
                </c:pt>
                <c:pt idx="64">
                  <c:v>-0.11390957397489167</c:v>
                </c:pt>
                <c:pt idx="65">
                  <c:v>-0.79484818451811501</c:v>
                </c:pt>
                <c:pt idx="66">
                  <c:v>0.59648254281846658</c:v>
                </c:pt>
                <c:pt idx="67">
                  <c:v>-0.81035271581215407</c:v>
                </c:pt>
                <c:pt idx="68">
                  <c:v>1.116234942215474</c:v>
                </c:pt>
                <c:pt idx="69">
                  <c:v>-0.86178379796096227</c:v>
                </c:pt>
                <c:pt idx="70">
                  <c:v>-0.84512263255621323</c:v>
                </c:pt>
                <c:pt idx="71">
                  <c:v>-0.7043971947997244</c:v>
                </c:pt>
                <c:pt idx="72">
                  <c:v>-0.28858957027133048</c:v>
                </c:pt>
                <c:pt idx="73">
                  <c:v>0.16685787403740204</c:v>
                </c:pt>
                <c:pt idx="74">
                  <c:v>5.9048168623973336E-2</c:v>
                </c:pt>
                <c:pt idx="75">
                  <c:v>0.55742522289858365</c:v>
                </c:pt>
                <c:pt idx="76">
                  <c:v>3.3219407188302705</c:v>
                </c:pt>
                <c:pt idx="77">
                  <c:v>-0.48732397506768732</c:v>
                </c:pt>
                <c:pt idx="78">
                  <c:v>-0.6565198201382515</c:v>
                </c:pt>
                <c:pt idx="79">
                  <c:v>-0.60105101753591894</c:v>
                </c:pt>
                <c:pt idx="80">
                  <c:v>-0.8041649217469119</c:v>
                </c:pt>
                <c:pt idx="81">
                  <c:v>-0.69572364071073045</c:v>
                </c:pt>
                <c:pt idx="82">
                  <c:v>-0.62355143475637231</c:v>
                </c:pt>
                <c:pt idx="83">
                  <c:v>0.46121185554643096</c:v>
                </c:pt>
                <c:pt idx="84">
                  <c:v>-0.56647837268677104</c:v>
                </c:pt>
                <c:pt idx="85">
                  <c:v>1.5029813871173781</c:v>
                </c:pt>
                <c:pt idx="86">
                  <c:v>0.21225716491432836</c:v>
                </c:pt>
                <c:pt idx="87">
                  <c:v>4.1221571312111864</c:v>
                </c:pt>
                <c:pt idx="88">
                  <c:v>-2.3604600486234618E-2</c:v>
                </c:pt>
                <c:pt idx="89">
                  <c:v>-0.73421873200378618</c:v>
                </c:pt>
                <c:pt idx="90">
                  <c:v>-0.55636608269627996</c:v>
                </c:pt>
                <c:pt idx="91">
                  <c:v>-0.89169206548905255</c:v>
                </c:pt>
                <c:pt idx="92">
                  <c:v>-0.85169261762828519</c:v>
                </c:pt>
                <c:pt idx="93">
                  <c:v>-0.66428459693727626</c:v>
                </c:pt>
                <c:pt idx="94">
                  <c:v>-0.44755231774216614</c:v>
                </c:pt>
                <c:pt idx="95">
                  <c:v>-0.64934665407582648</c:v>
                </c:pt>
                <c:pt idx="96">
                  <c:v>1.8099229103908645</c:v>
                </c:pt>
                <c:pt idx="97">
                  <c:v>0.538582086499789</c:v>
                </c:pt>
                <c:pt idx="98">
                  <c:v>-6.7217917427524601E-2</c:v>
                </c:pt>
                <c:pt idx="99">
                  <c:v>-0.15069739141581226</c:v>
                </c:pt>
                <c:pt idx="100">
                  <c:v>0.21894348599998395</c:v>
                </c:pt>
                <c:pt idx="101">
                  <c:v>-0.35907598466433843</c:v>
                </c:pt>
                <c:pt idx="102">
                  <c:v>-0.28185555216537111</c:v>
                </c:pt>
                <c:pt idx="103">
                  <c:v>-0.75558550656784762</c:v>
                </c:pt>
                <c:pt idx="104">
                  <c:v>-9.1225020171759014E-2</c:v>
                </c:pt>
                <c:pt idx="105">
                  <c:v>-0.42173183390727004</c:v>
                </c:pt>
                <c:pt idx="106">
                  <c:v>-0.72122738652017382</c:v>
                </c:pt>
                <c:pt idx="107">
                  <c:v>-0.83274288956810116</c:v>
                </c:pt>
                <c:pt idx="108">
                  <c:v>-0.17065814725324088</c:v>
                </c:pt>
                <c:pt idx="109">
                  <c:v>2.0086658671139084</c:v>
                </c:pt>
                <c:pt idx="110">
                  <c:v>-0.29485671652777262</c:v>
                </c:pt>
                <c:pt idx="111">
                  <c:v>1.2167438361422205</c:v>
                </c:pt>
                <c:pt idx="112">
                  <c:v>-0.1518928911454103</c:v>
                </c:pt>
                <c:pt idx="113">
                  <c:v>1.4741810319390234</c:v>
                </c:pt>
                <c:pt idx="114">
                  <c:v>-0.71401069692672181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std!$U$2:$U$116</c:f>
              <c:numCache>
                <c:formatCode>General</c:formatCode>
                <c:ptCount val="115"/>
                <c:pt idx="0">
                  <c:v>0.13523951927824501</c:v>
                </c:pt>
                <c:pt idx="1">
                  <c:v>-0.42134697857469666</c:v>
                </c:pt>
                <c:pt idx="2">
                  <c:v>0.73246153084200805</c:v>
                </c:pt>
                <c:pt idx="3">
                  <c:v>2.4541368020822112E-2</c:v>
                </c:pt>
                <c:pt idx="4">
                  <c:v>0.2262335842887466</c:v>
                </c:pt>
                <c:pt idx="5">
                  <c:v>-0.6697593205489818</c:v>
                </c:pt>
                <c:pt idx="6">
                  <c:v>5.7699144110273277E-2</c:v>
                </c:pt>
                <c:pt idx="7">
                  <c:v>0.69271709435502704</c:v>
                </c:pt>
                <c:pt idx="8">
                  <c:v>-0.80554468848072913</c:v>
                </c:pt>
                <c:pt idx="9">
                  <c:v>-0.2853356460092617</c:v>
                </c:pt>
                <c:pt idx="10">
                  <c:v>-0.89975601066894162</c:v>
                </c:pt>
                <c:pt idx="11">
                  <c:v>-0.49570693133415283</c:v>
                </c:pt>
                <c:pt idx="12">
                  <c:v>-0.32214418184337662</c:v>
                </c:pt>
                <c:pt idx="13">
                  <c:v>-8.6002811292933384E-2</c:v>
                </c:pt>
                <c:pt idx="14">
                  <c:v>4.0561805259828168</c:v>
                </c:pt>
                <c:pt idx="15">
                  <c:v>3.454504972833055</c:v>
                </c:pt>
                <c:pt idx="16">
                  <c:v>0.14478853726959012</c:v>
                </c:pt>
                <c:pt idx="17">
                  <c:v>-0.84348796623850097</c:v>
                </c:pt>
                <c:pt idx="18">
                  <c:v>-0.89772871962120793</c:v>
                </c:pt>
                <c:pt idx="19">
                  <c:v>-0.64565244532673005</c:v>
                </c:pt>
                <c:pt idx="20">
                  <c:v>-0.40602596901893467</c:v>
                </c:pt>
                <c:pt idx="21">
                  <c:v>-0.12780589589216768</c:v>
                </c:pt>
                <c:pt idx="22">
                  <c:v>-4.2356441807105079E-2</c:v>
                </c:pt>
                <c:pt idx="23">
                  <c:v>-0.62915739970050655</c:v>
                </c:pt>
                <c:pt idx="24">
                  <c:v>-0.51967269045024134</c:v>
                </c:pt>
                <c:pt idx="25">
                  <c:v>-0.50189608550973952</c:v>
                </c:pt>
                <c:pt idx="26">
                  <c:v>2.1960608456509276</c:v>
                </c:pt>
                <c:pt idx="27">
                  <c:v>0.41353346689153636</c:v>
                </c:pt>
                <c:pt idx="28">
                  <c:v>-0.78246231171762803</c:v>
                </c:pt>
                <c:pt idx="29">
                  <c:v>0.53199915243197049</c:v>
                </c:pt>
                <c:pt idx="30">
                  <c:v>0.3931332090963196</c:v>
                </c:pt>
                <c:pt idx="31">
                  <c:v>-0.89155808530428604</c:v>
                </c:pt>
                <c:pt idx="32">
                  <c:v>-0.67503977196119336</c:v>
                </c:pt>
                <c:pt idx="33">
                  <c:v>4.7477001919895914E-2</c:v>
                </c:pt>
                <c:pt idx="34">
                  <c:v>-0.43757188392850616</c:v>
                </c:pt>
                <c:pt idx="35">
                  <c:v>-0.37125884702215883</c:v>
                </c:pt>
                <c:pt idx="36">
                  <c:v>-0.87039206675341596</c:v>
                </c:pt>
                <c:pt idx="37">
                  <c:v>0.40221541113309289</c:v>
                </c:pt>
                <c:pt idx="38">
                  <c:v>1.2580285696469773</c:v>
                </c:pt>
                <c:pt idx="39">
                  <c:v>1.5572316985357944</c:v>
                </c:pt>
                <c:pt idx="40">
                  <c:v>-0.42844267424242566</c:v>
                </c:pt>
                <c:pt idx="41">
                  <c:v>-0.64107114652658348</c:v>
                </c:pt>
                <c:pt idx="42">
                  <c:v>-3.004882193055345E-2</c:v>
                </c:pt>
                <c:pt idx="43">
                  <c:v>-0.13603728369762993</c:v>
                </c:pt>
                <c:pt idx="44">
                  <c:v>-0.87321990384465686</c:v>
                </c:pt>
                <c:pt idx="45">
                  <c:v>-0.91380397557381543</c:v>
                </c:pt>
                <c:pt idx="46">
                  <c:v>-0.30516106155157935</c:v>
                </c:pt>
                <c:pt idx="47">
                  <c:v>-0.7198917395301373</c:v>
                </c:pt>
                <c:pt idx="48">
                  <c:v>-0.3576459124794199</c:v>
                </c:pt>
                <c:pt idx="49">
                  <c:v>0.25030858076031925</c:v>
                </c:pt>
                <c:pt idx="50">
                  <c:v>0.41416366377229558</c:v>
                </c:pt>
                <c:pt idx="51">
                  <c:v>-0.59935712120744711</c:v>
                </c:pt>
                <c:pt idx="52">
                  <c:v>-0.18872453022373478</c:v>
                </c:pt>
                <c:pt idx="53">
                  <c:v>-0.37589337644222981</c:v>
                </c:pt>
                <c:pt idx="54">
                  <c:v>1.7583131507324035</c:v>
                </c:pt>
                <c:pt idx="55">
                  <c:v>-0.87894399344063612</c:v>
                </c:pt>
                <c:pt idx="56">
                  <c:v>-0.76588163503464102</c:v>
                </c:pt>
                <c:pt idx="57">
                  <c:v>-0.16142335201479344</c:v>
                </c:pt>
                <c:pt idx="58">
                  <c:v>-0.7500314121332935</c:v>
                </c:pt>
                <c:pt idx="59">
                  <c:v>0.2110963386826929</c:v>
                </c:pt>
                <c:pt idx="60">
                  <c:v>-0.3964062066580224</c:v>
                </c:pt>
                <c:pt idx="61">
                  <c:v>0.93956398658598572</c:v>
                </c:pt>
                <c:pt idx="62">
                  <c:v>0.50907626258050886</c:v>
                </c:pt>
                <c:pt idx="63">
                  <c:v>4.4795907692682532E-2</c:v>
                </c:pt>
                <c:pt idx="64">
                  <c:v>-0.11390957397489167</c:v>
                </c:pt>
                <c:pt idx="65">
                  <c:v>-0.79484818451811501</c:v>
                </c:pt>
                <c:pt idx="66">
                  <c:v>0.59648254281846658</c:v>
                </c:pt>
                <c:pt idx="67">
                  <c:v>-0.81035271581215407</c:v>
                </c:pt>
                <c:pt idx="68">
                  <c:v>1.116234942215474</c:v>
                </c:pt>
                <c:pt idx="69">
                  <c:v>-0.86178379796096227</c:v>
                </c:pt>
                <c:pt idx="70">
                  <c:v>-0.84512263255621323</c:v>
                </c:pt>
                <c:pt idx="71">
                  <c:v>-0.7043971947997244</c:v>
                </c:pt>
                <c:pt idx="72">
                  <c:v>-0.28858957027133048</c:v>
                </c:pt>
                <c:pt idx="73">
                  <c:v>0.16685787403740204</c:v>
                </c:pt>
                <c:pt idx="74">
                  <c:v>5.9048168623973336E-2</c:v>
                </c:pt>
                <c:pt idx="75">
                  <c:v>0.55742522289858365</c:v>
                </c:pt>
                <c:pt idx="76">
                  <c:v>3.3219407188302705</c:v>
                </c:pt>
                <c:pt idx="77">
                  <c:v>-0.48732397506768732</c:v>
                </c:pt>
                <c:pt idx="78">
                  <c:v>-0.6565198201382515</c:v>
                </c:pt>
                <c:pt idx="79">
                  <c:v>-0.60105101753591894</c:v>
                </c:pt>
                <c:pt idx="80">
                  <c:v>-0.8041649217469119</c:v>
                </c:pt>
                <c:pt idx="81">
                  <c:v>-0.69572364071073045</c:v>
                </c:pt>
                <c:pt idx="82">
                  <c:v>-0.62355143475637231</c:v>
                </c:pt>
                <c:pt idx="83">
                  <c:v>0.46121185554643096</c:v>
                </c:pt>
                <c:pt idx="84">
                  <c:v>-0.56647837268677104</c:v>
                </c:pt>
                <c:pt idx="85">
                  <c:v>1.5029813871173781</c:v>
                </c:pt>
                <c:pt idx="86">
                  <c:v>0.21225716491432836</c:v>
                </c:pt>
                <c:pt idx="87">
                  <c:v>4.1221571312111864</c:v>
                </c:pt>
                <c:pt idx="88">
                  <c:v>-2.3604600486234618E-2</c:v>
                </c:pt>
                <c:pt idx="89">
                  <c:v>-0.73421873200378618</c:v>
                </c:pt>
                <c:pt idx="90">
                  <c:v>-0.55636608269627996</c:v>
                </c:pt>
                <c:pt idx="91">
                  <c:v>-0.89169206548905255</c:v>
                </c:pt>
                <c:pt idx="92">
                  <c:v>-0.85169261762828519</c:v>
                </c:pt>
                <c:pt idx="93">
                  <c:v>-0.66428459693727626</c:v>
                </c:pt>
                <c:pt idx="94">
                  <c:v>-0.44755231774216614</c:v>
                </c:pt>
                <c:pt idx="95">
                  <c:v>-0.64934665407582648</c:v>
                </c:pt>
                <c:pt idx="96">
                  <c:v>1.8099229103908645</c:v>
                </c:pt>
                <c:pt idx="97">
                  <c:v>0.538582086499789</c:v>
                </c:pt>
                <c:pt idx="98">
                  <c:v>-6.7217917427524601E-2</c:v>
                </c:pt>
                <c:pt idx="99">
                  <c:v>-0.15069739141581226</c:v>
                </c:pt>
                <c:pt idx="100">
                  <c:v>0.21894348599998395</c:v>
                </c:pt>
                <c:pt idx="101">
                  <c:v>-0.35907598466433843</c:v>
                </c:pt>
                <c:pt idx="102">
                  <c:v>-0.28185555216537111</c:v>
                </c:pt>
                <c:pt idx="103">
                  <c:v>-0.75558550656784762</c:v>
                </c:pt>
                <c:pt idx="104">
                  <c:v>-9.1225020171759014E-2</c:v>
                </c:pt>
                <c:pt idx="105">
                  <c:v>-0.42173183390727004</c:v>
                </c:pt>
                <c:pt idx="106">
                  <c:v>-0.72122738652017382</c:v>
                </c:pt>
                <c:pt idx="107">
                  <c:v>-0.83274288956810116</c:v>
                </c:pt>
                <c:pt idx="108">
                  <c:v>-0.17065814725324088</c:v>
                </c:pt>
                <c:pt idx="109">
                  <c:v>2.0086658671139084</c:v>
                </c:pt>
                <c:pt idx="110">
                  <c:v>-0.29485671652777262</c:v>
                </c:pt>
                <c:pt idx="111">
                  <c:v>1.2167438361422205</c:v>
                </c:pt>
                <c:pt idx="112">
                  <c:v>-0.1518928911454103</c:v>
                </c:pt>
                <c:pt idx="113">
                  <c:v>1.4741810319390234</c:v>
                </c:pt>
                <c:pt idx="114">
                  <c:v>-0.71401069692672181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0184"/>
        <c:axId val="489471360"/>
      </c:scatterChart>
      <c:valAx>
        <c:axId val="489470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1360"/>
        <c:crosses val="autoZero"/>
        <c:crossBetween val="midCat"/>
      </c:valAx>
      <c:valAx>
        <c:axId val="48947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0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541296"/>
        <c:axId val="490543648"/>
      </c:lineChart>
      <c:catAx>
        <c:axId val="49054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648"/>
        <c:crosses val="autoZero"/>
        <c:auto val="1"/>
        <c:lblAlgn val="ctr"/>
        <c:lblOffset val="100"/>
        <c:noMultiLvlLbl val="0"/>
      </c:catAx>
      <c:valAx>
        <c:axId val="49054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1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1891-1900</a:t>
            </a:r>
          </a:p>
        </c:rich>
      </c:tx>
      <c:layout>
        <c:manualLayout>
          <c:xMode val="edge"/>
          <c:yMode val="edge"/>
          <c:x val="0.406437445319335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'Dummy-Dummy+T+R-Plot'!$C$1</c:f>
              <c:strCache>
                <c:ptCount val="1"/>
                <c:pt idx="0">
                  <c:v>Dummy+T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'Dummy-Dummy+T+R-Plot'!$C$2:$C$13</c:f>
              <c:numCache>
                <c:formatCode>General</c:formatCode>
                <c:ptCount val="12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542472"/>
        <c:axId val="490536200"/>
      </c:lineChart>
      <c:catAx>
        <c:axId val="490542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6200"/>
        <c:crosses val="autoZero"/>
        <c:auto val="1"/>
        <c:lblAlgn val="ctr"/>
        <c:lblOffset val="100"/>
        <c:noMultiLvlLbl val="0"/>
      </c:catAx>
      <c:valAx>
        <c:axId val="490536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2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1891-1900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'Dummy-Dummy+T+R-Plot'!$D$1</c:f>
              <c:strCache>
                <c:ptCount val="1"/>
                <c:pt idx="0">
                  <c:v>Dummy+R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'Dummy-Dummy+T+R-Plot'!$D$2:$D$13</c:f>
              <c:numCache>
                <c:formatCode>General</c:formatCode>
                <c:ptCount val="12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538552"/>
        <c:axId val="490537376"/>
      </c:lineChart>
      <c:catAx>
        <c:axId val="49053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7376"/>
        <c:crosses val="autoZero"/>
        <c:auto val="1"/>
        <c:lblAlgn val="ctr"/>
        <c:lblOffset val="100"/>
        <c:noMultiLvlLbl val="0"/>
      </c:catAx>
      <c:valAx>
        <c:axId val="490537376"/>
        <c:scaling>
          <c:orientation val="minMax"/>
          <c:min val="-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deviation from trend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85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'Dummy-Dummy+T+R-Plot'!$B$1</c:f>
              <c:strCache>
                <c:ptCount val="1"/>
                <c:pt idx="0">
                  <c:v>Dummy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'Dummy-Dummy+T+R-Plot'!$B$2:$B$13</c:f>
              <c:numCache>
                <c:formatCode>General</c:formatCode>
                <c:ptCount val="12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'Dummy-Dummy+T+R-Plot'!$E$1</c:f>
              <c:strCache>
                <c:ptCount val="1"/>
                <c:pt idx="0">
                  <c:v>Dummy+T+R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'Dummy-Dummy+T+R-Plot'!$E$2:$E$13</c:f>
              <c:numCache>
                <c:formatCode>General</c:formatCode>
                <c:ptCount val="12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538160"/>
        <c:axId val="490537768"/>
      </c:lineChart>
      <c:catAx>
        <c:axId val="490538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7768"/>
        <c:crosses val="autoZero"/>
        <c:auto val="1"/>
        <c:lblAlgn val="ctr"/>
        <c:lblOffset val="100"/>
        <c:noMultiLvlLbl val="0"/>
      </c:catAx>
      <c:valAx>
        <c:axId val="490537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81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[1]plot!$A$1</c:f>
              <c:strCache>
                <c:ptCount val="1"/>
                <c:pt idx="0">
                  <c:v>dummy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[1]plot!$A$2:$A$13</c:f>
              <c:numCache>
                <c:formatCode>General</c:formatCode>
                <c:ptCount val="12"/>
                <c:pt idx="0">
                  <c:v>0.21380581239999999</c:v>
                </c:pt>
                <c:pt idx="1">
                  <c:v>8.2212870999996135E-3</c:v>
                </c:pt>
                <c:pt idx="2">
                  <c:v>-0.1381433922999995</c:v>
                </c:pt>
                <c:pt idx="3">
                  <c:v>-0.2480028034999997</c:v>
                </c:pt>
                <c:pt idx="4">
                  <c:v>-0.38589333199999992</c:v>
                </c:pt>
                <c:pt idx="5">
                  <c:v>-0.40238227340000093</c:v>
                </c:pt>
                <c:pt idx="6">
                  <c:v>-9.3655132299999444E-2</c:v>
                </c:pt>
                <c:pt idx="7">
                  <c:v>-4.1670064777777932E-2</c:v>
                </c:pt>
                <c:pt idx="8">
                  <c:v>9.3965145111110968E-2</c:v>
                </c:pt>
                <c:pt idx="9">
                  <c:v>6.7936918111110939E-2</c:v>
                </c:pt>
                <c:pt idx="10">
                  <c:v>-2.4815258222222247E-2</c:v>
                </c:pt>
                <c:pt idx="11">
                  <c:v>0.19007884355555588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[1]plot!$B$1</c:f>
              <c:strCache>
                <c:ptCount val="1"/>
                <c:pt idx="0">
                  <c:v>dummy+t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[1]plot!$B$2:$B$13</c:f>
              <c:numCache>
                <c:formatCode>General</c:formatCode>
                <c:ptCount val="12"/>
                <c:pt idx="0">
                  <c:v>0.17316604548365136</c:v>
                </c:pt>
                <c:pt idx="1">
                  <c:v>-0.1319273026136229</c:v>
                </c:pt>
                <c:pt idx="2">
                  <c:v>-7.0310768577211968E-2</c:v>
                </c:pt>
                <c:pt idx="3">
                  <c:v>-0.29600240371915354</c:v>
                </c:pt>
                <c:pt idx="4">
                  <c:v>-0.6687660013725647</c:v>
                </c:pt>
                <c:pt idx="5">
                  <c:v>-0.36505594805600217</c:v>
                </c:pt>
                <c:pt idx="6">
                  <c:v>2.8082556497920352E-3</c:v>
                </c:pt>
                <c:pt idx="7">
                  <c:v>-5.6549993848740848E-2</c:v>
                </c:pt>
                <c:pt idx="8">
                  <c:v>7.4415533947476104E-2</c:v>
                </c:pt>
                <c:pt idx="9">
                  <c:v>5.0194075658233611E-2</c:v>
                </c:pt>
                <c:pt idx="10">
                  <c:v>-2.2531414785734227E-2</c:v>
                </c:pt>
                <c:pt idx="11">
                  <c:v>0.20919295657507189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38944"/>
        <c:axId val="490542864"/>
      </c:lineChart>
      <c:catAx>
        <c:axId val="490538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2864"/>
        <c:crosses val="autoZero"/>
        <c:auto val="1"/>
        <c:lblAlgn val="ctr"/>
        <c:lblOffset val="100"/>
        <c:noMultiLvlLbl val="0"/>
      </c:catAx>
      <c:valAx>
        <c:axId val="4905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1288"/>
        <c:axId val="218724032"/>
      </c:scatterChart>
      <c:valAx>
        <c:axId val="21872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4032"/>
        <c:crosses val="autoZero"/>
        <c:crossBetween val="midCat"/>
      </c:valAx>
      <c:valAx>
        <c:axId val="218724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1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7560"/>
        <c:axId val="218725600"/>
      </c:scatterChart>
      <c:valAx>
        <c:axId val="21872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5600"/>
        <c:crosses val="autoZero"/>
        <c:crossBetween val="midCat"/>
      </c:valAx>
      <c:valAx>
        <c:axId val="2187256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1680"/>
        <c:axId val="218727952"/>
      </c:scatterChart>
      <c:valAx>
        <c:axId val="21872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7952"/>
        <c:crosses val="autoZero"/>
        <c:crossBetween val="midCat"/>
      </c:valAx>
      <c:valAx>
        <c:axId val="218727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1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6384"/>
        <c:axId val="218722072"/>
      </c:scatterChart>
      <c:valAx>
        <c:axId val="21872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2072"/>
        <c:crosses val="autoZero"/>
        <c:crossBetween val="midCat"/>
      </c:valAx>
      <c:valAx>
        <c:axId val="218722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6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5208"/>
        <c:axId val="218723248"/>
      </c:scatterChart>
      <c:valAx>
        <c:axId val="21872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3248"/>
        <c:crosses val="autoZero"/>
        <c:crossBetween val="midCat"/>
      </c:valAx>
      <c:valAx>
        <c:axId val="218723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5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26776"/>
        <c:axId val="218000224"/>
      </c:scatterChart>
      <c:valAx>
        <c:axId val="218726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0224"/>
        <c:crosses val="autoZero"/>
        <c:crossBetween val="midCat"/>
      </c:valAx>
      <c:valAx>
        <c:axId val="218000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726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19608"/>
        <c:axId val="485026664"/>
      </c:scatterChart>
      <c:valAx>
        <c:axId val="48501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6664"/>
        <c:crosses val="autoZero"/>
        <c:crossBetween val="midCat"/>
      </c:valAx>
      <c:valAx>
        <c:axId val="485026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19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0784"/>
        <c:axId val="485023528"/>
      </c:scatterChart>
      <c:valAx>
        <c:axId val="48502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3528"/>
        <c:crosses val="autoZero"/>
        <c:crossBetween val="midCat"/>
      </c:valAx>
      <c:valAx>
        <c:axId val="485023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0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4312"/>
        <c:axId val="485020000"/>
      </c:scatterChart>
      <c:valAx>
        <c:axId val="485024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0000"/>
        <c:crosses val="autoZero"/>
        <c:crossBetween val="midCat"/>
      </c:valAx>
      <c:valAx>
        <c:axId val="48502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49256"/>
        <c:axId val="215049648"/>
      </c:scatterChart>
      <c:valAx>
        <c:axId val="215049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49648"/>
        <c:crosses val="autoZero"/>
        <c:crossBetween val="midCat"/>
      </c:valAx>
      <c:valAx>
        <c:axId val="215049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492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5880"/>
        <c:axId val="485022744"/>
      </c:scatterChart>
      <c:valAx>
        <c:axId val="485025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2744"/>
        <c:crosses val="autoZero"/>
        <c:crossBetween val="midCat"/>
      </c:valAx>
      <c:valAx>
        <c:axId val="485022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5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3136"/>
        <c:axId val="485024704"/>
      </c:scatterChart>
      <c:valAx>
        <c:axId val="4850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4704"/>
        <c:crosses val="autoZero"/>
        <c:crossBetween val="midCat"/>
      </c:valAx>
      <c:valAx>
        <c:axId val="48502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3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'1891-1900-Reg-Dummy'!$B$35:$B$149</c:f>
              <c:numCache>
                <c:formatCode>General</c:formatCode>
                <c:ptCount val="115"/>
                <c:pt idx="0">
                  <c:v>0.74708932017462137</c:v>
                </c:pt>
                <c:pt idx="1">
                  <c:v>0.20326069307381167</c:v>
                </c:pt>
                <c:pt idx="2">
                  <c:v>-0.18391486193277684</c:v>
                </c:pt>
                <c:pt idx="3">
                  <c:v>-0.47452376212757175</c:v>
                </c:pt>
                <c:pt idx="4">
                  <c:v>-0.83928281494199308</c:v>
                </c:pt>
                <c:pt idx="5">
                  <c:v>-0.88290068144384781</c:v>
                </c:pt>
                <c:pt idx="6">
                  <c:v>-6.6230958728593969E-2</c:v>
                </c:pt>
                <c:pt idx="7">
                  <c:v>7.1284099093990472E-2</c:v>
                </c:pt>
                <c:pt idx="8">
                  <c:v>0.43007720383183667</c:v>
                </c:pt>
                <c:pt idx="9">
                  <c:v>0.36122525560461094</c:v>
                </c:pt>
                <c:pt idx="10">
                  <c:v>0.11586978098077483</c:v>
                </c:pt>
                <c:pt idx="11">
                  <c:v>0.68432484485139988</c:v>
                </c:pt>
                <c:pt idx="12">
                  <c:v>0.74708932017462137</c:v>
                </c:pt>
                <c:pt idx="13">
                  <c:v>0.20326069307381167</c:v>
                </c:pt>
                <c:pt idx="14">
                  <c:v>-0.18391486193277684</c:v>
                </c:pt>
                <c:pt idx="15">
                  <c:v>-0.47452376212757175</c:v>
                </c:pt>
                <c:pt idx="16">
                  <c:v>-0.83928281494199308</c:v>
                </c:pt>
                <c:pt idx="17">
                  <c:v>-0.88290068144384781</c:v>
                </c:pt>
                <c:pt idx="18">
                  <c:v>-6.6230958728593969E-2</c:v>
                </c:pt>
                <c:pt idx="19">
                  <c:v>7.1284099093990472E-2</c:v>
                </c:pt>
                <c:pt idx="20">
                  <c:v>0.43007720383183667</c:v>
                </c:pt>
                <c:pt idx="21">
                  <c:v>0.36122525560461094</c:v>
                </c:pt>
                <c:pt idx="22">
                  <c:v>0.11586978098077483</c:v>
                </c:pt>
                <c:pt idx="23">
                  <c:v>0.68432484485139988</c:v>
                </c:pt>
                <c:pt idx="24">
                  <c:v>0.74708932017462137</c:v>
                </c:pt>
                <c:pt idx="25">
                  <c:v>0.20326069307381167</c:v>
                </c:pt>
                <c:pt idx="26">
                  <c:v>-0.18391486193277684</c:v>
                </c:pt>
                <c:pt idx="27">
                  <c:v>-0.47452376212757175</c:v>
                </c:pt>
                <c:pt idx="28">
                  <c:v>-0.83928281494199308</c:v>
                </c:pt>
                <c:pt idx="29">
                  <c:v>-0.88290068144384781</c:v>
                </c:pt>
                <c:pt idx="30">
                  <c:v>-6.6230958728593969E-2</c:v>
                </c:pt>
                <c:pt idx="31">
                  <c:v>7.1284099093990472E-2</c:v>
                </c:pt>
                <c:pt idx="32">
                  <c:v>0.43007720383183667</c:v>
                </c:pt>
                <c:pt idx="33">
                  <c:v>0.36122525560461094</c:v>
                </c:pt>
                <c:pt idx="34">
                  <c:v>0.11586978098077483</c:v>
                </c:pt>
                <c:pt idx="35">
                  <c:v>0.68432484485139988</c:v>
                </c:pt>
                <c:pt idx="36">
                  <c:v>0.74708932017462137</c:v>
                </c:pt>
                <c:pt idx="37">
                  <c:v>0.20326069307381167</c:v>
                </c:pt>
                <c:pt idx="38">
                  <c:v>-0.18391486193277684</c:v>
                </c:pt>
                <c:pt idx="39">
                  <c:v>-0.47452376212757175</c:v>
                </c:pt>
                <c:pt idx="40">
                  <c:v>-0.83928281494199308</c:v>
                </c:pt>
                <c:pt idx="41">
                  <c:v>-0.88290068144384781</c:v>
                </c:pt>
                <c:pt idx="42">
                  <c:v>-6.6230958728593969E-2</c:v>
                </c:pt>
                <c:pt idx="43">
                  <c:v>7.1284099093990472E-2</c:v>
                </c:pt>
                <c:pt idx="44">
                  <c:v>0.43007720383183667</c:v>
                </c:pt>
                <c:pt idx="45">
                  <c:v>0.36122525560461094</c:v>
                </c:pt>
                <c:pt idx="46">
                  <c:v>0.11586978098077483</c:v>
                </c:pt>
                <c:pt idx="47">
                  <c:v>0.68432484485139988</c:v>
                </c:pt>
                <c:pt idx="48">
                  <c:v>0.74708932017462137</c:v>
                </c:pt>
                <c:pt idx="49">
                  <c:v>0.20326069307381167</c:v>
                </c:pt>
                <c:pt idx="50">
                  <c:v>-0.18391486193277684</c:v>
                </c:pt>
                <c:pt idx="51">
                  <c:v>-0.47452376212757175</c:v>
                </c:pt>
                <c:pt idx="52">
                  <c:v>-0.83928281494199308</c:v>
                </c:pt>
                <c:pt idx="53">
                  <c:v>-0.88290068144384781</c:v>
                </c:pt>
                <c:pt idx="54">
                  <c:v>-6.6230958728593969E-2</c:v>
                </c:pt>
                <c:pt idx="55">
                  <c:v>7.1284099093990472E-2</c:v>
                </c:pt>
                <c:pt idx="56">
                  <c:v>0.43007720383183667</c:v>
                </c:pt>
                <c:pt idx="57">
                  <c:v>0.36122525560461094</c:v>
                </c:pt>
                <c:pt idx="58">
                  <c:v>0.11586978098077483</c:v>
                </c:pt>
                <c:pt idx="59">
                  <c:v>0.68432484485139988</c:v>
                </c:pt>
                <c:pt idx="60">
                  <c:v>0.74708932017462137</c:v>
                </c:pt>
                <c:pt idx="61">
                  <c:v>0.20326069307381167</c:v>
                </c:pt>
                <c:pt idx="62">
                  <c:v>-0.18391486193277684</c:v>
                </c:pt>
                <c:pt idx="63">
                  <c:v>-0.47452376212757175</c:v>
                </c:pt>
                <c:pt idx="64">
                  <c:v>-0.83928281494199308</c:v>
                </c:pt>
                <c:pt idx="65">
                  <c:v>-0.88290068144384781</c:v>
                </c:pt>
                <c:pt idx="66">
                  <c:v>-6.6230958728593969E-2</c:v>
                </c:pt>
                <c:pt idx="67">
                  <c:v>7.1284099093990472E-2</c:v>
                </c:pt>
                <c:pt idx="68">
                  <c:v>0.43007720383183667</c:v>
                </c:pt>
                <c:pt idx="69">
                  <c:v>0.36122525560461094</c:v>
                </c:pt>
                <c:pt idx="70">
                  <c:v>0.11586978098077483</c:v>
                </c:pt>
                <c:pt idx="71">
                  <c:v>0.68432484485139988</c:v>
                </c:pt>
                <c:pt idx="72">
                  <c:v>0.74708932017462137</c:v>
                </c:pt>
                <c:pt idx="73">
                  <c:v>0.20326069307381167</c:v>
                </c:pt>
                <c:pt idx="74">
                  <c:v>-0.18391486193277684</c:v>
                </c:pt>
                <c:pt idx="75">
                  <c:v>-0.47452376212757175</c:v>
                </c:pt>
                <c:pt idx="76">
                  <c:v>-0.83928281494199308</c:v>
                </c:pt>
                <c:pt idx="77">
                  <c:v>-0.88290068144384781</c:v>
                </c:pt>
                <c:pt idx="78">
                  <c:v>-6.6230958728593969E-2</c:v>
                </c:pt>
                <c:pt idx="79">
                  <c:v>7.1284099093990472E-2</c:v>
                </c:pt>
                <c:pt idx="80">
                  <c:v>0.43007720383183667</c:v>
                </c:pt>
                <c:pt idx="81">
                  <c:v>0.36122525560461094</c:v>
                </c:pt>
                <c:pt idx="82">
                  <c:v>0.11586978098077483</c:v>
                </c:pt>
                <c:pt idx="83">
                  <c:v>0.68432484485139988</c:v>
                </c:pt>
                <c:pt idx="84">
                  <c:v>0.74708932017462137</c:v>
                </c:pt>
                <c:pt idx="85">
                  <c:v>0.20326069307381167</c:v>
                </c:pt>
                <c:pt idx="86">
                  <c:v>-0.18391486193277684</c:v>
                </c:pt>
                <c:pt idx="87">
                  <c:v>-0.47452376212757175</c:v>
                </c:pt>
                <c:pt idx="88">
                  <c:v>-0.83928281494199308</c:v>
                </c:pt>
                <c:pt idx="89">
                  <c:v>-0.88290068144384781</c:v>
                </c:pt>
                <c:pt idx="90">
                  <c:v>-6.6230958728593969E-2</c:v>
                </c:pt>
                <c:pt idx="91">
                  <c:v>7.1284099093990472E-2</c:v>
                </c:pt>
                <c:pt idx="92">
                  <c:v>0.43007720383183667</c:v>
                </c:pt>
                <c:pt idx="93">
                  <c:v>0.36122525560461094</c:v>
                </c:pt>
                <c:pt idx="94">
                  <c:v>0.11586978098077483</c:v>
                </c:pt>
                <c:pt idx="95">
                  <c:v>0.68432484485139988</c:v>
                </c:pt>
                <c:pt idx="96">
                  <c:v>0.74708932017462137</c:v>
                </c:pt>
                <c:pt idx="97">
                  <c:v>0.20326069307381167</c:v>
                </c:pt>
                <c:pt idx="98">
                  <c:v>-0.18391486193277684</c:v>
                </c:pt>
                <c:pt idx="99">
                  <c:v>-0.47452376212757175</c:v>
                </c:pt>
                <c:pt idx="100">
                  <c:v>-0.83928281494199308</c:v>
                </c:pt>
                <c:pt idx="101">
                  <c:v>-0.88290068144384781</c:v>
                </c:pt>
                <c:pt idx="102">
                  <c:v>-6.6230958728593969E-2</c:v>
                </c:pt>
                <c:pt idx="103">
                  <c:v>7.1284099093990472E-2</c:v>
                </c:pt>
                <c:pt idx="104">
                  <c:v>0.43007720383183667</c:v>
                </c:pt>
                <c:pt idx="105">
                  <c:v>0.36122525560461094</c:v>
                </c:pt>
                <c:pt idx="106">
                  <c:v>0.11586978098077483</c:v>
                </c:pt>
                <c:pt idx="107">
                  <c:v>0.68432484485139988</c:v>
                </c:pt>
                <c:pt idx="108">
                  <c:v>0.74708932017462137</c:v>
                </c:pt>
                <c:pt idx="109">
                  <c:v>0.20326069307381167</c:v>
                </c:pt>
                <c:pt idx="110">
                  <c:v>-0.18391486193277684</c:v>
                </c:pt>
                <c:pt idx="111">
                  <c:v>-0.47452376212757175</c:v>
                </c:pt>
                <c:pt idx="112">
                  <c:v>-0.83928281494199308</c:v>
                </c:pt>
                <c:pt idx="113">
                  <c:v>-0.88290068144384781</c:v>
                </c:pt>
                <c:pt idx="114">
                  <c:v>-6.6230958728593969E-2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1568"/>
        <c:axId val="485022352"/>
      </c:scatterChart>
      <c:valAx>
        <c:axId val="485021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2352"/>
        <c:crosses val="autoZero"/>
        <c:crossBetween val="midCat"/>
      </c:valAx>
      <c:valAx>
        <c:axId val="485022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5021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std!$G$2:$G$116</c:f>
              <c:numCache>
                <c:formatCode>General</c:formatCode>
                <c:ptCount val="115"/>
                <c:pt idx="0">
                  <c:v>0.11638332949777488</c:v>
                </c:pt>
                <c:pt idx="1">
                  <c:v>0.9086652281823705</c:v>
                </c:pt>
                <c:pt idx="2">
                  <c:v>0.8800135242991225</c:v>
                </c:pt>
                <c:pt idx="3">
                  <c:v>1.2985775462457017</c:v>
                </c:pt>
                <c:pt idx="4">
                  <c:v>1.5489685236601727</c:v>
                </c:pt>
                <c:pt idx="5">
                  <c:v>0.64207980944258514</c:v>
                </c:pt>
                <c:pt idx="6">
                  <c:v>-0.13525337417248987</c:v>
                </c:pt>
                <c:pt idx="7">
                  <c:v>-0.59118918379287044</c:v>
                </c:pt>
                <c:pt idx="8">
                  <c:v>-1.802035104424045</c:v>
                </c:pt>
                <c:pt idx="9">
                  <c:v>-1.9228705512360036</c:v>
                </c:pt>
                <c:pt idx="10">
                  <c:v>-1.6413364174266978</c:v>
                </c:pt>
                <c:pt idx="11">
                  <c:v>-0.68711010548896145</c:v>
                </c:pt>
                <c:pt idx="12">
                  <c:v>-0.23989437965913457</c:v>
                </c:pt>
                <c:pt idx="13">
                  <c:v>0.94603701585617228</c:v>
                </c:pt>
                <c:pt idx="14">
                  <c:v>0.92361394325189117</c:v>
                </c:pt>
                <c:pt idx="15">
                  <c:v>1.2126224345959575</c:v>
                </c:pt>
                <c:pt idx="16">
                  <c:v>1.0693639151797178</c:v>
                </c:pt>
                <c:pt idx="17">
                  <c:v>0.72554346858074226</c:v>
                </c:pt>
                <c:pt idx="18">
                  <c:v>0.12136623452094833</c:v>
                </c:pt>
                <c:pt idx="19">
                  <c:v>-0.66966993790785401</c:v>
                </c:pt>
                <c:pt idx="20">
                  <c:v>-1.4258257751744414</c:v>
                </c:pt>
                <c:pt idx="21">
                  <c:v>-1.4258257751744414</c:v>
                </c:pt>
                <c:pt idx="22">
                  <c:v>-1.2215266692243254</c:v>
                </c:pt>
                <c:pt idx="23">
                  <c:v>-0.92006091532232526</c:v>
                </c:pt>
                <c:pt idx="24">
                  <c:v>-1.4417927360531105E-2</c:v>
                </c:pt>
                <c:pt idx="25">
                  <c:v>0.66450288204686636</c:v>
                </c:pt>
                <c:pt idx="26">
                  <c:v>1.0892955352724121</c:v>
                </c:pt>
                <c:pt idx="27">
                  <c:v>1.144107490527321</c:v>
                </c:pt>
                <c:pt idx="28">
                  <c:v>1.4816993058473298</c:v>
                </c:pt>
                <c:pt idx="29">
                  <c:v>0.9784258985068004</c:v>
                </c:pt>
                <c:pt idx="30">
                  <c:v>9.396025689349391E-2</c:v>
                </c:pt>
                <c:pt idx="31">
                  <c:v>-0.95992415550771371</c:v>
                </c:pt>
                <c:pt idx="32">
                  <c:v>-1.6027189034971028</c:v>
                </c:pt>
                <c:pt idx="33">
                  <c:v>-2.2903597966950535</c:v>
                </c:pt>
                <c:pt idx="34">
                  <c:v>-1.0134903845068295</c:v>
                </c:pt>
                <c:pt idx="35">
                  <c:v>-0.64475541279198612</c:v>
                </c:pt>
                <c:pt idx="36">
                  <c:v>-0.12155038535876253</c:v>
                </c:pt>
                <c:pt idx="37">
                  <c:v>0.61342810555933736</c:v>
                </c:pt>
                <c:pt idx="38">
                  <c:v>0.94977419462355239</c:v>
                </c:pt>
                <c:pt idx="39">
                  <c:v>1.2263254234096848</c:v>
                </c:pt>
                <c:pt idx="40">
                  <c:v>1.1054899765977262</c:v>
                </c:pt>
                <c:pt idx="41">
                  <c:v>0.62713109437306458</c:v>
                </c:pt>
                <c:pt idx="42">
                  <c:v>0.23223587128656006</c:v>
                </c:pt>
                <c:pt idx="43">
                  <c:v>-0.74192206074387057</c:v>
                </c:pt>
                <c:pt idx="44">
                  <c:v>-1.0334220045995237</c:v>
                </c:pt>
                <c:pt idx="45">
                  <c:v>-1.6139304397992433</c:v>
                </c:pt>
                <c:pt idx="46">
                  <c:v>-1.0234561945531766</c:v>
                </c:pt>
                <c:pt idx="47">
                  <c:v>-0.43173622305131654</c:v>
                </c:pt>
                <c:pt idx="48">
                  <c:v>0.33936832928479149</c:v>
                </c:pt>
                <c:pt idx="49">
                  <c:v>0.74921226744081681</c:v>
                </c:pt>
                <c:pt idx="50">
                  <c:v>0.76540670876613071</c:v>
                </c:pt>
                <c:pt idx="51">
                  <c:v>1.4069557304997267</c:v>
                </c:pt>
                <c:pt idx="52">
                  <c:v>1.1777420994337424</c:v>
                </c:pt>
                <c:pt idx="53">
                  <c:v>0.46767813363151078</c:v>
                </c:pt>
                <c:pt idx="54">
                  <c:v>0.13133204456729547</c:v>
                </c:pt>
                <c:pt idx="55">
                  <c:v>-0.60613789886239111</c:v>
                </c:pt>
                <c:pt idx="56">
                  <c:v>-1.2427040155728131</c:v>
                </c:pt>
                <c:pt idx="57">
                  <c:v>-1.3909454400122263</c:v>
                </c:pt>
                <c:pt idx="58">
                  <c:v>-1.8842530373064088</c:v>
                </c:pt>
                <c:pt idx="59">
                  <c:v>-0.92628954660129226</c:v>
                </c:pt>
                <c:pt idx="60">
                  <c:v>2.4199586569064031E-2</c:v>
                </c:pt>
                <c:pt idx="61">
                  <c:v>0.63958835693099836</c:v>
                </c:pt>
                <c:pt idx="62">
                  <c:v>1.0656267364123375</c:v>
                </c:pt>
                <c:pt idx="63">
                  <c:v>1.3521437752448173</c:v>
                </c:pt>
                <c:pt idx="64">
                  <c:v>1.1079814291093129</c:v>
                </c:pt>
                <c:pt idx="65">
                  <c:v>0.83890455785794071</c:v>
                </c:pt>
                <c:pt idx="66">
                  <c:v>2.9182491592237483E-2</c:v>
                </c:pt>
                <c:pt idx="67">
                  <c:v>-0.50523407214312654</c:v>
                </c:pt>
                <c:pt idx="68">
                  <c:v>-1.2738471719676479</c:v>
                </c:pt>
                <c:pt idx="69">
                  <c:v>-1.9353278137939378</c:v>
                </c:pt>
                <c:pt idx="70">
                  <c:v>-1.283812982013995</c:v>
                </c:pt>
                <c:pt idx="71">
                  <c:v>-0.47284518949249843</c:v>
                </c:pt>
                <c:pt idx="72">
                  <c:v>-0.25235164221706852</c:v>
                </c:pt>
                <c:pt idx="73">
                  <c:v>0.57481059162974224</c:v>
                </c:pt>
                <c:pt idx="74">
                  <c:v>1.1391245855041476</c:v>
                </c:pt>
                <c:pt idx="75">
                  <c:v>1.297331819989908</c:v>
                </c:pt>
                <c:pt idx="76">
                  <c:v>1.0120605074132218</c:v>
                </c:pt>
                <c:pt idx="77">
                  <c:v>0.76042380374295726</c:v>
                </c:pt>
                <c:pt idx="78">
                  <c:v>0.46643240737571717</c:v>
                </c:pt>
                <c:pt idx="79">
                  <c:v>-0.81043700481250691</c:v>
                </c:pt>
                <c:pt idx="80">
                  <c:v>-1.1779262502715568</c:v>
                </c:pt>
                <c:pt idx="81">
                  <c:v>-1.2937787920603421</c:v>
                </c:pt>
                <c:pt idx="82">
                  <c:v>-1.0782681498080857</c:v>
                </c:pt>
                <c:pt idx="83">
                  <c:v>-0.34328965888998592</c:v>
                </c:pt>
                <c:pt idx="84">
                  <c:v>2.9182491592237483E-2</c:v>
                </c:pt>
                <c:pt idx="85">
                  <c:v>0.52747299390959324</c:v>
                </c:pt>
                <c:pt idx="86">
                  <c:v>1.1677762893873955</c:v>
                </c:pt>
                <c:pt idx="87">
                  <c:v>1.2425198647349991</c:v>
                </c:pt>
                <c:pt idx="88">
                  <c:v>1.2786459261530072</c:v>
                </c:pt>
                <c:pt idx="89">
                  <c:v>0.77537251881247782</c:v>
                </c:pt>
                <c:pt idx="90">
                  <c:v>-0.11532175407979561</c:v>
                </c:pt>
                <c:pt idx="91">
                  <c:v>-0.94995834546136659</c:v>
                </c:pt>
                <c:pt idx="92">
                  <c:v>-1.5130266130799785</c:v>
                </c:pt>
                <c:pt idx="93">
                  <c:v>-1.1729433452483833</c:v>
                </c:pt>
                <c:pt idx="94">
                  <c:v>-1.0159818370184162</c:v>
                </c:pt>
                <c:pt idx="95">
                  <c:v>-0.47409091574829176</c:v>
                </c:pt>
                <c:pt idx="96">
                  <c:v>0.16994955849689058</c:v>
                </c:pt>
                <c:pt idx="97">
                  <c:v>0.73924645739446959</c:v>
                </c:pt>
                <c:pt idx="98">
                  <c:v>0.91115668069395728</c:v>
                </c:pt>
                <c:pt idx="99">
                  <c:v>0.98465452978576751</c:v>
                </c:pt>
                <c:pt idx="100">
                  <c:v>1.2636972110834865</c:v>
                </c:pt>
                <c:pt idx="101">
                  <c:v>0.49134693249158512</c:v>
                </c:pt>
                <c:pt idx="102">
                  <c:v>0.13382349707888219</c:v>
                </c:pt>
                <c:pt idx="103">
                  <c:v>-0.32335803879729164</c:v>
                </c:pt>
                <c:pt idx="104">
                  <c:v>-0.9375010829034327</c:v>
                </c:pt>
                <c:pt idx="105">
                  <c:v>-0.91632373655494515</c:v>
                </c:pt>
                <c:pt idx="106">
                  <c:v>-1.1704518927367964</c:v>
                </c:pt>
                <c:pt idx="107">
                  <c:v>-0.74815069202283746</c:v>
                </c:pt>
                <c:pt idx="108">
                  <c:v>8.5240173102940145E-2</c:v>
                </c:pt>
                <c:pt idx="109">
                  <c:v>0.58602212793188269</c:v>
                </c:pt>
                <c:pt idx="110">
                  <c:v>0.83143020032318049</c:v>
                </c:pt>
                <c:pt idx="111">
                  <c:v>1.2063938033169905</c:v>
                </c:pt>
                <c:pt idx="112">
                  <c:v>1.0494322950870236</c:v>
                </c:pt>
                <c:pt idx="113">
                  <c:v>0.65578279825631258</c:v>
                </c:pt>
                <c:pt idx="114">
                  <c:v>-8.5424323940754235E-2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21960"/>
        <c:axId val="218241760"/>
      </c:scatterChart>
      <c:valAx>
        <c:axId val="48502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1760"/>
        <c:crosses val="autoZero"/>
        <c:crossBetween val="midCat"/>
      </c:valAx>
      <c:valAx>
        <c:axId val="21824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021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std!$H$2:$H$116</c:f>
              <c:numCache>
                <c:formatCode>General</c:formatCode>
                <c:ptCount val="115"/>
                <c:pt idx="0">
                  <c:v>-0.38754091137258084</c:v>
                </c:pt>
                <c:pt idx="1">
                  <c:v>0.87412404745419059</c:v>
                </c:pt>
                <c:pt idx="2">
                  <c:v>0.81707259864199033</c:v>
                </c:pt>
                <c:pt idx="3">
                  <c:v>1.7357433039561689</c:v>
                </c:pt>
                <c:pt idx="4">
                  <c:v>2.3727725708511511</c:v>
                </c:pt>
                <c:pt idx="5">
                  <c:v>0.37641998894138418</c:v>
                </c:pt>
                <c:pt idx="6">
                  <c:v>-0.65108468340933701</c:v>
                </c:pt>
                <c:pt idx="7">
                  <c:v>-0.96013152994153605</c:v>
                </c:pt>
                <c:pt idx="8">
                  <c:v>-0.72698256696189401</c:v>
                </c:pt>
                <c:pt idx="9">
                  <c:v>-0.6196874647648376</c:v>
                </c:pt>
                <c:pt idx="10">
                  <c:v>-0.84604889120127846</c:v>
                </c:pt>
                <c:pt idx="11">
                  <c:v>-0.99750755047425632</c:v>
                </c:pt>
                <c:pt idx="12">
                  <c:v>-0.74120916576232843</c:v>
                </c:pt>
                <c:pt idx="13">
                  <c:v>0.94982744571897681</c:v>
                </c:pt>
                <c:pt idx="14">
                  <c:v>0.90423037000111117</c:v>
                </c:pt>
                <c:pt idx="15">
                  <c:v>1.5321585357837864</c:v>
                </c:pt>
                <c:pt idx="16">
                  <c:v>1.2099977083682754</c:v>
                </c:pt>
                <c:pt idx="17">
                  <c:v>0.52426203221719081</c:v>
                </c:pt>
                <c:pt idx="18">
                  <c:v>-0.38165448999605128</c:v>
                </c:pt>
                <c:pt idx="19">
                  <c:v>-0.99142664380995571</c:v>
                </c:pt>
                <c:pt idx="20">
                  <c:v>-0.96338915851169693</c:v>
                </c:pt>
                <c:pt idx="21">
                  <c:v>-0.96338915851169693</c:v>
                </c:pt>
                <c:pt idx="22">
                  <c:v>-1.0298382985000556</c:v>
                </c:pt>
                <c:pt idx="23">
                  <c:v>-1.0482722623592653</c:v>
                </c:pt>
                <c:pt idx="24">
                  <c:v>-0.53278495534591586</c:v>
                </c:pt>
                <c:pt idx="25">
                  <c:v>0.41542401340381946</c:v>
                </c:pt>
                <c:pt idx="26">
                  <c:v>1.2535364814572334</c:v>
                </c:pt>
                <c:pt idx="27">
                  <c:v>1.3754074456173448</c:v>
                </c:pt>
                <c:pt idx="28">
                  <c:v>2.1951977788520169</c:v>
                </c:pt>
                <c:pt idx="29">
                  <c:v>1.0166169349609344</c:v>
                </c:pt>
                <c:pt idx="30">
                  <c:v>-0.41370890684214273</c:v>
                </c:pt>
                <c:pt idx="31">
                  <c:v>-1.0512803014767869</c:v>
                </c:pt>
                <c:pt idx="32">
                  <c:v>-0.87064236619526247</c:v>
                </c:pt>
                <c:pt idx="33">
                  <c:v>-0.19966812338598247</c:v>
                </c:pt>
                <c:pt idx="34">
                  <c:v>-1.0527089579865367</c:v>
                </c:pt>
                <c:pt idx="35">
                  <c:v>-0.98218859264084246</c:v>
                </c:pt>
                <c:pt idx="36">
                  <c:v>-0.63843584650594321</c:v>
                </c:pt>
                <c:pt idx="37">
                  <c:v>0.32734567834925005</c:v>
                </c:pt>
                <c:pt idx="38">
                  <c:v>0.95747801072666083</c:v>
                </c:pt>
                <c:pt idx="39">
                  <c:v>1.5640970718125808</c:v>
                </c:pt>
                <c:pt idx="40">
                  <c:v>1.2892172385648843</c:v>
                </c:pt>
                <c:pt idx="41">
                  <c:v>0.35070903389808367</c:v>
                </c:pt>
                <c:pt idx="42">
                  <c:v>-0.24397430300626918</c:v>
                </c:pt>
                <c:pt idx="43">
                  <c:v>-1.0145509445259047</c:v>
                </c:pt>
                <c:pt idx="44">
                  <c:v>-1.0524755756412119</c:v>
                </c:pt>
                <c:pt idx="45">
                  <c:v>-0.86366277543038772</c:v>
                </c:pt>
                <c:pt idx="46">
                  <c:v>-1.0526441295572797</c:v>
                </c:pt>
                <c:pt idx="47">
                  <c:v>-0.87673623854541449</c:v>
                </c:pt>
                <c:pt idx="48">
                  <c:v>-9.873917294195711E-2</c:v>
                </c:pt>
                <c:pt idx="49">
                  <c:v>0.56751150844058962</c:v>
                </c:pt>
                <c:pt idx="50">
                  <c:v>0.59744036316241922</c:v>
                </c:pt>
                <c:pt idx="51">
                  <c:v>2.0034352851100037</c:v>
                </c:pt>
                <c:pt idx="52">
                  <c:v>1.4517453521334833</c:v>
                </c:pt>
                <c:pt idx="53">
                  <c:v>9.0980414923098496E-2</c:v>
                </c:pt>
                <c:pt idx="54">
                  <c:v>-0.3698038531278835</c:v>
                </c:pt>
                <c:pt idx="55">
                  <c:v>-0.9665884414955267</c:v>
                </c:pt>
                <c:pt idx="56">
                  <c:v>-1.0249753559504198</c:v>
                </c:pt>
                <c:pt idx="57">
                  <c:v>-0.97781996686429073</c:v>
                </c:pt>
                <c:pt idx="58">
                  <c:v>-0.65563563914317391</c:v>
                </c:pt>
                <c:pt idx="59">
                  <c:v>-1.048851666445749</c:v>
                </c:pt>
                <c:pt idx="60">
                  <c:v>-0.49176233566749283</c:v>
                </c:pt>
                <c:pt idx="61">
                  <c:v>0.37211862266018653</c:v>
                </c:pt>
                <c:pt idx="62">
                  <c:v>1.201880378669941</c:v>
                </c:pt>
                <c:pt idx="63">
                  <c:v>1.8665176425193559</c:v>
                </c:pt>
                <c:pt idx="64">
                  <c:v>1.2947308964731863</c:v>
                </c:pt>
                <c:pt idx="65">
                  <c:v>0.73671370880119036</c:v>
                </c:pt>
                <c:pt idx="66">
                  <c:v>-0.48635564466746456</c:v>
                </c:pt>
                <c:pt idx="67">
                  <c:v>-0.91847521236712659</c:v>
                </c:pt>
                <c:pt idx="68">
                  <c:v>-1.0169730967140169</c:v>
                </c:pt>
                <c:pt idx="69">
                  <c:v>-0.60775903378156138</c:v>
                </c:pt>
                <c:pt idx="70">
                  <c:v>-1.01419843994182</c:v>
                </c:pt>
                <c:pt idx="71">
                  <c:v>-0.90077705117998319</c:v>
                </c:pt>
                <c:pt idx="72">
                  <c:v>-0.75117653676058227</c:v>
                </c:pt>
                <c:pt idx="73">
                  <c:v>0.26255857721596609</c:v>
                </c:pt>
                <c:pt idx="74">
                  <c:v>1.3641986101988215</c:v>
                </c:pt>
                <c:pt idx="75">
                  <c:v>1.7327376959047438</c:v>
                </c:pt>
                <c:pt idx="76">
                  <c:v>1.0871348692405314</c:v>
                </c:pt>
                <c:pt idx="77">
                  <c:v>0.5882023119933063</c:v>
                </c:pt>
                <c:pt idx="78">
                  <c:v>8.9055820929532903E-2</c:v>
                </c:pt>
                <c:pt idx="79">
                  <c:v>-1.0314428021241648</c:v>
                </c:pt>
                <c:pt idx="80">
                  <c:v>-1.0383753922778283</c:v>
                </c:pt>
                <c:pt idx="81">
                  <c:v>-1.0113200576828121</c:v>
                </c:pt>
                <c:pt idx="82">
                  <c:v>-1.0504334801196182</c:v>
                </c:pt>
                <c:pt idx="83">
                  <c:v>-0.81902840188698778</c:v>
                </c:pt>
                <c:pt idx="84">
                  <c:v>-0.48635564466746456</c:v>
                </c:pt>
                <c:pt idx="85">
                  <c:v>0.18526688243438491</c:v>
                </c:pt>
                <c:pt idx="86">
                  <c:v>1.429003539150151</c:v>
                </c:pt>
                <c:pt idx="87">
                  <c:v>1.6020954452661686</c:v>
                </c:pt>
                <c:pt idx="88">
                  <c:v>1.6878480604211452</c:v>
                </c:pt>
                <c:pt idx="89">
                  <c:v>0.61599425961575416</c:v>
                </c:pt>
                <c:pt idx="90">
                  <c:v>-0.63262154675696181</c:v>
                </c:pt>
                <c:pt idx="91">
                  <c:v>-1.0506838799276232</c:v>
                </c:pt>
                <c:pt idx="92">
                  <c:v>-0.92175309982143028</c:v>
                </c:pt>
                <c:pt idx="93">
                  <c:v>-1.0392246447010942</c:v>
                </c:pt>
                <c:pt idx="94">
                  <c:v>-1.0527024751436109</c:v>
                </c:pt>
                <c:pt idx="95">
                  <c:v>-0.90147800857132376</c:v>
                </c:pt>
                <c:pt idx="96">
                  <c:v>-0.32290291562658779</c:v>
                </c:pt>
                <c:pt idx="97">
                  <c:v>0.5492298913901339</c:v>
                </c:pt>
                <c:pt idx="98">
                  <c:v>0.87912556077136306</c:v>
                </c:pt>
                <c:pt idx="99">
                  <c:v>1.0295866725891503</c:v>
                </c:pt>
                <c:pt idx="100">
                  <c:v>1.6521989071727561</c:v>
                </c:pt>
                <c:pt idx="101">
                  <c:v>0.12785563583980875</c:v>
                </c:pt>
                <c:pt idx="102">
                  <c:v>-0.36682498680352732</c:v>
                </c:pt>
                <c:pt idx="103">
                  <c:v>-0.80489580430897589</c:v>
                </c:pt>
                <c:pt idx="104">
                  <c:v>-1.0497924890253403</c:v>
                </c:pt>
                <c:pt idx="105">
                  <c:v>-1.0479051713785978</c:v>
                </c:pt>
                <c:pt idx="106">
                  <c:v>-1.0396395466483386</c:v>
                </c:pt>
                <c:pt idx="107">
                  <c:v>-1.0162891567853563</c:v>
                </c:pt>
                <c:pt idx="108">
                  <c:v>-0.42374353733575065</c:v>
                </c:pt>
                <c:pt idx="109">
                  <c:v>0.28120728524708921</c:v>
                </c:pt>
                <c:pt idx="110">
                  <c:v>0.7222926247129855</c:v>
                </c:pt>
                <c:pt idx="111">
                  <c:v>1.5177058478363179</c:v>
                </c:pt>
                <c:pt idx="112">
                  <c:v>1.1668738372265619</c:v>
                </c:pt>
                <c:pt idx="113">
                  <c:v>0.40019338430526818</c:v>
                </c:pt>
                <c:pt idx="114">
                  <c:v>-0.60414890062731585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0976"/>
        <c:axId val="218242152"/>
      </c:scatterChart>
      <c:valAx>
        <c:axId val="21824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2152"/>
        <c:crosses val="autoZero"/>
        <c:crossBetween val="midCat"/>
      </c:valAx>
      <c:valAx>
        <c:axId val="218242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0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5288"/>
        <c:axId val="218243328"/>
      </c:scatterChart>
      <c:valAx>
        <c:axId val="21824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3328"/>
        <c:crosses val="autoZero"/>
        <c:crossBetween val="midCat"/>
      </c:valAx>
      <c:valAx>
        <c:axId val="21824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5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5680"/>
        <c:axId val="218246072"/>
      </c:scatterChart>
      <c:valAx>
        <c:axId val="21824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6072"/>
        <c:crosses val="autoZero"/>
        <c:crossBetween val="midCat"/>
      </c:valAx>
      <c:valAx>
        <c:axId val="2182460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5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4112"/>
        <c:axId val="218241368"/>
      </c:scatterChart>
      <c:valAx>
        <c:axId val="21824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1368"/>
        <c:crosses val="autoZero"/>
        <c:crossBetween val="midCat"/>
      </c:valAx>
      <c:valAx>
        <c:axId val="218241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4504"/>
        <c:axId val="218246464"/>
      </c:scatterChart>
      <c:valAx>
        <c:axId val="21824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6464"/>
        <c:crosses val="autoZero"/>
        <c:crossBetween val="midCat"/>
      </c:valAx>
      <c:valAx>
        <c:axId val="218246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4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47640"/>
        <c:axId val="218248032"/>
      </c:scatterChart>
      <c:valAx>
        <c:axId val="21824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8032"/>
        <c:crosses val="autoZero"/>
        <c:crossBetween val="midCat"/>
      </c:valAx>
      <c:valAx>
        <c:axId val="2182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8247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053176"/>
        <c:axId val="218001792"/>
      </c:scatterChart>
      <c:valAx>
        <c:axId val="21505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1792"/>
        <c:crosses val="autoZero"/>
        <c:crossBetween val="midCat"/>
      </c:valAx>
      <c:valAx>
        <c:axId val="218001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505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1928"/>
        <c:axId val="485539184"/>
      </c:scatterChart>
      <c:valAx>
        <c:axId val="485541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39184"/>
        <c:crosses val="autoZero"/>
        <c:crossBetween val="midCat"/>
      </c:valAx>
      <c:valAx>
        <c:axId val="485539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2320"/>
        <c:axId val="485543888"/>
      </c:scatterChart>
      <c:valAx>
        <c:axId val="48554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3888"/>
        <c:crosses val="autoZero"/>
        <c:crossBetween val="midCat"/>
      </c:valAx>
      <c:valAx>
        <c:axId val="485543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2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0752"/>
        <c:axId val="485544280"/>
      </c:scatterChart>
      <c:valAx>
        <c:axId val="48554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4280"/>
        <c:crosses val="autoZero"/>
        <c:crossBetween val="midCat"/>
      </c:valAx>
      <c:valAx>
        <c:axId val="485544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0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3104"/>
        <c:axId val="485539576"/>
      </c:scatterChart>
      <c:valAx>
        <c:axId val="485543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39576"/>
        <c:crosses val="autoZero"/>
        <c:crossBetween val="midCat"/>
      </c:valAx>
      <c:valAx>
        <c:axId val="485539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3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38008"/>
        <c:axId val="485538792"/>
      </c:scatterChart>
      <c:valAx>
        <c:axId val="485538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38792"/>
        <c:crosses val="autoZero"/>
        <c:crossBetween val="midCat"/>
      </c:valAx>
      <c:valAx>
        <c:axId val="48553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38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'1891-1900-Reg-Dummy-T'!$C$37:$C$151</c:f>
              <c:numCache>
                <c:formatCode>General</c:formatCode>
                <c:ptCount val="115"/>
                <c:pt idx="0">
                  <c:v>-3.2175174148771468E-2</c:v>
                </c:pt>
                <c:pt idx="1">
                  <c:v>1.0119537720975456</c:v>
                </c:pt>
                <c:pt idx="2">
                  <c:v>-0.63140202130053424</c:v>
                </c:pt>
                <c:pt idx="3">
                  <c:v>-0.73136013140296985</c:v>
                </c:pt>
                <c:pt idx="4">
                  <c:v>-1.9233972702859758</c:v>
                </c:pt>
                <c:pt idx="5">
                  <c:v>0.50983081121515705</c:v>
                </c:pt>
                <c:pt idx="6">
                  <c:v>-0.51084855761771153</c:v>
                </c:pt>
                <c:pt idx="7">
                  <c:v>-0.21849565592716377</c:v>
                </c:pt>
                <c:pt idx="8">
                  <c:v>1.1879478865538764</c:v>
                </c:pt>
                <c:pt idx="9">
                  <c:v>1.0614406318240657</c:v>
                </c:pt>
                <c:pt idx="10">
                  <c:v>-0.10486040791637488</c:v>
                </c:pt>
                <c:pt idx="11">
                  <c:v>0.75657537060516655</c:v>
                </c:pt>
                <c:pt idx="12">
                  <c:v>-3.9451122595574262E-2</c:v>
                </c:pt>
                <c:pt idx="13">
                  <c:v>-0.12967655952501395</c:v>
                </c:pt>
                <c:pt idx="14">
                  <c:v>-0.14212682599707413</c:v>
                </c:pt>
                <c:pt idx="15">
                  <c:v>-0.87149569345462941</c:v>
                </c:pt>
                <c:pt idx="16">
                  <c:v>0.38381898666420422</c:v>
                </c:pt>
                <c:pt idx="17">
                  <c:v>1.2232857148330247</c:v>
                </c:pt>
                <c:pt idx="18">
                  <c:v>-7.3555429854555154E-2</c:v>
                </c:pt>
                <c:pt idx="19">
                  <c:v>-0.47710588783038216</c:v>
                </c:pt>
                <c:pt idx="20">
                  <c:v>-0.74877328404777832</c:v>
                </c:pt>
                <c:pt idx="21">
                  <c:v>0.27985291879805496</c:v>
                </c:pt>
                <c:pt idx="22">
                  <c:v>-0.90360598458335373</c:v>
                </c:pt>
                <c:pt idx="23">
                  <c:v>-0.23183173780405997</c:v>
                </c:pt>
                <c:pt idx="24">
                  <c:v>7.0636405379377987E-2</c:v>
                </c:pt>
                <c:pt idx="25">
                  <c:v>5.279654076896062E-2</c:v>
                </c:pt>
                <c:pt idx="26">
                  <c:v>-1.4601948656457817</c:v>
                </c:pt>
                <c:pt idx="27">
                  <c:v>1.583482475479715</c:v>
                </c:pt>
                <c:pt idx="28">
                  <c:v>-4.9427752764960919E-2</c:v>
                </c:pt>
                <c:pt idx="29">
                  <c:v>1.7273207645560367</c:v>
                </c:pt>
                <c:pt idx="30">
                  <c:v>-0.62203758102561801</c:v>
                </c:pt>
                <c:pt idx="31">
                  <c:v>-8.1741030170343315E-2</c:v>
                </c:pt>
                <c:pt idx="32">
                  <c:v>0.99848202342910819</c:v>
                </c:pt>
                <c:pt idx="33">
                  <c:v>-0.49132060789764159</c:v>
                </c:pt>
                <c:pt idx="34">
                  <c:v>-0.14130034004997694</c:v>
                </c:pt>
                <c:pt idx="35">
                  <c:v>-0.93011719309222796</c:v>
                </c:pt>
                <c:pt idx="36">
                  <c:v>0.40073830289915402</c:v>
                </c:pt>
                <c:pt idx="37">
                  <c:v>-0.55071401073978443</c:v>
                </c:pt>
                <c:pt idx="38">
                  <c:v>0.89818859082936253</c:v>
                </c:pt>
                <c:pt idx="39">
                  <c:v>1.1336032102554994</c:v>
                </c:pt>
                <c:pt idx="40">
                  <c:v>0.23229500453526791</c:v>
                </c:pt>
                <c:pt idx="41">
                  <c:v>-1.9760466504062264</c:v>
                </c:pt>
                <c:pt idx="42">
                  <c:v>0.196959306584507</c:v>
                </c:pt>
                <c:pt idx="43">
                  <c:v>0.60605809923075915</c:v>
                </c:pt>
                <c:pt idx="44">
                  <c:v>0.24355987932976275</c:v>
                </c:pt>
                <c:pt idx="45">
                  <c:v>0.1294018456817847</c:v>
                </c:pt>
                <c:pt idx="46">
                  <c:v>6.1435275922442328E-2</c:v>
                </c:pt>
                <c:pt idx="47">
                  <c:v>0.70548682739006119</c:v>
                </c:pt>
                <c:pt idx="48">
                  <c:v>0.82386634798683134</c:v>
                </c:pt>
                <c:pt idx="49">
                  <c:v>-0.61172418862771805</c:v>
                </c:pt>
                <c:pt idx="50">
                  <c:v>-1.5445811583740707</c:v>
                </c:pt>
                <c:pt idx="51">
                  <c:v>-0.87655194728925157</c:v>
                </c:pt>
                <c:pt idx="52">
                  <c:v>0.24043812812616339</c:v>
                </c:pt>
                <c:pt idx="53">
                  <c:v>0.50071990581820869</c:v>
                </c:pt>
                <c:pt idx="54">
                  <c:v>5.469272452194688E-2</c:v>
                </c:pt>
                <c:pt idx="55">
                  <c:v>-0.6904228840205443</c:v>
                </c:pt>
                <c:pt idx="56">
                  <c:v>0.68149588394589233</c:v>
                </c:pt>
                <c:pt idx="57">
                  <c:v>0.19615464314228581</c:v>
                </c:pt>
                <c:pt idx="58">
                  <c:v>-1.1937463592448712</c:v>
                </c:pt>
                <c:pt idx="59">
                  <c:v>0.32068204263133282</c:v>
                </c:pt>
                <c:pt idx="60">
                  <c:v>0.3234231216895489</c:v>
                </c:pt>
                <c:pt idx="61">
                  <c:v>0.81596140147055318</c:v>
                </c:pt>
                <c:pt idx="62">
                  <c:v>-1.0638300827932079</c:v>
                </c:pt>
                <c:pt idx="63">
                  <c:v>-0.12471457103221617</c:v>
                </c:pt>
                <c:pt idx="64">
                  <c:v>0.31080504279125565</c:v>
                </c:pt>
                <c:pt idx="65">
                  <c:v>-0.79596869913907065</c:v>
                </c:pt>
                <c:pt idx="66">
                  <c:v>0.88792316560458739</c:v>
                </c:pt>
                <c:pt idx="67">
                  <c:v>0.45293979798396161</c:v>
                </c:pt>
                <c:pt idx="68">
                  <c:v>-0.54004208186015557</c:v>
                </c:pt>
                <c:pt idx="69">
                  <c:v>0.24193636161131515</c:v>
                </c:pt>
                <c:pt idx="70">
                  <c:v>0.21540273741069232</c:v>
                </c:pt>
                <c:pt idx="71">
                  <c:v>-2.5615003220866406E-2</c:v>
                </c:pt>
                <c:pt idx="72">
                  <c:v>6.4991822567123547E-2</c:v>
                </c:pt>
                <c:pt idx="73">
                  <c:v>-1.0031541524657106</c:v>
                </c:pt>
                <c:pt idx="74">
                  <c:v>0.94317138151825342</c:v>
                </c:pt>
                <c:pt idx="75">
                  <c:v>0.23544102719891002</c:v>
                </c:pt>
                <c:pt idx="76">
                  <c:v>0.71207346136308569</c:v>
                </c:pt>
                <c:pt idx="77">
                  <c:v>0.6499974723221158</c:v>
                </c:pt>
                <c:pt idx="78">
                  <c:v>0.89360176360195509</c:v>
                </c:pt>
                <c:pt idx="79">
                  <c:v>0.67152758312463046</c:v>
                </c:pt>
                <c:pt idx="80">
                  <c:v>-3.6845695208135298E-3</c:v>
                </c:pt>
                <c:pt idx="81">
                  <c:v>-1.6345228511511156</c:v>
                </c:pt>
                <c:pt idx="82">
                  <c:v>0.80052660865724978</c:v>
                </c:pt>
                <c:pt idx="83">
                  <c:v>-1.4840853908243095</c:v>
                </c:pt>
                <c:pt idx="84">
                  <c:v>-0.83068542805509438</c:v>
                </c:pt>
                <c:pt idx="85">
                  <c:v>0.66910171733185697</c:v>
                </c:pt>
                <c:pt idx="86">
                  <c:v>2.2088764623322716</c:v>
                </c:pt>
                <c:pt idx="87">
                  <c:v>0.31889365029151617</c:v>
                </c:pt>
                <c:pt idx="88">
                  <c:v>-1.4609982284297272</c:v>
                </c:pt>
                <c:pt idx="89">
                  <c:v>0.55919834643794231</c:v>
                </c:pt>
                <c:pt idx="90">
                  <c:v>-1.6101394643151101</c:v>
                </c:pt>
                <c:pt idx="91">
                  <c:v>-0.53356647161409687</c:v>
                </c:pt>
                <c:pt idx="92">
                  <c:v>-0.20264282067282155</c:v>
                </c:pt>
                <c:pt idx="93">
                  <c:v>-0.13575760955871585</c:v>
                </c:pt>
                <c:pt idx="94">
                  <c:v>1.1176378768383541</c:v>
                </c:pt>
                <c:pt idx="95">
                  <c:v>0.58804664045584321</c:v>
                </c:pt>
                <c:pt idx="96">
                  <c:v>-0.71556660436574637</c:v>
                </c:pt>
                <c:pt idx="97">
                  <c:v>-1.1866000680812538</c:v>
                </c:pt>
                <c:pt idx="98">
                  <c:v>0.74529694888780817</c:v>
                </c:pt>
                <c:pt idx="99">
                  <c:v>0.35156900153261655</c:v>
                </c:pt>
                <c:pt idx="100">
                  <c:v>0.89264049081884511</c:v>
                </c:pt>
                <c:pt idx="101">
                  <c:v>-0.31743822531007704</c:v>
                </c:pt>
                <c:pt idx="102">
                  <c:v>0.31438734126322421</c:v>
                </c:pt>
                <c:pt idx="103">
                  <c:v>0.27080644922317426</c:v>
                </c:pt>
                <c:pt idx="104">
                  <c:v>-1.6163429171570787</c:v>
                </c:pt>
                <c:pt idx="105">
                  <c:v>0.35281466754995872</c:v>
                </c:pt>
                <c:pt idx="106">
                  <c:v>0.1485105929658313</c:v>
                </c:pt>
                <c:pt idx="107">
                  <c:v>0.30085844385905336</c:v>
                </c:pt>
                <c:pt idx="108">
                  <c:v>-6.5777671356851752E-2</c:v>
                </c:pt>
                <c:pt idx="109">
                  <c:v>0.93205554777056854</c:v>
                </c:pt>
                <c:pt idx="110">
                  <c:v>4.6601570542979281E-2</c:v>
                </c:pt>
                <c:pt idx="111">
                  <c:v>-1.0188670215791844</c:v>
                </c:pt>
                <c:pt idx="112">
                  <c:v>0.66175213718185089</c:v>
                </c:pt>
                <c:pt idx="113">
                  <c:v>-2.0808994403271073</c:v>
                </c:pt>
                <c:pt idx="114">
                  <c:v>0.46901673123677479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39968"/>
        <c:axId val="485537224"/>
      </c:scatterChart>
      <c:valAx>
        <c:axId val="48553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37224"/>
        <c:crosses val="autoZero"/>
        <c:crossBetween val="midCat"/>
      </c:valAx>
      <c:valAx>
        <c:axId val="48553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3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std!$G$2:$G$116</c:f>
              <c:numCache>
                <c:formatCode>General</c:formatCode>
                <c:ptCount val="115"/>
                <c:pt idx="0">
                  <c:v>0.11638332949777488</c:v>
                </c:pt>
                <c:pt idx="1">
                  <c:v>0.9086652281823705</c:v>
                </c:pt>
                <c:pt idx="2">
                  <c:v>0.8800135242991225</c:v>
                </c:pt>
                <c:pt idx="3">
                  <c:v>1.2985775462457017</c:v>
                </c:pt>
                <c:pt idx="4">
                  <c:v>1.5489685236601727</c:v>
                </c:pt>
                <c:pt idx="5">
                  <c:v>0.64207980944258514</c:v>
                </c:pt>
                <c:pt idx="6">
                  <c:v>-0.13525337417248987</c:v>
                </c:pt>
                <c:pt idx="7">
                  <c:v>-0.59118918379287044</c:v>
                </c:pt>
                <c:pt idx="8">
                  <c:v>-1.802035104424045</c:v>
                </c:pt>
                <c:pt idx="9">
                  <c:v>-1.9228705512360036</c:v>
                </c:pt>
                <c:pt idx="10">
                  <c:v>-1.6413364174266978</c:v>
                </c:pt>
                <c:pt idx="11">
                  <c:v>-0.68711010548896145</c:v>
                </c:pt>
                <c:pt idx="12">
                  <c:v>-0.23989437965913457</c:v>
                </c:pt>
                <c:pt idx="13">
                  <c:v>0.94603701585617228</c:v>
                </c:pt>
                <c:pt idx="14">
                  <c:v>0.92361394325189117</c:v>
                </c:pt>
                <c:pt idx="15">
                  <c:v>1.2126224345959575</c:v>
                </c:pt>
                <c:pt idx="16">
                  <c:v>1.0693639151797178</c:v>
                </c:pt>
                <c:pt idx="17">
                  <c:v>0.72554346858074226</c:v>
                </c:pt>
                <c:pt idx="18">
                  <c:v>0.12136623452094833</c:v>
                </c:pt>
                <c:pt idx="19">
                  <c:v>-0.66966993790785401</c:v>
                </c:pt>
                <c:pt idx="20">
                  <c:v>-1.4258257751744414</c:v>
                </c:pt>
                <c:pt idx="21">
                  <c:v>-1.4258257751744414</c:v>
                </c:pt>
                <c:pt idx="22">
                  <c:v>-1.2215266692243254</c:v>
                </c:pt>
                <c:pt idx="23">
                  <c:v>-0.92006091532232526</c:v>
                </c:pt>
                <c:pt idx="24">
                  <c:v>-1.4417927360531105E-2</c:v>
                </c:pt>
                <c:pt idx="25">
                  <c:v>0.66450288204686636</c:v>
                </c:pt>
                <c:pt idx="26">
                  <c:v>1.0892955352724121</c:v>
                </c:pt>
                <c:pt idx="27">
                  <c:v>1.144107490527321</c:v>
                </c:pt>
                <c:pt idx="28">
                  <c:v>1.4816993058473298</c:v>
                </c:pt>
                <c:pt idx="29">
                  <c:v>0.9784258985068004</c:v>
                </c:pt>
                <c:pt idx="30">
                  <c:v>9.396025689349391E-2</c:v>
                </c:pt>
                <c:pt idx="31">
                  <c:v>-0.95992415550771371</c:v>
                </c:pt>
                <c:pt idx="32">
                  <c:v>-1.6027189034971028</c:v>
                </c:pt>
                <c:pt idx="33">
                  <c:v>-2.2903597966950535</c:v>
                </c:pt>
                <c:pt idx="34">
                  <c:v>-1.0134903845068295</c:v>
                </c:pt>
                <c:pt idx="35">
                  <c:v>-0.64475541279198612</c:v>
                </c:pt>
                <c:pt idx="36">
                  <c:v>-0.12155038535876253</c:v>
                </c:pt>
                <c:pt idx="37">
                  <c:v>0.61342810555933736</c:v>
                </c:pt>
                <c:pt idx="38">
                  <c:v>0.94977419462355239</c:v>
                </c:pt>
                <c:pt idx="39">
                  <c:v>1.2263254234096848</c:v>
                </c:pt>
                <c:pt idx="40">
                  <c:v>1.1054899765977262</c:v>
                </c:pt>
                <c:pt idx="41">
                  <c:v>0.62713109437306458</c:v>
                </c:pt>
                <c:pt idx="42">
                  <c:v>0.23223587128656006</c:v>
                </c:pt>
                <c:pt idx="43">
                  <c:v>-0.74192206074387057</c:v>
                </c:pt>
                <c:pt idx="44">
                  <c:v>-1.0334220045995237</c:v>
                </c:pt>
                <c:pt idx="45">
                  <c:v>-1.6139304397992433</c:v>
                </c:pt>
                <c:pt idx="46">
                  <c:v>-1.0234561945531766</c:v>
                </c:pt>
                <c:pt idx="47">
                  <c:v>-0.43173622305131654</c:v>
                </c:pt>
                <c:pt idx="48">
                  <c:v>0.33936832928479149</c:v>
                </c:pt>
                <c:pt idx="49">
                  <c:v>0.74921226744081681</c:v>
                </c:pt>
                <c:pt idx="50">
                  <c:v>0.76540670876613071</c:v>
                </c:pt>
                <c:pt idx="51">
                  <c:v>1.4069557304997267</c:v>
                </c:pt>
                <c:pt idx="52">
                  <c:v>1.1777420994337424</c:v>
                </c:pt>
                <c:pt idx="53">
                  <c:v>0.46767813363151078</c:v>
                </c:pt>
                <c:pt idx="54">
                  <c:v>0.13133204456729547</c:v>
                </c:pt>
                <c:pt idx="55">
                  <c:v>-0.60613789886239111</c:v>
                </c:pt>
                <c:pt idx="56">
                  <c:v>-1.2427040155728131</c:v>
                </c:pt>
                <c:pt idx="57">
                  <c:v>-1.3909454400122263</c:v>
                </c:pt>
                <c:pt idx="58">
                  <c:v>-1.8842530373064088</c:v>
                </c:pt>
                <c:pt idx="59">
                  <c:v>-0.92628954660129226</c:v>
                </c:pt>
                <c:pt idx="60">
                  <c:v>2.4199586569064031E-2</c:v>
                </c:pt>
                <c:pt idx="61">
                  <c:v>0.63958835693099836</c:v>
                </c:pt>
                <c:pt idx="62">
                  <c:v>1.0656267364123375</c:v>
                </c:pt>
                <c:pt idx="63">
                  <c:v>1.3521437752448173</c:v>
                </c:pt>
                <c:pt idx="64">
                  <c:v>1.1079814291093129</c:v>
                </c:pt>
                <c:pt idx="65">
                  <c:v>0.83890455785794071</c:v>
                </c:pt>
                <c:pt idx="66">
                  <c:v>2.9182491592237483E-2</c:v>
                </c:pt>
                <c:pt idx="67">
                  <c:v>-0.50523407214312654</c:v>
                </c:pt>
                <c:pt idx="68">
                  <c:v>-1.2738471719676479</c:v>
                </c:pt>
                <c:pt idx="69">
                  <c:v>-1.9353278137939378</c:v>
                </c:pt>
                <c:pt idx="70">
                  <c:v>-1.283812982013995</c:v>
                </c:pt>
                <c:pt idx="71">
                  <c:v>-0.47284518949249843</c:v>
                </c:pt>
                <c:pt idx="72">
                  <c:v>-0.25235164221706852</c:v>
                </c:pt>
                <c:pt idx="73">
                  <c:v>0.57481059162974224</c:v>
                </c:pt>
                <c:pt idx="74">
                  <c:v>1.1391245855041476</c:v>
                </c:pt>
                <c:pt idx="75">
                  <c:v>1.297331819989908</c:v>
                </c:pt>
                <c:pt idx="76">
                  <c:v>1.0120605074132218</c:v>
                </c:pt>
                <c:pt idx="77">
                  <c:v>0.76042380374295726</c:v>
                </c:pt>
                <c:pt idx="78">
                  <c:v>0.46643240737571717</c:v>
                </c:pt>
                <c:pt idx="79">
                  <c:v>-0.81043700481250691</c:v>
                </c:pt>
                <c:pt idx="80">
                  <c:v>-1.1779262502715568</c:v>
                </c:pt>
                <c:pt idx="81">
                  <c:v>-1.2937787920603421</c:v>
                </c:pt>
                <c:pt idx="82">
                  <c:v>-1.0782681498080857</c:v>
                </c:pt>
                <c:pt idx="83">
                  <c:v>-0.34328965888998592</c:v>
                </c:pt>
                <c:pt idx="84">
                  <c:v>2.9182491592237483E-2</c:v>
                </c:pt>
                <c:pt idx="85">
                  <c:v>0.52747299390959324</c:v>
                </c:pt>
                <c:pt idx="86">
                  <c:v>1.1677762893873955</c:v>
                </c:pt>
                <c:pt idx="87">
                  <c:v>1.2425198647349991</c:v>
                </c:pt>
                <c:pt idx="88">
                  <c:v>1.2786459261530072</c:v>
                </c:pt>
                <c:pt idx="89">
                  <c:v>0.77537251881247782</c:v>
                </c:pt>
                <c:pt idx="90">
                  <c:v>-0.11532175407979561</c:v>
                </c:pt>
                <c:pt idx="91">
                  <c:v>-0.94995834546136659</c:v>
                </c:pt>
                <c:pt idx="92">
                  <c:v>-1.5130266130799785</c:v>
                </c:pt>
                <c:pt idx="93">
                  <c:v>-1.1729433452483833</c:v>
                </c:pt>
                <c:pt idx="94">
                  <c:v>-1.0159818370184162</c:v>
                </c:pt>
                <c:pt idx="95">
                  <c:v>-0.47409091574829176</c:v>
                </c:pt>
                <c:pt idx="96">
                  <c:v>0.16994955849689058</c:v>
                </c:pt>
                <c:pt idx="97">
                  <c:v>0.73924645739446959</c:v>
                </c:pt>
                <c:pt idx="98">
                  <c:v>0.91115668069395728</c:v>
                </c:pt>
                <c:pt idx="99">
                  <c:v>0.98465452978576751</c:v>
                </c:pt>
                <c:pt idx="100">
                  <c:v>1.2636972110834865</c:v>
                </c:pt>
                <c:pt idx="101">
                  <c:v>0.49134693249158512</c:v>
                </c:pt>
                <c:pt idx="102">
                  <c:v>0.13382349707888219</c:v>
                </c:pt>
                <c:pt idx="103">
                  <c:v>-0.32335803879729164</c:v>
                </c:pt>
                <c:pt idx="104">
                  <c:v>-0.9375010829034327</c:v>
                </c:pt>
                <c:pt idx="105">
                  <c:v>-0.91632373655494515</c:v>
                </c:pt>
                <c:pt idx="106">
                  <c:v>-1.1704518927367964</c:v>
                </c:pt>
                <c:pt idx="107">
                  <c:v>-0.74815069202283746</c:v>
                </c:pt>
                <c:pt idx="108">
                  <c:v>8.5240173102940145E-2</c:v>
                </c:pt>
                <c:pt idx="109">
                  <c:v>0.58602212793188269</c:v>
                </c:pt>
                <c:pt idx="110">
                  <c:v>0.83143020032318049</c:v>
                </c:pt>
                <c:pt idx="111">
                  <c:v>1.2063938033169905</c:v>
                </c:pt>
                <c:pt idx="112">
                  <c:v>1.0494322950870236</c:v>
                </c:pt>
                <c:pt idx="113">
                  <c:v>0.65578279825631258</c:v>
                </c:pt>
                <c:pt idx="114">
                  <c:v>-8.5424323940754235E-2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std!$G$2:$G$116</c:f>
              <c:numCache>
                <c:formatCode>General</c:formatCode>
                <c:ptCount val="115"/>
                <c:pt idx="0">
                  <c:v>0.11638332949777488</c:v>
                </c:pt>
                <c:pt idx="1">
                  <c:v>0.9086652281823705</c:v>
                </c:pt>
                <c:pt idx="2">
                  <c:v>0.8800135242991225</c:v>
                </c:pt>
                <c:pt idx="3">
                  <c:v>1.2985775462457017</c:v>
                </c:pt>
                <c:pt idx="4">
                  <c:v>1.5489685236601727</c:v>
                </c:pt>
                <c:pt idx="5">
                  <c:v>0.64207980944258514</c:v>
                </c:pt>
                <c:pt idx="6">
                  <c:v>-0.13525337417248987</c:v>
                </c:pt>
                <c:pt idx="7">
                  <c:v>-0.59118918379287044</c:v>
                </c:pt>
                <c:pt idx="8">
                  <c:v>-1.802035104424045</c:v>
                </c:pt>
                <c:pt idx="9">
                  <c:v>-1.9228705512360036</c:v>
                </c:pt>
                <c:pt idx="10">
                  <c:v>-1.6413364174266978</c:v>
                </c:pt>
                <c:pt idx="11">
                  <c:v>-0.68711010548896145</c:v>
                </c:pt>
                <c:pt idx="12">
                  <c:v>-0.23989437965913457</c:v>
                </c:pt>
                <c:pt idx="13">
                  <c:v>0.94603701585617228</c:v>
                </c:pt>
                <c:pt idx="14">
                  <c:v>0.92361394325189117</c:v>
                </c:pt>
                <c:pt idx="15">
                  <c:v>1.2126224345959575</c:v>
                </c:pt>
                <c:pt idx="16">
                  <c:v>1.0693639151797178</c:v>
                </c:pt>
                <c:pt idx="17">
                  <c:v>0.72554346858074226</c:v>
                </c:pt>
                <c:pt idx="18">
                  <c:v>0.12136623452094833</c:v>
                </c:pt>
                <c:pt idx="19">
                  <c:v>-0.66966993790785401</c:v>
                </c:pt>
                <c:pt idx="20">
                  <c:v>-1.4258257751744414</c:v>
                </c:pt>
                <c:pt idx="21">
                  <c:v>-1.4258257751744414</c:v>
                </c:pt>
                <c:pt idx="22">
                  <c:v>-1.2215266692243254</c:v>
                </c:pt>
                <c:pt idx="23">
                  <c:v>-0.92006091532232526</c:v>
                </c:pt>
                <c:pt idx="24">
                  <c:v>-1.4417927360531105E-2</c:v>
                </c:pt>
                <c:pt idx="25">
                  <c:v>0.66450288204686636</c:v>
                </c:pt>
                <c:pt idx="26">
                  <c:v>1.0892955352724121</c:v>
                </c:pt>
                <c:pt idx="27">
                  <c:v>1.144107490527321</c:v>
                </c:pt>
                <c:pt idx="28">
                  <c:v>1.4816993058473298</c:v>
                </c:pt>
                <c:pt idx="29">
                  <c:v>0.9784258985068004</c:v>
                </c:pt>
                <c:pt idx="30">
                  <c:v>9.396025689349391E-2</c:v>
                </c:pt>
                <c:pt idx="31">
                  <c:v>-0.95992415550771371</c:v>
                </c:pt>
                <c:pt idx="32">
                  <c:v>-1.6027189034971028</c:v>
                </c:pt>
                <c:pt idx="33">
                  <c:v>-2.2903597966950535</c:v>
                </c:pt>
                <c:pt idx="34">
                  <c:v>-1.0134903845068295</c:v>
                </c:pt>
                <c:pt idx="35">
                  <c:v>-0.64475541279198612</c:v>
                </c:pt>
                <c:pt idx="36">
                  <c:v>-0.12155038535876253</c:v>
                </c:pt>
                <c:pt idx="37">
                  <c:v>0.61342810555933736</c:v>
                </c:pt>
                <c:pt idx="38">
                  <c:v>0.94977419462355239</c:v>
                </c:pt>
                <c:pt idx="39">
                  <c:v>1.2263254234096848</c:v>
                </c:pt>
                <c:pt idx="40">
                  <c:v>1.1054899765977262</c:v>
                </c:pt>
                <c:pt idx="41">
                  <c:v>0.62713109437306458</c:v>
                </c:pt>
                <c:pt idx="42">
                  <c:v>0.23223587128656006</c:v>
                </c:pt>
                <c:pt idx="43">
                  <c:v>-0.74192206074387057</c:v>
                </c:pt>
                <c:pt idx="44">
                  <c:v>-1.0334220045995237</c:v>
                </c:pt>
                <c:pt idx="45">
                  <c:v>-1.6139304397992433</c:v>
                </c:pt>
                <c:pt idx="46">
                  <c:v>-1.0234561945531766</c:v>
                </c:pt>
                <c:pt idx="47">
                  <c:v>-0.43173622305131654</c:v>
                </c:pt>
                <c:pt idx="48">
                  <c:v>0.33936832928479149</c:v>
                </c:pt>
                <c:pt idx="49">
                  <c:v>0.74921226744081681</c:v>
                </c:pt>
                <c:pt idx="50">
                  <c:v>0.76540670876613071</c:v>
                </c:pt>
                <c:pt idx="51">
                  <c:v>1.4069557304997267</c:v>
                </c:pt>
                <c:pt idx="52">
                  <c:v>1.1777420994337424</c:v>
                </c:pt>
                <c:pt idx="53">
                  <c:v>0.46767813363151078</c:v>
                </c:pt>
                <c:pt idx="54">
                  <c:v>0.13133204456729547</c:v>
                </c:pt>
                <c:pt idx="55">
                  <c:v>-0.60613789886239111</c:v>
                </c:pt>
                <c:pt idx="56">
                  <c:v>-1.2427040155728131</c:v>
                </c:pt>
                <c:pt idx="57">
                  <c:v>-1.3909454400122263</c:v>
                </c:pt>
                <c:pt idx="58">
                  <c:v>-1.8842530373064088</c:v>
                </c:pt>
                <c:pt idx="59">
                  <c:v>-0.92628954660129226</c:v>
                </c:pt>
                <c:pt idx="60">
                  <c:v>2.4199586569064031E-2</c:v>
                </c:pt>
                <c:pt idx="61">
                  <c:v>0.63958835693099836</c:v>
                </c:pt>
                <c:pt idx="62">
                  <c:v>1.0656267364123375</c:v>
                </c:pt>
                <c:pt idx="63">
                  <c:v>1.3521437752448173</c:v>
                </c:pt>
                <c:pt idx="64">
                  <c:v>1.1079814291093129</c:v>
                </c:pt>
                <c:pt idx="65">
                  <c:v>0.83890455785794071</c:v>
                </c:pt>
                <c:pt idx="66">
                  <c:v>2.9182491592237483E-2</c:v>
                </c:pt>
                <c:pt idx="67">
                  <c:v>-0.50523407214312654</c:v>
                </c:pt>
                <c:pt idx="68">
                  <c:v>-1.2738471719676479</c:v>
                </c:pt>
                <c:pt idx="69">
                  <c:v>-1.9353278137939378</c:v>
                </c:pt>
                <c:pt idx="70">
                  <c:v>-1.283812982013995</c:v>
                </c:pt>
                <c:pt idx="71">
                  <c:v>-0.47284518949249843</c:v>
                </c:pt>
                <c:pt idx="72">
                  <c:v>-0.25235164221706852</c:v>
                </c:pt>
                <c:pt idx="73">
                  <c:v>0.57481059162974224</c:v>
                </c:pt>
                <c:pt idx="74">
                  <c:v>1.1391245855041476</c:v>
                </c:pt>
                <c:pt idx="75">
                  <c:v>1.297331819989908</c:v>
                </c:pt>
                <c:pt idx="76">
                  <c:v>1.0120605074132218</c:v>
                </c:pt>
                <c:pt idx="77">
                  <c:v>0.76042380374295726</c:v>
                </c:pt>
                <c:pt idx="78">
                  <c:v>0.46643240737571717</c:v>
                </c:pt>
                <c:pt idx="79">
                  <c:v>-0.81043700481250691</c:v>
                </c:pt>
                <c:pt idx="80">
                  <c:v>-1.1779262502715568</c:v>
                </c:pt>
                <c:pt idx="81">
                  <c:v>-1.2937787920603421</c:v>
                </c:pt>
                <c:pt idx="82">
                  <c:v>-1.0782681498080857</c:v>
                </c:pt>
                <c:pt idx="83">
                  <c:v>-0.34328965888998592</c:v>
                </c:pt>
                <c:pt idx="84">
                  <c:v>2.9182491592237483E-2</c:v>
                </c:pt>
                <c:pt idx="85">
                  <c:v>0.52747299390959324</c:v>
                </c:pt>
                <c:pt idx="86">
                  <c:v>1.1677762893873955</c:v>
                </c:pt>
                <c:pt idx="87">
                  <c:v>1.2425198647349991</c:v>
                </c:pt>
                <c:pt idx="88">
                  <c:v>1.2786459261530072</c:v>
                </c:pt>
                <c:pt idx="89">
                  <c:v>0.77537251881247782</c:v>
                </c:pt>
                <c:pt idx="90">
                  <c:v>-0.11532175407979561</c:v>
                </c:pt>
                <c:pt idx="91">
                  <c:v>-0.94995834546136659</c:v>
                </c:pt>
                <c:pt idx="92">
                  <c:v>-1.5130266130799785</c:v>
                </c:pt>
                <c:pt idx="93">
                  <c:v>-1.1729433452483833</c:v>
                </c:pt>
                <c:pt idx="94">
                  <c:v>-1.0159818370184162</c:v>
                </c:pt>
                <c:pt idx="95">
                  <c:v>-0.47409091574829176</c:v>
                </c:pt>
                <c:pt idx="96">
                  <c:v>0.16994955849689058</c:v>
                </c:pt>
                <c:pt idx="97">
                  <c:v>0.73924645739446959</c:v>
                </c:pt>
                <c:pt idx="98">
                  <c:v>0.91115668069395728</c:v>
                </c:pt>
                <c:pt idx="99">
                  <c:v>0.98465452978576751</c:v>
                </c:pt>
                <c:pt idx="100">
                  <c:v>1.2636972110834865</c:v>
                </c:pt>
                <c:pt idx="101">
                  <c:v>0.49134693249158512</c:v>
                </c:pt>
                <c:pt idx="102">
                  <c:v>0.13382349707888219</c:v>
                </c:pt>
                <c:pt idx="103">
                  <c:v>-0.32335803879729164</c:v>
                </c:pt>
                <c:pt idx="104">
                  <c:v>-0.9375010829034327</c:v>
                </c:pt>
                <c:pt idx="105">
                  <c:v>-0.91632373655494515</c:v>
                </c:pt>
                <c:pt idx="106">
                  <c:v>-1.1704518927367964</c:v>
                </c:pt>
                <c:pt idx="107">
                  <c:v>-0.74815069202283746</c:v>
                </c:pt>
                <c:pt idx="108">
                  <c:v>8.5240173102940145E-2</c:v>
                </c:pt>
                <c:pt idx="109">
                  <c:v>0.58602212793188269</c:v>
                </c:pt>
                <c:pt idx="110">
                  <c:v>0.83143020032318049</c:v>
                </c:pt>
                <c:pt idx="111">
                  <c:v>1.2063938033169905</c:v>
                </c:pt>
                <c:pt idx="112">
                  <c:v>1.0494322950870236</c:v>
                </c:pt>
                <c:pt idx="113">
                  <c:v>0.65578279825631258</c:v>
                </c:pt>
                <c:pt idx="114">
                  <c:v>-8.5424323940754235E-2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541144"/>
        <c:axId val="485541536"/>
      </c:scatterChart>
      <c:valAx>
        <c:axId val="485541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1536"/>
        <c:crosses val="autoZero"/>
        <c:crossBetween val="midCat"/>
      </c:valAx>
      <c:valAx>
        <c:axId val="48554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4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std!$H$2:$H$116</c:f>
              <c:numCache>
                <c:formatCode>General</c:formatCode>
                <c:ptCount val="115"/>
                <c:pt idx="0">
                  <c:v>-0.38754091137258084</c:v>
                </c:pt>
                <c:pt idx="1">
                  <c:v>0.87412404745419059</c:v>
                </c:pt>
                <c:pt idx="2">
                  <c:v>0.81707259864199033</c:v>
                </c:pt>
                <c:pt idx="3">
                  <c:v>1.7357433039561689</c:v>
                </c:pt>
                <c:pt idx="4">
                  <c:v>2.3727725708511511</c:v>
                </c:pt>
                <c:pt idx="5">
                  <c:v>0.37641998894138418</c:v>
                </c:pt>
                <c:pt idx="6">
                  <c:v>-0.65108468340933701</c:v>
                </c:pt>
                <c:pt idx="7">
                  <c:v>-0.96013152994153605</c:v>
                </c:pt>
                <c:pt idx="8">
                  <c:v>-0.72698256696189401</c:v>
                </c:pt>
                <c:pt idx="9">
                  <c:v>-0.6196874647648376</c:v>
                </c:pt>
                <c:pt idx="10">
                  <c:v>-0.84604889120127846</c:v>
                </c:pt>
                <c:pt idx="11">
                  <c:v>-0.99750755047425632</c:v>
                </c:pt>
                <c:pt idx="12">
                  <c:v>-0.74120916576232843</c:v>
                </c:pt>
                <c:pt idx="13">
                  <c:v>0.94982744571897681</c:v>
                </c:pt>
                <c:pt idx="14">
                  <c:v>0.90423037000111117</c:v>
                </c:pt>
                <c:pt idx="15">
                  <c:v>1.5321585357837864</c:v>
                </c:pt>
                <c:pt idx="16">
                  <c:v>1.2099977083682754</c:v>
                </c:pt>
                <c:pt idx="17">
                  <c:v>0.52426203221719081</c:v>
                </c:pt>
                <c:pt idx="18">
                  <c:v>-0.38165448999605128</c:v>
                </c:pt>
                <c:pt idx="19">
                  <c:v>-0.99142664380995571</c:v>
                </c:pt>
                <c:pt idx="20">
                  <c:v>-0.96338915851169693</c:v>
                </c:pt>
                <c:pt idx="21">
                  <c:v>-0.96338915851169693</c:v>
                </c:pt>
                <c:pt idx="22">
                  <c:v>-1.0298382985000556</c:v>
                </c:pt>
                <c:pt idx="23">
                  <c:v>-1.0482722623592653</c:v>
                </c:pt>
                <c:pt idx="24">
                  <c:v>-0.53278495534591586</c:v>
                </c:pt>
                <c:pt idx="25">
                  <c:v>0.41542401340381946</c:v>
                </c:pt>
                <c:pt idx="26">
                  <c:v>1.2535364814572334</c:v>
                </c:pt>
                <c:pt idx="27">
                  <c:v>1.3754074456173448</c:v>
                </c:pt>
                <c:pt idx="28">
                  <c:v>2.1951977788520169</c:v>
                </c:pt>
                <c:pt idx="29">
                  <c:v>1.0166169349609344</c:v>
                </c:pt>
                <c:pt idx="30">
                  <c:v>-0.41370890684214273</c:v>
                </c:pt>
                <c:pt idx="31">
                  <c:v>-1.0512803014767869</c:v>
                </c:pt>
                <c:pt idx="32">
                  <c:v>-0.87064236619526247</c:v>
                </c:pt>
                <c:pt idx="33">
                  <c:v>-0.19966812338598247</c:v>
                </c:pt>
                <c:pt idx="34">
                  <c:v>-1.0527089579865367</c:v>
                </c:pt>
                <c:pt idx="35">
                  <c:v>-0.98218859264084246</c:v>
                </c:pt>
                <c:pt idx="36">
                  <c:v>-0.63843584650594321</c:v>
                </c:pt>
                <c:pt idx="37">
                  <c:v>0.32734567834925005</c:v>
                </c:pt>
                <c:pt idx="38">
                  <c:v>0.95747801072666083</c:v>
                </c:pt>
                <c:pt idx="39">
                  <c:v>1.5640970718125808</c:v>
                </c:pt>
                <c:pt idx="40">
                  <c:v>1.2892172385648843</c:v>
                </c:pt>
                <c:pt idx="41">
                  <c:v>0.35070903389808367</c:v>
                </c:pt>
                <c:pt idx="42">
                  <c:v>-0.24397430300626918</c:v>
                </c:pt>
                <c:pt idx="43">
                  <c:v>-1.0145509445259047</c:v>
                </c:pt>
                <c:pt idx="44">
                  <c:v>-1.0524755756412119</c:v>
                </c:pt>
                <c:pt idx="45">
                  <c:v>-0.86366277543038772</c:v>
                </c:pt>
                <c:pt idx="46">
                  <c:v>-1.0526441295572797</c:v>
                </c:pt>
                <c:pt idx="47">
                  <c:v>-0.87673623854541449</c:v>
                </c:pt>
                <c:pt idx="48">
                  <c:v>-9.873917294195711E-2</c:v>
                </c:pt>
                <c:pt idx="49">
                  <c:v>0.56751150844058962</c:v>
                </c:pt>
                <c:pt idx="50">
                  <c:v>0.59744036316241922</c:v>
                </c:pt>
                <c:pt idx="51">
                  <c:v>2.0034352851100037</c:v>
                </c:pt>
                <c:pt idx="52">
                  <c:v>1.4517453521334833</c:v>
                </c:pt>
                <c:pt idx="53">
                  <c:v>9.0980414923098496E-2</c:v>
                </c:pt>
                <c:pt idx="54">
                  <c:v>-0.3698038531278835</c:v>
                </c:pt>
                <c:pt idx="55">
                  <c:v>-0.9665884414955267</c:v>
                </c:pt>
                <c:pt idx="56">
                  <c:v>-1.0249753559504198</c:v>
                </c:pt>
                <c:pt idx="57">
                  <c:v>-0.97781996686429073</c:v>
                </c:pt>
                <c:pt idx="58">
                  <c:v>-0.65563563914317391</c:v>
                </c:pt>
                <c:pt idx="59">
                  <c:v>-1.048851666445749</c:v>
                </c:pt>
                <c:pt idx="60">
                  <c:v>-0.49176233566749283</c:v>
                </c:pt>
                <c:pt idx="61">
                  <c:v>0.37211862266018653</c:v>
                </c:pt>
                <c:pt idx="62">
                  <c:v>1.201880378669941</c:v>
                </c:pt>
                <c:pt idx="63">
                  <c:v>1.8665176425193559</c:v>
                </c:pt>
                <c:pt idx="64">
                  <c:v>1.2947308964731863</c:v>
                </c:pt>
                <c:pt idx="65">
                  <c:v>0.73671370880119036</c:v>
                </c:pt>
                <c:pt idx="66">
                  <c:v>-0.48635564466746456</c:v>
                </c:pt>
                <c:pt idx="67">
                  <c:v>-0.91847521236712659</c:v>
                </c:pt>
                <c:pt idx="68">
                  <c:v>-1.0169730967140169</c:v>
                </c:pt>
                <c:pt idx="69">
                  <c:v>-0.60775903378156138</c:v>
                </c:pt>
                <c:pt idx="70">
                  <c:v>-1.01419843994182</c:v>
                </c:pt>
                <c:pt idx="71">
                  <c:v>-0.90077705117998319</c:v>
                </c:pt>
                <c:pt idx="72">
                  <c:v>-0.75117653676058227</c:v>
                </c:pt>
                <c:pt idx="73">
                  <c:v>0.26255857721596609</c:v>
                </c:pt>
                <c:pt idx="74">
                  <c:v>1.3641986101988215</c:v>
                </c:pt>
                <c:pt idx="75">
                  <c:v>1.7327376959047438</c:v>
                </c:pt>
                <c:pt idx="76">
                  <c:v>1.0871348692405314</c:v>
                </c:pt>
                <c:pt idx="77">
                  <c:v>0.5882023119933063</c:v>
                </c:pt>
                <c:pt idx="78">
                  <c:v>8.9055820929532903E-2</c:v>
                </c:pt>
                <c:pt idx="79">
                  <c:v>-1.0314428021241648</c:v>
                </c:pt>
                <c:pt idx="80">
                  <c:v>-1.0383753922778283</c:v>
                </c:pt>
                <c:pt idx="81">
                  <c:v>-1.0113200576828121</c:v>
                </c:pt>
                <c:pt idx="82">
                  <c:v>-1.0504334801196182</c:v>
                </c:pt>
                <c:pt idx="83">
                  <c:v>-0.81902840188698778</c:v>
                </c:pt>
                <c:pt idx="84">
                  <c:v>-0.48635564466746456</c:v>
                </c:pt>
                <c:pt idx="85">
                  <c:v>0.18526688243438491</c:v>
                </c:pt>
                <c:pt idx="86">
                  <c:v>1.429003539150151</c:v>
                </c:pt>
                <c:pt idx="87">
                  <c:v>1.6020954452661686</c:v>
                </c:pt>
                <c:pt idx="88">
                  <c:v>1.6878480604211452</c:v>
                </c:pt>
                <c:pt idx="89">
                  <c:v>0.61599425961575416</c:v>
                </c:pt>
                <c:pt idx="90">
                  <c:v>-0.63262154675696181</c:v>
                </c:pt>
                <c:pt idx="91">
                  <c:v>-1.0506838799276232</c:v>
                </c:pt>
                <c:pt idx="92">
                  <c:v>-0.92175309982143028</c:v>
                </c:pt>
                <c:pt idx="93">
                  <c:v>-1.0392246447010942</c:v>
                </c:pt>
                <c:pt idx="94">
                  <c:v>-1.0527024751436109</c:v>
                </c:pt>
                <c:pt idx="95">
                  <c:v>-0.90147800857132376</c:v>
                </c:pt>
                <c:pt idx="96">
                  <c:v>-0.32290291562658779</c:v>
                </c:pt>
                <c:pt idx="97">
                  <c:v>0.5492298913901339</c:v>
                </c:pt>
                <c:pt idx="98">
                  <c:v>0.87912556077136306</c:v>
                </c:pt>
                <c:pt idx="99">
                  <c:v>1.0295866725891503</c:v>
                </c:pt>
                <c:pt idx="100">
                  <c:v>1.6521989071727561</c:v>
                </c:pt>
                <c:pt idx="101">
                  <c:v>0.12785563583980875</c:v>
                </c:pt>
                <c:pt idx="102">
                  <c:v>-0.36682498680352732</c:v>
                </c:pt>
                <c:pt idx="103">
                  <c:v>-0.80489580430897589</c:v>
                </c:pt>
                <c:pt idx="104">
                  <c:v>-1.0497924890253403</c:v>
                </c:pt>
                <c:pt idx="105">
                  <c:v>-1.0479051713785978</c:v>
                </c:pt>
                <c:pt idx="106">
                  <c:v>-1.0396395466483386</c:v>
                </c:pt>
                <c:pt idx="107">
                  <c:v>-1.0162891567853563</c:v>
                </c:pt>
                <c:pt idx="108">
                  <c:v>-0.42374353733575065</c:v>
                </c:pt>
                <c:pt idx="109">
                  <c:v>0.28120728524708921</c:v>
                </c:pt>
                <c:pt idx="110">
                  <c:v>0.7222926247129855</c:v>
                </c:pt>
                <c:pt idx="111">
                  <c:v>1.5177058478363179</c:v>
                </c:pt>
                <c:pt idx="112">
                  <c:v>1.1668738372265619</c:v>
                </c:pt>
                <c:pt idx="113">
                  <c:v>0.40019338430526818</c:v>
                </c:pt>
                <c:pt idx="114">
                  <c:v>-0.60414890062731585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std!$H$2:$H$116</c:f>
              <c:numCache>
                <c:formatCode>General</c:formatCode>
                <c:ptCount val="115"/>
                <c:pt idx="0">
                  <c:v>-0.38754091137258084</c:v>
                </c:pt>
                <c:pt idx="1">
                  <c:v>0.87412404745419059</c:v>
                </c:pt>
                <c:pt idx="2">
                  <c:v>0.81707259864199033</c:v>
                </c:pt>
                <c:pt idx="3">
                  <c:v>1.7357433039561689</c:v>
                </c:pt>
                <c:pt idx="4">
                  <c:v>2.3727725708511511</c:v>
                </c:pt>
                <c:pt idx="5">
                  <c:v>0.37641998894138418</c:v>
                </c:pt>
                <c:pt idx="6">
                  <c:v>-0.65108468340933701</c:v>
                </c:pt>
                <c:pt idx="7">
                  <c:v>-0.96013152994153605</c:v>
                </c:pt>
                <c:pt idx="8">
                  <c:v>-0.72698256696189401</c:v>
                </c:pt>
                <c:pt idx="9">
                  <c:v>-0.6196874647648376</c:v>
                </c:pt>
                <c:pt idx="10">
                  <c:v>-0.84604889120127846</c:v>
                </c:pt>
                <c:pt idx="11">
                  <c:v>-0.99750755047425632</c:v>
                </c:pt>
                <c:pt idx="12">
                  <c:v>-0.74120916576232843</c:v>
                </c:pt>
                <c:pt idx="13">
                  <c:v>0.94982744571897681</c:v>
                </c:pt>
                <c:pt idx="14">
                  <c:v>0.90423037000111117</c:v>
                </c:pt>
                <c:pt idx="15">
                  <c:v>1.5321585357837864</c:v>
                </c:pt>
                <c:pt idx="16">
                  <c:v>1.2099977083682754</c:v>
                </c:pt>
                <c:pt idx="17">
                  <c:v>0.52426203221719081</c:v>
                </c:pt>
                <c:pt idx="18">
                  <c:v>-0.38165448999605128</c:v>
                </c:pt>
                <c:pt idx="19">
                  <c:v>-0.99142664380995571</c:v>
                </c:pt>
                <c:pt idx="20">
                  <c:v>-0.96338915851169693</c:v>
                </c:pt>
                <c:pt idx="21">
                  <c:v>-0.96338915851169693</c:v>
                </c:pt>
                <c:pt idx="22">
                  <c:v>-1.0298382985000556</c:v>
                </c:pt>
                <c:pt idx="23">
                  <c:v>-1.0482722623592653</c:v>
                </c:pt>
                <c:pt idx="24">
                  <c:v>-0.53278495534591586</c:v>
                </c:pt>
                <c:pt idx="25">
                  <c:v>0.41542401340381946</c:v>
                </c:pt>
                <c:pt idx="26">
                  <c:v>1.2535364814572334</c:v>
                </c:pt>
                <c:pt idx="27">
                  <c:v>1.3754074456173448</c:v>
                </c:pt>
                <c:pt idx="28">
                  <c:v>2.1951977788520169</c:v>
                </c:pt>
                <c:pt idx="29">
                  <c:v>1.0166169349609344</c:v>
                </c:pt>
                <c:pt idx="30">
                  <c:v>-0.41370890684214273</c:v>
                </c:pt>
                <c:pt idx="31">
                  <c:v>-1.0512803014767869</c:v>
                </c:pt>
                <c:pt idx="32">
                  <c:v>-0.87064236619526247</c:v>
                </c:pt>
                <c:pt idx="33">
                  <c:v>-0.19966812338598247</c:v>
                </c:pt>
                <c:pt idx="34">
                  <c:v>-1.0527089579865367</c:v>
                </c:pt>
                <c:pt idx="35">
                  <c:v>-0.98218859264084246</c:v>
                </c:pt>
                <c:pt idx="36">
                  <c:v>-0.63843584650594321</c:v>
                </c:pt>
                <c:pt idx="37">
                  <c:v>0.32734567834925005</c:v>
                </c:pt>
                <c:pt idx="38">
                  <c:v>0.95747801072666083</c:v>
                </c:pt>
                <c:pt idx="39">
                  <c:v>1.5640970718125808</c:v>
                </c:pt>
                <c:pt idx="40">
                  <c:v>1.2892172385648843</c:v>
                </c:pt>
                <c:pt idx="41">
                  <c:v>0.35070903389808367</c:v>
                </c:pt>
                <c:pt idx="42">
                  <c:v>-0.24397430300626918</c:v>
                </c:pt>
                <c:pt idx="43">
                  <c:v>-1.0145509445259047</c:v>
                </c:pt>
                <c:pt idx="44">
                  <c:v>-1.0524755756412119</c:v>
                </c:pt>
                <c:pt idx="45">
                  <c:v>-0.86366277543038772</c:v>
                </c:pt>
                <c:pt idx="46">
                  <c:v>-1.0526441295572797</c:v>
                </c:pt>
                <c:pt idx="47">
                  <c:v>-0.87673623854541449</c:v>
                </c:pt>
                <c:pt idx="48">
                  <c:v>-9.873917294195711E-2</c:v>
                </c:pt>
                <c:pt idx="49">
                  <c:v>0.56751150844058962</c:v>
                </c:pt>
                <c:pt idx="50">
                  <c:v>0.59744036316241922</c:v>
                </c:pt>
                <c:pt idx="51">
                  <c:v>2.0034352851100037</c:v>
                </c:pt>
                <c:pt idx="52">
                  <c:v>1.4517453521334833</c:v>
                </c:pt>
                <c:pt idx="53">
                  <c:v>9.0980414923098496E-2</c:v>
                </c:pt>
                <c:pt idx="54">
                  <c:v>-0.3698038531278835</c:v>
                </c:pt>
                <c:pt idx="55">
                  <c:v>-0.9665884414955267</c:v>
                </c:pt>
                <c:pt idx="56">
                  <c:v>-1.0249753559504198</c:v>
                </c:pt>
                <c:pt idx="57">
                  <c:v>-0.97781996686429073</c:v>
                </c:pt>
                <c:pt idx="58">
                  <c:v>-0.65563563914317391</c:v>
                </c:pt>
                <c:pt idx="59">
                  <c:v>-1.048851666445749</c:v>
                </c:pt>
                <c:pt idx="60">
                  <c:v>-0.49176233566749283</c:v>
                </c:pt>
                <c:pt idx="61">
                  <c:v>0.37211862266018653</c:v>
                </c:pt>
                <c:pt idx="62">
                  <c:v>1.201880378669941</c:v>
                </c:pt>
                <c:pt idx="63">
                  <c:v>1.8665176425193559</c:v>
                </c:pt>
                <c:pt idx="64">
                  <c:v>1.2947308964731863</c:v>
                </c:pt>
                <c:pt idx="65">
                  <c:v>0.73671370880119036</c:v>
                </c:pt>
                <c:pt idx="66">
                  <c:v>-0.48635564466746456</c:v>
                </c:pt>
                <c:pt idx="67">
                  <c:v>-0.91847521236712659</c:v>
                </c:pt>
                <c:pt idx="68">
                  <c:v>-1.0169730967140169</c:v>
                </c:pt>
                <c:pt idx="69">
                  <c:v>-0.60775903378156138</c:v>
                </c:pt>
                <c:pt idx="70">
                  <c:v>-1.01419843994182</c:v>
                </c:pt>
                <c:pt idx="71">
                  <c:v>-0.90077705117998319</c:v>
                </c:pt>
                <c:pt idx="72">
                  <c:v>-0.75117653676058227</c:v>
                </c:pt>
                <c:pt idx="73">
                  <c:v>0.26255857721596609</c:v>
                </c:pt>
                <c:pt idx="74">
                  <c:v>1.3641986101988215</c:v>
                </c:pt>
                <c:pt idx="75">
                  <c:v>1.7327376959047438</c:v>
                </c:pt>
                <c:pt idx="76">
                  <c:v>1.0871348692405314</c:v>
                </c:pt>
                <c:pt idx="77">
                  <c:v>0.5882023119933063</c:v>
                </c:pt>
                <c:pt idx="78">
                  <c:v>8.9055820929532903E-2</c:v>
                </c:pt>
                <c:pt idx="79">
                  <c:v>-1.0314428021241648</c:v>
                </c:pt>
                <c:pt idx="80">
                  <c:v>-1.0383753922778283</c:v>
                </c:pt>
                <c:pt idx="81">
                  <c:v>-1.0113200576828121</c:v>
                </c:pt>
                <c:pt idx="82">
                  <c:v>-1.0504334801196182</c:v>
                </c:pt>
                <c:pt idx="83">
                  <c:v>-0.81902840188698778</c:v>
                </c:pt>
                <c:pt idx="84">
                  <c:v>-0.48635564466746456</c:v>
                </c:pt>
                <c:pt idx="85">
                  <c:v>0.18526688243438491</c:v>
                </c:pt>
                <c:pt idx="86">
                  <c:v>1.429003539150151</c:v>
                </c:pt>
                <c:pt idx="87">
                  <c:v>1.6020954452661686</c:v>
                </c:pt>
                <c:pt idx="88">
                  <c:v>1.6878480604211452</c:v>
                </c:pt>
                <c:pt idx="89">
                  <c:v>0.61599425961575416</c:v>
                </c:pt>
                <c:pt idx="90">
                  <c:v>-0.63262154675696181</c:v>
                </c:pt>
                <c:pt idx="91">
                  <c:v>-1.0506838799276232</c:v>
                </c:pt>
                <c:pt idx="92">
                  <c:v>-0.92175309982143028</c:v>
                </c:pt>
                <c:pt idx="93">
                  <c:v>-1.0392246447010942</c:v>
                </c:pt>
                <c:pt idx="94">
                  <c:v>-1.0527024751436109</c:v>
                </c:pt>
                <c:pt idx="95">
                  <c:v>-0.90147800857132376</c:v>
                </c:pt>
                <c:pt idx="96">
                  <c:v>-0.32290291562658779</c:v>
                </c:pt>
                <c:pt idx="97">
                  <c:v>0.5492298913901339</c:v>
                </c:pt>
                <c:pt idx="98">
                  <c:v>0.87912556077136306</c:v>
                </c:pt>
                <c:pt idx="99">
                  <c:v>1.0295866725891503</c:v>
                </c:pt>
                <c:pt idx="100">
                  <c:v>1.6521989071727561</c:v>
                </c:pt>
                <c:pt idx="101">
                  <c:v>0.12785563583980875</c:v>
                </c:pt>
                <c:pt idx="102">
                  <c:v>-0.36682498680352732</c:v>
                </c:pt>
                <c:pt idx="103">
                  <c:v>-0.80489580430897589</c:v>
                </c:pt>
                <c:pt idx="104">
                  <c:v>-1.0497924890253403</c:v>
                </c:pt>
                <c:pt idx="105">
                  <c:v>-1.0479051713785978</c:v>
                </c:pt>
                <c:pt idx="106">
                  <c:v>-1.0396395466483386</c:v>
                </c:pt>
                <c:pt idx="107">
                  <c:v>-1.0162891567853563</c:v>
                </c:pt>
                <c:pt idx="108">
                  <c:v>-0.42374353733575065</c:v>
                </c:pt>
                <c:pt idx="109">
                  <c:v>0.28120728524708921</c:v>
                </c:pt>
                <c:pt idx="110">
                  <c:v>0.7222926247129855</c:v>
                </c:pt>
                <c:pt idx="111">
                  <c:v>1.5177058478363179</c:v>
                </c:pt>
                <c:pt idx="112">
                  <c:v>1.1668738372265619</c:v>
                </c:pt>
                <c:pt idx="113">
                  <c:v>0.40019338430526818</c:v>
                </c:pt>
                <c:pt idx="114">
                  <c:v>-0.60414890062731585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6568"/>
        <c:axId val="486433824"/>
      </c:scatterChart>
      <c:valAx>
        <c:axId val="48643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3824"/>
        <c:crosses val="autoZero"/>
        <c:crossBetween val="midCat"/>
      </c:valAx>
      <c:valAx>
        <c:axId val="48643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6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7744"/>
        <c:axId val="486435784"/>
      </c:scatterChart>
      <c:valAx>
        <c:axId val="48643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5784"/>
        <c:crosses val="autoZero"/>
        <c:crossBetween val="midCat"/>
      </c:valAx>
      <c:valAx>
        <c:axId val="486435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77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41272"/>
        <c:axId val="486431472"/>
      </c:scatterChart>
      <c:valAx>
        <c:axId val="486441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1472"/>
        <c:crosses val="autoZero"/>
        <c:crossBetween val="midCat"/>
      </c:valAx>
      <c:valAx>
        <c:axId val="486431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1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01008"/>
        <c:axId val="218004536"/>
      </c:scatterChart>
      <c:valAx>
        <c:axId val="21800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4536"/>
        <c:crosses val="autoZero"/>
        <c:crossBetween val="midCat"/>
      </c:valAx>
      <c:valAx>
        <c:axId val="21800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1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7352"/>
        <c:axId val="486438136"/>
      </c:scatterChart>
      <c:valAx>
        <c:axId val="48643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8136"/>
        <c:crosses val="autoZero"/>
        <c:crossBetween val="midCat"/>
      </c:valAx>
      <c:valAx>
        <c:axId val="486438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7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0296"/>
        <c:axId val="486433040"/>
      </c:scatterChart>
      <c:valAx>
        <c:axId val="486430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3040"/>
        <c:crosses val="autoZero"/>
        <c:crossBetween val="midCat"/>
      </c:valAx>
      <c:valAx>
        <c:axId val="48643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0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9312"/>
        <c:axId val="486439704"/>
      </c:scatterChart>
      <c:valAx>
        <c:axId val="48643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9704"/>
        <c:crosses val="autoZero"/>
        <c:crossBetween val="midCat"/>
      </c:valAx>
      <c:valAx>
        <c:axId val="48643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42056"/>
        <c:axId val="486433432"/>
      </c:scatterChart>
      <c:valAx>
        <c:axId val="486442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3432"/>
        <c:crosses val="autoZero"/>
        <c:crossBetween val="midCat"/>
      </c:valAx>
      <c:valAx>
        <c:axId val="486433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2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5000"/>
        <c:axId val="486440880"/>
      </c:scatterChart>
      <c:valAx>
        <c:axId val="486435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0880"/>
        <c:crosses val="autoZero"/>
        <c:crossBetween val="midCat"/>
      </c:valAx>
      <c:valAx>
        <c:axId val="48644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5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6176"/>
        <c:axId val="486441664"/>
      </c:scatterChart>
      <c:valAx>
        <c:axId val="48643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1664"/>
        <c:crosses val="autoZero"/>
        <c:crossBetween val="midCat"/>
      </c:valAx>
      <c:valAx>
        <c:axId val="486441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6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1080"/>
        <c:axId val="486431864"/>
      </c:scatterChart>
      <c:valAx>
        <c:axId val="48643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1864"/>
        <c:crosses val="autoZero"/>
        <c:crossBetween val="midCat"/>
      </c:valAx>
      <c:valAx>
        <c:axId val="486431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1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32648"/>
        <c:axId val="486442840"/>
      </c:scatterChart>
      <c:valAx>
        <c:axId val="48643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2840"/>
        <c:crosses val="autoZero"/>
        <c:crossBetween val="midCat"/>
      </c:valAx>
      <c:valAx>
        <c:axId val="486442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32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'1891-1900-Reg-Dummy-T'!$B$37:$B$151</c:f>
              <c:numCache>
                <c:formatCode>General</c:formatCode>
                <c:ptCount val="115"/>
                <c:pt idx="0">
                  <c:v>0.63958575865146217</c:v>
                </c:pt>
                <c:pt idx="1">
                  <c:v>-0.16747156439436695</c:v>
                </c:pt>
                <c:pt idx="2">
                  <c:v>-4.4785809625829121E-3</c:v>
                </c:pt>
                <c:pt idx="3">
                  <c:v>-0.60149614323961265</c:v>
                </c:pt>
                <c:pt idx="4">
                  <c:v>-1.5875602217716982</c:v>
                </c:pt>
                <c:pt idx="5">
                  <c:v>-0.78416210058672298</c:v>
                </c:pt>
                <c:pt idx="6">
                  <c:v>0.18894170950566125</c:v>
                </c:pt>
                <c:pt idx="7">
                  <c:v>3.1922520679505517E-2</c:v>
                </c:pt>
                <c:pt idx="8">
                  <c:v>0.37836300937740519</c:v>
                </c:pt>
                <c:pt idx="9">
                  <c:v>0.31429047015189948</c:v>
                </c:pt>
                <c:pt idx="10">
                  <c:v>0.12191118659933242</c:v>
                </c:pt>
                <c:pt idx="11">
                  <c:v>0.7348870252291575</c:v>
                </c:pt>
                <c:pt idx="12">
                  <c:v>1.0179551712402475</c:v>
                </c:pt>
                <c:pt idx="13">
                  <c:v>-0.23740128320377263</c:v>
                </c:pt>
                <c:pt idx="14">
                  <c:v>-8.5152352631761907E-2</c:v>
                </c:pt>
                <c:pt idx="15">
                  <c:v>-0.41757551352888189</c:v>
                </c:pt>
                <c:pt idx="16">
                  <c:v>-0.54031906074570302</c:v>
                </c:pt>
                <c:pt idx="17">
                  <c:v>-0.92370930569020682</c:v>
                </c:pt>
                <c:pt idx="18">
                  <c:v>-9.5097282987207155E-2</c:v>
                </c:pt>
                <c:pt idx="19">
                  <c:v>7.8758079970275729E-2</c:v>
                </c:pt>
                <c:pt idx="20">
                  <c:v>0.45654661563976917</c:v>
                </c:pt>
                <c:pt idx="21">
                  <c:v>0.44215367635164315</c:v>
                </c:pt>
                <c:pt idx="22">
                  <c:v>0.14647761584549812</c:v>
                </c:pt>
                <c:pt idx="23">
                  <c:v>0.8409075138150468</c:v>
                </c:pt>
                <c:pt idx="24">
                  <c:v>0.79056148030602857</c:v>
                </c:pt>
                <c:pt idx="25">
                  <c:v>0.26128466219615998</c:v>
                </c:pt>
                <c:pt idx="26">
                  <c:v>-0.40589606877077244</c:v>
                </c:pt>
                <c:pt idx="27">
                  <c:v>-0.27530126974309166</c:v>
                </c:pt>
                <c:pt idx="28">
                  <c:v>-1.4293285032284331</c:v>
                </c:pt>
                <c:pt idx="29">
                  <c:v>-1.3813084563065903</c:v>
                </c:pt>
                <c:pt idx="30">
                  <c:v>-6.2193457671334273E-2</c:v>
                </c:pt>
                <c:pt idx="31">
                  <c:v>0.20819623389585162</c:v>
                </c:pt>
                <c:pt idx="32">
                  <c:v>0.43420684624107475</c:v>
                </c:pt>
                <c:pt idx="33">
                  <c:v>8.9797795116039469E-2</c:v>
                </c:pt>
                <c:pt idx="34">
                  <c:v>0.10522385064613959</c:v>
                </c:pt>
                <c:pt idx="35">
                  <c:v>0.71084088309536742</c:v>
                </c:pt>
                <c:pt idx="36">
                  <c:v>0.90379099268611585</c:v>
                </c:pt>
                <c:pt idx="37">
                  <c:v>0.34480536854852029</c:v>
                </c:pt>
                <c:pt idx="38">
                  <c:v>-0.13430310951727642</c:v>
                </c:pt>
                <c:pt idx="39">
                  <c:v>-0.44649120800014597</c:v>
                </c:pt>
                <c:pt idx="40">
                  <c:v>-0.61264875739539237</c:v>
                </c:pt>
                <c:pt idx="41">
                  <c:v>-0.75977033679238115</c:v>
                </c:pt>
                <c:pt idx="42">
                  <c:v>-0.23447914216403198</c:v>
                </c:pt>
                <c:pt idx="43">
                  <c:v>0.11742168947779963</c:v>
                </c:pt>
                <c:pt idx="44">
                  <c:v>0.41472429679695244</c:v>
                </c:pt>
                <c:pt idx="45">
                  <c:v>0.41753534860246688</c:v>
                </c:pt>
                <c:pt idx="46">
                  <c:v>0.10800751107941498</c:v>
                </c:pt>
                <c:pt idx="47">
                  <c:v>0.56765094051664033</c:v>
                </c:pt>
                <c:pt idx="48">
                  <c:v>0.34993874346400994</c:v>
                </c:pt>
                <c:pt idx="49">
                  <c:v>0.11805757233005454</c:v>
                </c:pt>
                <c:pt idx="50">
                  <c:v>0.20016149424407637</c:v>
                </c:pt>
                <c:pt idx="51">
                  <c:v>-0.84201121646169153</c:v>
                </c:pt>
                <c:pt idx="52">
                  <c:v>-0.76051121883992245</c:v>
                </c:pt>
                <c:pt idx="53">
                  <c:v>-0.51096666788521894</c:v>
                </c:pt>
                <c:pt idx="54">
                  <c:v>-0.10721465606541103</c:v>
                </c:pt>
                <c:pt idx="55">
                  <c:v>4.123206110309785E-2</c:v>
                </c:pt>
                <c:pt idx="56">
                  <c:v>0.45270590507726383</c:v>
                </c:pt>
                <c:pt idx="57">
                  <c:v>0.44353717843966134</c:v>
                </c:pt>
                <c:pt idx="58">
                  <c:v>4.184476568024853E-2</c:v>
                </c:pt>
                <c:pt idx="59">
                  <c:v>0.84313290347467484</c:v>
                </c:pt>
                <c:pt idx="60">
                  <c:v>0.74744386671031937</c:v>
                </c:pt>
                <c:pt idx="61">
                  <c:v>0.30229307513149517</c:v>
                </c:pt>
                <c:pt idx="62">
                  <c:v>-0.35870061803598219</c:v>
                </c:pt>
                <c:pt idx="63">
                  <c:v>-0.71917041745388843</c:v>
                </c:pt>
                <c:pt idx="64">
                  <c:v>-0.61767636830682504</c:v>
                </c:pt>
                <c:pt idx="65">
                  <c:v>-1.1223703457534</c:v>
                </c:pt>
                <c:pt idx="66">
                  <c:v>1.3136611108497065E-2</c:v>
                </c:pt>
                <c:pt idx="67">
                  <c:v>-2.5155087026316081E-2</c:v>
                </c:pt>
                <c:pt idx="68">
                  <c:v>0.45529514696393214</c:v>
                </c:pt>
                <c:pt idx="69">
                  <c:v>0.30848965404028017</c:v>
                </c:pt>
                <c:pt idx="70">
                  <c:v>0.15194174778873504</c:v>
                </c:pt>
                <c:pt idx="71">
                  <c:v>0.59817484680947253</c:v>
                </c:pt>
                <c:pt idx="72">
                  <c:v>1.0293059407968794</c:v>
                </c:pt>
                <c:pt idx="73">
                  <c:v>0.40653835598979327</c:v>
                </c:pt>
                <c:pt idx="74">
                  <c:v>-0.50675297838066102</c:v>
                </c:pt>
                <c:pt idx="75">
                  <c:v>-0.59878746225465251</c:v>
                </c:pt>
                <c:pt idx="76">
                  <c:v>-0.42777916639704217</c:v>
                </c:pt>
                <c:pt idx="77">
                  <c:v>-0.98371603872979474</c:v>
                </c:pt>
                <c:pt idx="78">
                  <c:v>-0.56196021933957141</c:v>
                </c:pt>
                <c:pt idx="79">
                  <c:v>0.15014033850106223</c:v>
                </c:pt>
                <c:pt idx="80">
                  <c:v>0.44477864801458999</c:v>
                </c:pt>
                <c:pt idx="81">
                  <c:v>0.44214291092892966</c:v>
                </c:pt>
                <c:pt idx="82">
                  <c:v>0.12186528121191309</c:v>
                </c:pt>
                <c:pt idx="83">
                  <c:v>0.49729112456297037</c:v>
                </c:pt>
                <c:pt idx="84">
                  <c:v>0.7417914353461873</c:v>
                </c:pt>
                <c:pt idx="85">
                  <c:v>0.48054667360269021</c:v>
                </c:pt>
                <c:pt idx="86">
                  <c:v>-0.56566548851342668</c:v>
                </c:pt>
                <c:pt idx="87">
                  <c:v>-0.48086235086398399</c:v>
                </c:pt>
                <c:pt idx="88">
                  <c:v>-0.9741557115164724</c:v>
                </c:pt>
                <c:pt idx="89">
                  <c:v>-1.0097379014137022</c:v>
                </c:pt>
                <c:pt idx="90">
                  <c:v>0.16881014061644734</c:v>
                </c:pt>
                <c:pt idx="91">
                  <c:v>0.20489459811449007</c:v>
                </c:pt>
                <c:pt idx="92">
                  <c:v>0.4487333127630172</c:v>
                </c:pt>
                <c:pt idx="93">
                  <c:v>0.42963373041040365</c:v>
                </c:pt>
                <c:pt idx="94">
                  <c:v>0.10592738303898908</c:v>
                </c:pt>
                <c:pt idx="95">
                  <c:v>0.59907823136066074</c:v>
                </c:pt>
                <c:pt idx="96">
                  <c:v>0.57371790607777307</c:v>
                </c:pt>
                <c:pt idx="97">
                  <c:v>0.13521250957788244</c:v>
                </c:pt>
                <c:pt idx="98">
                  <c:v>-6.19440101557025E-2</c:v>
                </c:pt>
                <c:pt idx="99">
                  <c:v>4.0940758209037309E-2</c:v>
                </c:pt>
                <c:pt idx="100">
                  <c:v>-0.94197908293177368</c:v>
                </c:pt>
                <c:pt idx="101">
                  <c:v>-0.54658384613337219</c:v>
                </c:pt>
                <c:pt idx="102">
                  <c:v>-0.11025669480917982</c:v>
                </c:pt>
                <c:pt idx="103">
                  <c:v>-0.16585354286985227</c:v>
                </c:pt>
                <c:pt idx="104">
                  <c:v>0.38534105361253401</c:v>
                </c:pt>
                <c:pt idx="105">
                  <c:v>0.36344653640018332</c:v>
                </c:pt>
                <c:pt idx="106">
                  <c:v>0.13962868693671271</c:v>
                </c:pt>
                <c:pt idx="107">
                  <c:v>0.76696013479860614</c:v>
                </c:pt>
                <c:pt idx="108">
                  <c:v>0.67680190646718663</c:v>
                </c:pt>
                <c:pt idx="109">
                  <c:v>0.38874156095966383</c:v>
                </c:pt>
                <c:pt idx="110">
                  <c:v>8.3583093396301766E-2</c:v>
                </c:pt>
                <c:pt idx="111">
                  <c:v>-0.40448279793881459</c:v>
                </c:pt>
                <c:pt idx="112">
                  <c:v>-0.50087005828668063</c:v>
                </c:pt>
                <c:pt idx="113">
                  <c:v>-0.8066818151470585</c:v>
                </c:pt>
                <c:pt idx="114">
                  <c:v>0.13800340452017201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44800"/>
        <c:axId val="486442448"/>
      </c:scatterChart>
      <c:valAx>
        <c:axId val="48644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2448"/>
        <c:crosses val="autoZero"/>
        <c:crossBetween val="midCat"/>
      </c:valAx>
      <c:valAx>
        <c:axId val="486442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44016"/>
        <c:axId val="486444408"/>
      </c:scatterChart>
      <c:valAx>
        <c:axId val="486444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4408"/>
        <c:crosses val="autoZero"/>
        <c:crossBetween val="midCat"/>
      </c:valAx>
      <c:valAx>
        <c:axId val="486444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01400"/>
        <c:axId val="218000616"/>
      </c:scatterChart>
      <c:valAx>
        <c:axId val="218001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0616"/>
        <c:crosses val="autoZero"/>
        <c:crossBetween val="midCat"/>
      </c:valAx>
      <c:valAx>
        <c:axId val="21800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1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45584"/>
        <c:axId val="486737848"/>
      </c:scatterChart>
      <c:valAx>
        <c:axId val="48644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7848"/>
        <c:crosses val="autoZero"/>
        <c:crossBetween val="midCat"/>
      </c:valAx>
      <c:valAx>
        <c:axId val="486737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44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33928"/>
        <c:axId val="486733144"/>
      </c:scatterChart>
      <c:valAx>
        <c:axId val="486733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3144"/>
        <c:crosses val="autoZero"/>
        <c:crossBetween val="midCat"/>
      </c:valAx>
      <c:valAx>
        <c:axId val="486733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3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37064"/>
        <c:axId val="486740984"/>
      </c:scatterChart>
      <c:valAx>
        <c:axId val="48673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0984"/>
        <c:crosses val="autoZero"/>
        <c:crossBetween val="midCat"/>
      </c:valAx>
      <c:valAx>
        <c:axId val="486740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4904"/>
        <c:axId val="486742944"/>
      </c:scatterChart>
      <c:valAx>
        <c:axId val="486744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2944"/>
        <c:crosses val="autoZero"/>
        <c:crossBetween val="midCat"/>
      </c:valAx>
      <c:valAx>
        <c:axId val="486742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4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34320"/>
        <c:axId val="486737456"/>
      </c:scatterChart>
      <c:valAx>
        <c:axId val="48673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7456"/>
        <c:crosses val="autoZero"/>
        <c:crossBetween val="midCat"/>
      </c:valAx>
      <c:valAx>
        <c:axId val="48673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4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38240"/>
        <c:axId val="486740592"/>
      </c:scatterChart>
      <c:valAx>
        <c:axId val="48673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0592"/>
        <c:crosses val="autoZero"/>
        <c:crossBetween val="midCat"/>
      </c:valAx>
      <c:valAx>
        <c:axId val="486740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8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35496"/>
        <c:axId val="486735104"/>
      </c:scatterChart>
      <c:valAx>
        <c:axId val="48673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5104"/>
        <c:crosses val="autoZero"/>
        <c:crossBetween val="midCat"/>
      </c:valAx>
      <c:valAx>
        <c:axId val="48673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5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35888"/>
        <c:axId val="486745296"/>
      </c:scatterChart>
      <c:valAx>
        <c:axId val="48673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5296"/>
        <c:crosses val="autoZero"/>
        <c:crossBetween val="midCat"/>
      </c:valAx>
      <c:valAx>
        <c:axId val="48674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5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36672"/>
        <c:axId val="486739024"/>
      </c:scatterChart>
      <c:valAx>
        <c:axId val="486736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9024"/>
        <c:crosses val="autoZero"/>
        <c:crossBetween val="midCat"/>
      </c:valAx>
      <c:valAx>
        <c:axId val="486739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366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4120"/>
        <c:axId val="486741768"/>
      </c:scatterChart>
      <c:valAx>
        <c:axId val="48674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1768"/>
        <c:crosses val="autoZero"/>
        <c:crossBetween val="midCat"/>
      </c:valAx>
      <c:valAx>
        <c:axId val="486741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4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05712"/>
        <c:axId val="218002184"/>
      </c:scatterChart>
      <c:valAx>
        <c:axId val="2180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2184"/>
        <c:crosses val="autoZero"/>
        <c:crossBetween val="midCat"/>
      </c:valAx>
      <c:valAx>
        <c:axId val="218002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std!$T$2:$T$116</c:f>
              <c:numCache>
                <c:formatCode>General</c:formatCode>
                <c:ptCount val="115"/>
                <c:pt idx="0">
                  <c:v>0.40258275114726105</c:v>
                </c:pt>
                <c:pt idx="1">
                  <c:v>-0.29065381119827943</c:v>
                </c:pt>
                <c:pt idx="2">
                  <c:v>0.9598213127269245</c:v>
                </c:pt>
                <c:pt idx="3">
                  <c:v>0.2830693565348239</c:v>
                </c:pt>
                <c:pt idx="4">
                  <c:v>0.49619176466143572</c:v>
                </c:pt>
                <c:pt idx="5">
                  <c:v>-0.73573817734114855</c:v>
                </c:pt>
                <c:pt idx="6">
                  <c:v>0.3195709844460114</c:v>
                </c:pt>
                <c:pt idx="7">
                  <c:v>0.92626336448599389</c:v>
                </c:pt>
                <c:pt idx="8">
                  <c:v>-1.0866247940357916</c:v>
                </c:pt>
                <c:pt idx="9">
                  <c:v>-9.5193481093209867E-2</c:v>
                </c:pt>
                <c:pt idx="10">
                  <c:v>-1.5166963938603497</c:v>
                </c:pt>
                <c:pt idx="11">
                  <c:v>-0.40898973394261362</c:v>
                </c:pt>
                <c:pt idx="12">
                  <c:v>-0.14582477142163147</c:v>
                </c:pt>
                <c:pt idx="13">
                  <c:v>0.15649113071376988</c:v>
                </c:pt>
                <c:pt idx="14">
                  <c:v>2.9989082203139983</c:v>
                </c:pt>
                <c:pt idx="15">
                  <c:v>2.6986528939477767</c:v>
                </c:pt>
                <c:pt idx="16">
                  <c:v>0.41259126202613522</c:v>
                </c:pt>
                <c:pt idx="17">
                  <c:v>-1.2208565869995138</c:v>
                </c:pt>
                <c:pt idx="18">
                  <c:v>-1.5010948916079871</c:v>
                </c:pt>
                <c:pt idx="19">
                  <c:v>-0.68481251904570128</c:v>
                </c:pt>
                <c:pt idx="20">
                  <c:v>-0.26739874180324857</c:v>
                </c:pt>
                <c:pt idx="21">
                  <c:v>0.10644857631939958</c:v>
                </c:pt>
                <c:pt idx="22">
                  <c:v>0.20741678900921692</c:v>
                </c:pt>
                <c:pt idx="23">
                  <c:v>-0.65125457080477067</c:v>
                </c:pt>
                <c:pt idx="24">
                  <c:v>-0.4493181454251356</c:v>
                </c:pt>
                <c:pt idx="25">
                  <c:v>-0.41929261278851337</c:v>
                </c:pt>
                <c:pt idx="26">
                  <c:v>1.994819084789311</c:v>
                </c:pt>
                <c:pt idx="27">
                  <c:v>0.6778168003162971</c:v>
                </c:pt>
                <c:pt idx="28">
                  <c:v>-1.015976481949622</c:v>
                </c:pt>
                <c:pt idx="29">
                  <c:v>0.78614421218175756</c:v>
                </c:pt>
                <c:pt idx="30">
                  <c:v>0.65868288245962636</c:v>
                </c:pt>
                <c:pt idx="31">
                  <c:v>-1.4578228004552083</c:v>
                </c:pt>
                <c:pt idx="32">
                  <c:v>-0.74721852805515121</c:v>
                </c:pt>
                <c:pt idx="33">
                  <c:v>0.30838500169903466</c:v>
                </c:pt>
                <c:pt idx="34">
                  <c:v>-0.3156750883954646</c:v>
                </c:pt>
                <c:pt idx="35">
                  <c:v>-0.21588434757374983</c:v>
                </c:pt>
                <c:pt idx="36">
                  <c:v>-1.3386037738097967</c:v>
                </c:pt>
                <c:pt idx="37">
                  <c:v>0.66721955350337159</c:v>
                </c:pt>
                <c:pt idx="38">
                  <c:v>1.370464626727786</c:v>
                </c:pt>
                <c:pt idx="39">
                  <c:v>1.5821151950192693</c:v>
                </c:pt>
                <c:pt idx="40">
                  <c:v>-0.30154542597823053</c:v>
                </c:pt>
                <c:pt idx="41">
                  <c:v>-0.67539274410087868</c:v>
                </c:pt>
                <c:pt idx="42">
                  <c:v>0.22154645142645099</c:v>
                </c:pt>
                <c:pt idx="43">
                  <c:v>9.6440065440525441E-2</c:v>
                </c:pt>
                <c:pt idx="44">
                  <c:v>-1.3527334362270309</c:v>
                </c:pt>
                <c:pt idx="45">
                  <c:v>-1.6650578492413062</c:v>
                </c:pt>
                <c:pt idx="46">
                  <c:v>-0.12227533405957497</c:v>
                </c:pt>
                <c:pt idx="47">
                  <c:v>-0.85024731651414864</c:v>
                </c:pt>
                <c:pt idx="48">
                  <c:v>-0.19616169378302742</c:v>
                </c:pt>
                <c:pt idx="49">
                  <c:v>0.5203299379575439</c:v>
                </c:pt>
                <c:pt idx="50">
                  <c:v>0.67840553625034838</c:v>
                </c:pt>
                <c:pt idx="51">
                  <c:v>-0.59296971333368054</c:v>
                </c:pt>
                <c:pt idx="52">
                  <c:v>3.1090376760818481E-2</c:v>
                </c:pt>
                <c:pt idx="53">
                  <c:v>-0.22265481081534103</c:v>
                </c:pt>
                <c:pt idx="54">
                  <c:v>1.7172300918840691</c:v>
                </c:pt>
                <c:pt idx="55">
                  <c:v>-1.3827589688636528</c:v>
                </c:pt>
                <c:pt idx="56">
                  <c:v>-0.96887760722550875</c:v>
                </c:pt>
                <c:pt idx="57">
                  <c:v>6.5237060935800617E-2</c:v>
                </c:pt>
                <c:pt idx="58">
                  <c:v>-0.92619425200678118</c:v>
                </c:pt>
                <c:pt idx="59">
                  <c:v>0.48088463037609908</c:v>
                </c:pt>
                <c:pt idx="60">
                  <c:v>-0.25297471141898886</c:v>
                </c:pt>
                <c:pt idx="61">
                  <c:v>1.1284941578326548</c:v>
                </c:pt>
                <c:pt idx="62">
                  <c:v>0.76553845448995794</c:v>
                </c:pt>
                <c:pt idx="63">
                  <c:v>0.30544132202877777</c:v>
                </c:pt>
                <c:pt idx="64">
                  <c:v>0.12322755043986469</c:v>
                </c:pt>
                <c:pt idx="65">
                  <c:v>-1.0530668457948609</c:v>
                </c:pt>
                <c:pt idx="66">
                  <c:v>0.84325159778474468</c:v>
                </c:pt>
                <c:pt idx="67">
                  <c:v>-1.1022262962881542</c:v>
                </c:pt>
                <c:pt idx="68">
                  <c:v>1.2650808945325829</c:v>
                </c:pt>
                <c:pt idx="69">
                  <c:v>-1.2979809943602494</c:v>
                </c:pt>
                <c:pt idx="70">
                  <c:v>-1.2273326822740795</c:v>
                </c:pt>
                <c:pt idx="71">
                  <c:v>-0.81345132063593528</c:v>
                </c:pt>
                <c:pt idx="72">
                  <c:v>-9.9609000598595426E-2</c:v>
                </c:pt>
                <c:pt idx="73">
                  <c:v>0.43555196345413999</c:v>
                </c:pt>
                <c:pt idx="74">
                  <c:v>0.32104282428114028</c:v>
                </c:pt>
                <c:pt idx="75">
                  <c:v>0.8088105456427368</c:v>
                </c:pt>
                <c:pt idx="76">
                  <c:v>2.6297707896637621</c:v>
                </c:pt>
                <c:pt idx="77">
                  <c:v>-0.39515443949240542</c:v>
                </c:pt>
                <c:pt idx="78">
                  <c:v>-0.70747885250668063</c:v>
                </c:pt>
                <c:pt idx="79">
                  <c:v>-0.59620776097096329</c:v>
                </c:pt>
                <c:pt idx="80">
                  <c:v>-1.0822092745304059</c:v>
                </c:pt>
                <c:pt idx="81">
                  <c:v>-0.79343429887818717</c:v>
                </c:pt>
                <c:pt idx="82">
                  <c:v>-0.64006858805779376</c:v>
                </c:pt>
                <c:pt idx="83">
                  <c:v>0.72197199537015311</c:v>
                </c:pt>
                <c:pt idx="84">
                  <c:v>-0.53174117619233352</c:v>
                </c:pt>
                <c:pt idx="85">
                  <c:v>1.5447304632070047</c:v>
                </c:pt>
                <c:pt idx="86">
                  <c:v>0.48206210224420204</c:v>
                </c:pt>
                <c:pt idx="87">
                  <c:v>3.0306999607527745</c:v>
                </c:pt>
                <c:pt idx="88">
                  <c:v>0.22890565060209367</c:v>
                </c:pt>
                <c:pt idx="89">
                  <c:v>-0.88557147255723356</c:v>
                </c:pt>
                <c:pt idx="90">
                  <c:v>-0.51349036223673972</c:v>
                </c:pt>
                <c:pt idx="91">
                  <c:v>-1.4587059043562853</c:v>
                </c:pt>
                <c:pt idx="92">
                  <c:v>-1.2541201672734188</c:v>
                </c:pt>
                <c:pt idx="93">
                  <c:v>-0.72396345866012035</c:v>
                </c:pt>
                <c:pt idx="94">
                  <c:v>-0.33127659064782689</c:v>
                </c:pt>
                <c:pt idx="95">
                  <c:v>-0.69246608618836969</c:v>
                </c:pt>
                <c:pt idx="96">
                  <c:v>1.7510824080920255</c:v>
                </c:pt>
                <c:pt idx="97">
                  <c:v>0.79203157152227177</c:v>
                </c:pt>
                <c:pt idx="98">
                  <c:v>0.17856872824069792</c:v>
                </c:pt>
                <c:pt idx="99">
                  <c:v>7.8483619451957323E-2</c:v>
                </c:pt>
                <c:pt idx="100">
                  <c:v>0.48883256548579301</c:v>
                </c:pt>
                <c:pt idx="101">
                  <c:v>-0.19822226955220737</c:v>
                </c:pt>
                <c:pt idx="102">
                  <c:v>-9.0483593620798441E-2</c:v>
                </c:pt>
                <c:pt idx="103">
                  <c:v>-0.94091265035806659</c:v>
                </c:pt>
                <c:pt idx="104">
                  <c:v>0.15030940340622981</c:v>
                </c:pt>
                <c:pt idx="105">
                  <c:v>-0.29124254713233072</c:v>
                </c:pt>
                <c:pt idx="106">
                  <c:v>-0.85348536415143139</c:v>
                </c:pt>
                <c:pt idx="107">
                  <c:v>-1.1799394395829406</c:v>
                </c:pt>
                <c:pt idx="108">
                  <c:v>5.3756710221798024E-2</c:v>
                </c:pt>
                <c:pt idx="109">
                  <c:v>1.8785437378141567</c:v>
                </c:pt>
                <c:pt idx="110">
                  <c:v>-0.10814567164234092</c:v>
                </c:pt>
                <c:pt idx="111">
                  <c:v>1.3401447261241382</c:v>
                </c:pt>
                <c:pt idx="112">
                  <c:v>7.7011779616828868E-2</c:v>
                </c:pt>
                <c:pt idx="113">
                  <c:v>1.5247134414492565</c:v>
                </c:pt>
                <c:pt idx="114">
                  <c:v>-0.83611765409691485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2552"/>
        <c:axId val="486741376"/>
      </c:scatterChart>
      <c:valAx>
        <c:axId val="486742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1376"/>
        <c:crosses val="autoZero"/>
        <c:crossBetween val="midCat"/>
      </c:valAx>
      <c:valAx>
        <c:axId val="486741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std!$U$2:$U$116</c:f>
              <c:numCache>
                <c:formatCode>General</c:formatCode>
                <c:ptCount val="115"/>
                <c:pt idx="0">
                  <c:v>0.13523951927824501</c:v>
                </c:pt>
                <c:pt idx="1">
                  <c:v>-0.42134697857469666</c:v>
                </c:pt>
                <c:pt idx="2">
                  <c:v>0.73246153084200805</c:v>
                </c:pt>
                <c:pt idx="3">
                  <c:v>2.4541368020822112E-2</c:v>
                </c:pt>
                <c:pt idx="4">
                  <c:v>0.2262335842887466</c:v>
                </c:pt>
                <c:pt idx="5">
                  <c:v>-0.6697593205489818</c:v>
                </c:pt>
                <c:pt idx="6">
                  <c:v>5.7699144110273277E-2</c:v>
                </c:pt>
                <c:pt idx="7">
                  <c:v>0.69271709435502704</c:v>
                </c:pt>
                <c:pt idx="8">
                  <c:v>-0.80554468848072913</c:v>
                </c:pt>
                <c:pt idx="9">
                  <c:v>-0.2853356460092617</c:v>
                </c:pt>
                <c:pt idx="10">
                  <c:v>-0.89975601066894162</c:v>
                </c:pt>
                <c:pt idx="11">
                  <c:v>-0.49570693133415283</c:v>
                </c:pt>
                <c:pt idx="12">
                  <c:v>-0.32214418184337662</c:v>
                </c:pt>
                <c:pt idx="13">
                  <c:v>-8.6002811292933384E-2</c:v>
                </c:pt>
                <c:pt idx="14">
                  <c:v>4.0561805259828168</c:v>
                </c:pt>
                <c:pt idx="15">
                  <c:v>3.454504972833055</c:v>
                </c:pt>
                <c:pt idx="16">
                  <c:v>0.14478853726959012</c:v>
                </c:pt>
                <c:pt idx="17">
                  <c:v>-0.84348796623850097</c:v>
                </c:pt>
                <c:pt idx="18">
                  <c:v>-0.89772871962120793</c:v>
                </c:pt>
                <c:pt idx="19">
                  <c:v>-0.64565244532673005</c:v>
                </c:pt>
                <c:pt idx="20">
                  <c:v>-0.40602596901893467</c:v>
                </c:pt>
                <c:pt idx="21">
                  <c:v>-0.12780589589216768</c:v>
                </c:pt>
                <c:pt idx="22">
                  <c:v>-4.2356441807105079E-2</c:v>
                </c:pt>
                <c:pt idx="23">
                  <c:v>-0.62915739970050655</c:v>
                </c:pt>
                <c:pt idx="24">
                  <c:v>-0.51967269045024134</c:v>
                </c:pt>
                <c:pt idx="25">
                  <c:v>-0.50189608550973952</c:v>
                </c:pt>
                <c:pt idx="26">
                  <c:v>2.1960608456509276</c:v>
                </c:pt>
                <c:pt idx="27">
                  <c:v>0.41353346689153636</c:v>
                </c:pt>
                <c:pt idx="28">
                  <c:v>-0.78246231171762803</c:v>
                </c:pt>
                <c:pt idx="29">
                  <c:v>0.53199915243197049</c:v>
                </c:pt>
                <c:pt idx="30">
                  <c:v>0.3931332090963196</c:v>
                </c:pt>
                <c:pt idx="31">
                  <c:v>-0.89155808530428604</c:v>
                </c:pt>
                <c:pt idx="32">
                  <c:v>-0.67503977196119336</c:v>
                </c:pt>
                <c:pt idx="33">
                  <c:v>4.7477001919895914E-2</c:v>
                </c:pt>
                <c:pt idx="34">
                  <c:v>-0.43757188392850616</c:v>
                </c:pt>
                <c:pt idx="35">
                  <c:v>-0.37125884702215883</c:v>
                </c:pt>
                <c:pt idx="36">
                  <c:v>-0.87039206675341596</c:v>
                </c:pt>
                <c:pt idx="37">
                  <c:v>0.40221541113309289</c:v>
                </c:pt>
                <c:pt idx="38">
                  <c:v>1.2580285696469773</c:v>
                </c:pt>
                <c:pt idx="39">
                  <c:v>1.5572316985357944</c:v>
                </c:pt>
                <c:pt idx="40">
                  <c:v>-0.42844267424242566</c:v>
                </c:pt>
                <c:pt idx="41">
                  <c:v>-0.64107114652658348</c:v>
                </c:pt>
                <c:pt idx="42">
                  <c:v>-3.004882193055345E-2</c:v>
                </c:pt>
                <c:pt idx="43">
                  <c:v>-0.13603728369762993</c:v>
                </c:pt>
                <c:pt idx="44">
                  <c:v>-0.87321990384465686</c:v>
                </c:pt>
                <c:pt idx="45">
                  <c:v>-0.91380397557381543</c:v>
                </c:pt>
                <c:pt idx="46">
                  <c:v>-0.30516106155157935</c:v>
                </c:pt>
                <c:pt idx="47">
                  <c:v>-0.7198917395301373</c:v>
                </c:pt>
                <c:pt idx="48">
                  <c:v>-0.3576459124794199</c:v>
                </c:pt>
                <c:pt idx="49">
                  <c:v>0.25030858076031925</c:v>
                </c:pt>
                <c:pt idx="50">
                  <c:v>0.41416366377229558</c:v>
                </c:pt>
                <c:pt idx="51">
                  <c:v>-0.59935712120744711</c:v>
                </c:pt>
                <c:pt idx="52">
                  <c:v>-0.18872453022373478</c:v>
                </c:pt>
                <c:pt idx="53">
                  <c:v>-0.37589337644222981</c:v>
                </c:pt>
                <c:pt idx="54">
                  <c:v>1.7583131507324035</c:v>
                </c:pt>
                <c:pt idx="55">
                  <c:v>-0.87894399344063612</c:v>
                </c:pt>
                <c:pt idx="56">
                  <c:v>-0.76588163503464102</c:v>
                </c:pt>
                <c:pt idx="57">
                  <c:v>-0.16142335201479344</c:v>
                </c:pt>
                <c:pt idx="58">
                  <c:v>-0.7500314121332935</c:v>
                </c:pt>
                <c:pt idx="59">
                  <c:v>0.2110963386826929</c:v>
                </c:pt>
                <c:pt idx="60">
                  <c:v>-0.3964062066580224</c:v>
                </c:pt>
                <c:pt idx="61">
                  <c:v>0.93956398658598572</c:v>
                </c:pt>
                <c:pt idx="62">
                  <c:v>0.50907626258050886</c:v>
                </c:pt>
                <c:pt idx="63">
                  <c:v>4.4795907692682532E-2</c:v>
                </c:pt>
                <c:pt idx="64">
                  <c:v>-0.11390957397489167</c:v>
                </c:pt>
                <c:pt idx="65">
                  <c:v>-0.79484818451811501</c:v>
                </c:pt>
                <c:pt idx="66">
                  <c:v>0.59648254281846658</c:v>
                </c:pt>
                <c:pt idx="67">
                  <c:v>-0.81035271581215407</c:v>
                </c:pt>
                <c:pt idx="68">
                  <c:v>1.116234942215474</c:v>
                </c:pt>
                <c:pt idx="69">
                  <c:v>-0.86178379796096227</c:v>
                </c:pt>
                <c:pt idx="70">
                  <c:v>-0.84512263255621323</c:v>
                </c:pt>
                <c:pt idx="71">
                  <c:v>-0.7043971947997244</c:v>
                </c:pt>
                <c:pt idx="72">
                  <c:v>-0.28858957027133048</c:v>
                </c:pt>
                <c:pt idx="73">
                  <c:v>0.16685787403740204</c:v>
                </c:pt>
                <c:pt idx="74">
                  <c:v>5.9048168623973336E-2</c:v>
                </c:pt>
                <c:pt idx="75">
                  <c:v>0.55742522289858365</c:v>
                </c:pt>
                <c:pt idx="76">
                  <c:v>3.3219407188302705</c:v>
                </c:pt>
                <c:pt idx="77">
                  <c:v>-0.48732397506768732</c:v>
                </c:pt>
                <c:pt idx="78">
                  <c:v>-0.6565198201382515</c:v>
                </c:pt>
                <c:pt idx="79">
                  <c:v>-0.60105101753591894</c:v>
                </c:pt>
                <c:pt idx="80">
                  <c:v>-0.8041649217469119</c:v>
                </c:pt>
                <c:pt idx="81">
                  <c:v>-0.69572364071073045</c:v>
                </c:pt>
                <c:pt idx="82">
                  <c:v>-0.62355143475637231</c:v>
                </c:pt>
                <c:pt idx="83">
                  <c:v>0.46121185554643096</c:v>
                </c:pt>
                <c:pt idx="84">
                  <c:v>-0.56647837268677104</c:v>
                </c:pt>
                <c:pt idx="85">
                  <c:v>1.5029813871173781</c:v>
                </c:pt>
                <c:pt idx="86">
                  <c:v>0.21225716491432836</c:v>
                </c:pt>
                <c:pt idx="87">
                  <c:v>4.1221571312111864</c:v>
                </c:pt>
                <c:pt idx="88">
                  <c:v>-2.3604600486234618E-2</c:v>
                </c:pt>
                <c:pt idx="89">
                  <c:v>-0.73421873200378618</c:v>
                </c:pt>
                <c:pt idx="90">
                  <c:v>-0.55636608269627996</c:v>
                </c:pt>
                <c:pt idx="91">
                  <c:v>-0.89169206548905255</c:v>
                </c:pt>
                <c:pt idx="92">
                  <c:v>-0.85169261762828519</c:v>
                </c:pt>
                <c:pt idx="93">
                  <c:v>-0.66428459693727626</c:v>
                </c:pt>
                <c:pt idx="94">
                  <c:v>-0.44755231774216614</c:v>
                </c:pt>
                <c:pt idx="95">
                  <c:v>-0.64934665407582648</c:v>
                </c:pt>
                <c:pt idx="96">
                  <c:v>1.8099229103908645</c:v>
                </c:pt>
                <c:pt idx="97">
                  <c:v>0.538582086499789</c:v>
                </c:pt>
                <c:pt idx="98">
                  <c:v>-6.7217917427524601E-2</c:v>
                </c:pt>
                <c:pt idx="99">
                  <c:v>-0.15069739141581226</c:v>
                </c:pt>
                <c:pt idx="100">
                  <c:v>0.21894348599998395</c:v>
                </c:pt>
                <c:pt idx="101">
                  <c:v>-0.35907598466433843</c:v>
                </c:pt>
                <c:pt idx="102">
                  <c:v>-0.28185555216537111</c:v>
                </c:pt>
                <c:pt idx="103">
                  <c:v>-0.75558550656784762</c:v>
                </c:pt>
                <c:pt idx="104">
                  <c:v>-9.1225020171759014E-2</c:v>
                </c:pt>
                <c:pt idx="105">
                  <c:v>-0.42173183390727004</c:v>
                </c:pt>
                <c:pt idx="106">
                  <c:v>-0.72122738652017382</c:v>
                </c:pt>
                <c:pt idx="107">
                  <c:v>-0.83274288956810116</c:v>
                </c:pt>
                <c:pt idx="108">
                  <c:v>-0.17065814725324088</c:v>
                </c:pt>
                <c:pt idx="109">
                  <c:v>2.0086658671139084</c:v>
                </c:pt>
                <c:pt idx="110">
                  <c:v>-0.29485671652777262</c:v>
                </c:pt>
                <c:pt idx="111">
                  <c:v>1.2167438361422205</c:v>
                </c:pt>
                <c:pt idx="112">
                  <c:v>-0.1518928911454103</c:v>
                </c:pt>
                <c:pt idx="113">
                  <c:v>1.4741810319390234</c:v>
                </c:pt>
                <c:pt idx="114">
                  <c:v>-0.71401069692672181</c:v>
                </c:pt>
              </c:numCache>
            </c:numRef>
          </c:xVal>
          <c:yVal>
            <c:numRef>
              <c:f>'1891-1900-Reg-Dummy-R'!$C$37:$C$151</c:f>
              <c:numCache>
                <c:formatCode>General</c:formatCode>
                <c:ptCount val="115"/>
                <c:pt idx="0">
                  <c:v>-7.3477511926162586E-2</c:v>
                </c:pt>
                <c:pt idx="1">
                  <c:v>0.55925062168594764</c:v>
                </c:pt>
                <c:pt idx="2">
                  <c:v>-0.42952653569341498</c:v>
                </c:pt>
                <c:pt idx="3">
                  <c:v>-0.87976207962296604</c:v>
                </c:pt>
                <c:pt idx="4">
                  <c:v>-2.6333002518429725</c:v>
                </c:pt>
                <c:pt idx="5">
                  <c:v>0.56633621523655031</c:v>
                </c:pt>
                <c:pt idx="6">
                  <c:v>-0.20084299256139873</c:v>
                </c:pt>
                <c:pt idx="7">
                  <c:v>-6.3019856767102228E-2</c:v>
                </c:pt>
                <c:pt idx="8">
                  <c:v>1.07512945753543</c:v>
                </c:pt>
                <c:pt idx="9">
                  <c:v>1.0771599938922203</c:v>
                </c:pt>
                <c:pt idx="10">
                  <c:v>-0.24509154007200121</c:v>
                </c:pt>
                <c:pt idx="11">
                  <c:v>0.81626154504117354</c:v>
                </c:pt>
                <c:pt idx="12">
                  <c:v>0.23963575039238438</c:v>
                </c:pt>
                <c:pt idx="13">
                  <c:v>-0.60001587810522894</c:v>
                </c:pt>
                <c:pt idx="14">
                  <c:v>-2.2101329272152886E-2</c:v>
                </c:pt>
                <c:pt idx="15">
                  <c:v>-0.7696021698329456</c:v>
                </c:pt>
                <c:pt idx="16">
                  <c:v>0.71388376573231949</c:v>
                </c:pt>
                <c:pt idx="17">
                  <c:v>1.0581227185105175</c:v>
                </c:pt>
                <c:pt idx="18">
                  <c:v>-0.31527169660181709</c:v>
                </c:pt>
                <c:pt idx="19">
                  <c:v>-0.44583312333062908</c:v>
                </c:pt>
                <c:pt idx="20">
                  <c:v>-0.65890377794479016</c:v>
                </c:pt>
                <c:pt idx="21">
                  <c:v>0.44617551686357076</c:v>
                </c:pt>
                <c:pt idx="22">
                  <c:v>-0.7594585969953761</c:v>
                </c:pt>
                <c:pt idx="23">
                  <c:v>-0.1009002947173363</c:v>
                </c:pt>
                <c:pt idx="24">
                  <c:v>8.2818738438586115E-2</c:v>
                </c:pt>
                <c:pt idx="25">
                  <c:v>1.1678469457915841E-2</c:v>
                </c:pt>
                <c:pt idx="26">
                  <c:v>-1.630492573020399</c:v>
                </c:pt>
                <c:pt idx="27">
                  <c:v>1.7950285735587519</c:v>
                </c:pt>
                <c:pt idx="28">
                  <c:v>-0.79469127141932949</c:v>
                </c:pt>
                <c:pt idx="29">
                  <c:v>1.3565980232715336</c:v>
                </c:pt>
                <c:pt idx="30">
                  <c:v>-0.53434028773355813</c:v>
                </c:pt>
                <c:pt idx="31">
                  <c:v>-5.6015367839521601E-2</c:v>
                </c:pt>
                <c:pt idx="32">
                  <c:v>0.9977660345348438</c:v>
                </c:pt>
                <c:pt idx="33">
                  <c:v>-0.6569208426504638</c:v>
                </c:pt>
                <c:pt idx="34">
                  <c:v>-9.9193157190822778E-2</c:v>
                </c:pt>
                <c:pt idx="35">
                  <c:v>-0.86917251815508845</c:v>
                </c:pt>
                <c:pt idx="36">
                  <c:v>0.37991841143575855</c:v>
                </c:pt>
                <c:pt idx="37">
                  <c:v>-0.39316472073318409</c:v>
                </c:pt>
                <c:pt idx="38">
                  <c:v>0.98920455624513748</c:v>
                </c:pt>
                <c:pt idx="39">
                  <c:v>1.2175500387446119</c:v>
                </c:pt>
                <c:pt idx="40">
                  <c:v>0.41154020518288098</c:v>
                </c:pt>
                <c:pt idx="41">
                  <c:v>-1.8858793487354584</c:v>
                </c:pt>
                <c:pt idx="42">
                  <c:v>7.3980812141514501E-2</c:v>
                </c:pt>
                <c:pt idx="43">
                  <c:v>0.77755140760602892</c:v>
                </c:pt>
                <c:pt idx="44">
                  <c:v>0.11836675044183842</c:v>
                </c:pt>
                <c:pt idx="45">
                  <c:v>-8.5308424268211169E-3</c:v>
                </c:pt>
                <c:pt idx="46">
                  <c:v>0.13063126631103161</c:v>
                </c:pt>
                <c:pt idx="47">
                  <c:v>0.53207648188488199</c:v>
                </c:pt>
                <c:pt idx="48">
                  <c:v>0.42874950388648791</c:v>
                </c:pt>
                <c:pt idx="49">
                  <c:v>-0.69252655453057943</c:v>
                </c:pt>
                <c:pt idx="50">
                  <c:v>-1.1566548024203431</c:v>
                </c:pt>
                <c:pt idx="51">
                  <c:v>-1.372342376321759</c:v>
                </c:pt>
                <c:pt idx="52">
                  <c:v>0.31202439477045574</c:v>
                </c:pt>
                <c:pt idx="53">
                  <c:v>0.90256925534550836</c:v>
                </c:pt>
                <c:pt idx="54">
                  <c:v>0.14486951681784827</c:v>
                </c:pt>
                <c:pt idx="55">
                  <c:v>-0.81704914896608716</c:v>
                </c:pt>
                <c:pt idx="56">
                  <c:v>0.66328709528894336</c:v>
                </c:pt>
                <c:pt idx="57">
                  <c:v>0.3594029965558424</c:v>
                </c:pt>
                <c:pt idx="58">
                  <c:v>-1.3058375664053676</c:v>
                </c:pt>
                <c:pt idx="59">
                  <c:v>0.58741949624698986</c:v>
                </c:pt>
                <c:pt idx="60">
                  <c:v>0.31865328411438953</c:v>
                </c:pt>
                <c:pt idx="61">
                  <c:v>0.95938238016215105</c:v>
                </c:pt>
                <c:pt idx="62">
                  <c:v>-1.228524088596356</c:v>
                </c:pt>
                <c:pt idx="63">
                  <c:v>-0.38863864525184666</c:v>
                </c:pt>
                <c:pt idx="64">
                  <c:v>0.53523835785202167</c:v>
                </c:pt>
                <c:pt idx="65">
                  <c:v>-1.1298602599137211</c:v>
                </c:pt>
                <c:pt idx="66">
                  <c:v>1.0638647320653878</c:v>
                </c:pt>
                <c:pt idx="67">
                  <c:v>0.3116715814911083</c:v>
                </c:pt>
                <c:pt idx="68">
                  <c:v>-0.32200744120734248</c:v>
                </c:pt>
                <c:pt idx="69">
                  <c:v>6.7705489717444944E-2</c:v>
                </c:pt>
                <c:pt idx="70">
                  <c:v>0.16072868100642199</c:v>
                </c:pt>
                <c:pt idx="71">
                  <c:v>-0.16258206103136263</c:v>
                </c:pt>
                <c:pt idx="72">
                  <c:v>0.36098205975022157</c:v>
                </c:pt>
                <c:pt idx="73">
                  <c:v>-0.80273692055067059</c:v>
                </c:pt>
                <c:pt idx="74">
                  <c:v>0.5940224115903785</c:v>
                </c:pt>
                <c:pt idx="75">
                  <c:v>0.13272409365391336</c:v>
                </c:pt>
                <c:pt idx="76">
                  <c:v>1.2117405875704623</c:v>
                </c:pt>
                <c:pt idx="77">
                  <c:v>0.55652799311137735</c:v>
                </c:pt>
                <c:pt idx="78">
                  <c:v>0.3251086939703477</c:v>
                </c:pt>
                <c:pt idx="79">
                  <c:v>0.78746283913664594</c:v>
                </c:pt>
                <c:pt idx="80">
                  <c:v>-4.9312987551804022E-2</c:v>
                </c:pt>
                <c:pt idx="81">
                  <c:v>-1.5877371602043249</c:v>
                </c:pt>
                <c:pt idx="82">
                  <c:v>0.81368448932141524</c:v>
                </c:pt>
                <c:pt idx="83">
                  <c:v>-1.5442504715025158</c:v>
                </c:pt>
                <c:pt idx="84">
                  <c:v>-0.87891690834963709</c:v>
                </c:pt>
                <c:pt idx="85">
                  <c:v>1.0059007507908744</c:v>
                </c:pt>
                <c:pt idx="86">
                  <c:v>1.815312578907281</c:v>
                </c:pt>
                <c:pt idx="87">
                  <c:v>0.34042647939859561</c:v>
                </c:pt>
                <c:pt idx="88">
                  <c:v>-1.5821608936897786</c:v>
                </c:pt>
                <c:pt idx="89">
                  <c:v>0.36620660456549103</c:v>
                </c:pt>
                <c:pt idx="90">
                  <c:v>-1.4191213519280133</c:v>
                </c:pt>
                <c:pt idx="91">
                  <c:v>-0.51131627971166116</c:v>
                </c:pt>
                <c:pt idx="92">
                  <c:v>-0.27529229375409348</c:v>
                </c:pt>
                <c:pt idx="93">
                  <c:v>-9.0597154429215454E-2</c:v>
                </c:pt>
                <c:pt idx="94">
                  <c:v>1.1583942714778794</c:v>
                </c:pt>
                <c:pt idx="95">
                  <c:v>0.47089775005082868</c:v>
                </c:pt>
                <c:pt idx="96">
                  <c:v>-0.75361905429426834</c:v>
                </c:pt>
                <c:pt idx="97">
                  <c:v>-1.2297576112633357</c:v>
                </c:pt>
                <c:pt idx="98">
                  <c:v>0.82688746418541614</c:v>
                </c:pt>
                <c:pt idx="99">
                  <c:v>0.82458982962641914</c:v>
                </c:pt>
                <c:pt idx="100">
                  <c:v>0.82769449515597737</c:v>
                </c:pt>
                <c:pt idx="101">
                  <c:v>5.1852480971213977E-2</c:v>
                </c:pt>
                <c:pt idx="102">
                  <c:v>0.28151580746309041</c:v>
                </c:pt>
                <c:pt idx="103">
                  <c:v>1.6547948381215913E-2</c:v>
                </c:pt>
                <c:pt idx="104">
                  <c:v>-1.5490328373430238</c:v>
                </c:pt>
                <c:pt idx="105">
                  <c:v>0.39334200268174757</c:v>
                </c:pt>
                <c:pt idx="106">
                  <c:v>0.14614215254681545</c:v>
                </c:pt>
                <c:pt idx="107">
                  <c:v>0.27025007218243413</c:v>
                </c:pt>
                <c:pt idx="108">
                  <c:v>-0.10474427344775472</c:v>
                </c:pt>
                <c:pt idx="109">
                  <c:v>1.1819894630861092</c:v>
                </c:pt>
                <c:pt idx="110">
                  <c:v>0.24187231807444798</c:v>
                </c:pt>
                <c:pt idx="111">
                  <c:v>-0.89997374395277152</c:v>
                </c:pt>
                <c:pt idx="112">
                  <c:v>0.99803061068796439</c:v>
                </c:pt>
                <c:pt idx="113">
                  <c:v>-1.8424736823630157</c:v>
                </c:pt>
                <c:pt idx="114">
                  <c:v>0.58023676636659782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8040"/>
        <c:axId val="486746080"/>
      </c:scatterChart>
      <c:valAx>
        <c:axId val="48674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6080"/>
        <c:crosses val="autoZero"/>
        <c:crossBetween val="midCat"/>
      </c:valAx>
      <c:valAx>
        <c:axId val="48674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8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8432"/>
        <c:axId val="486746472"/>
      </c:scatterChart>
      <c:valAx>
        <c:axId val="48674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6472"/>
        <c:crosses val="autoZero"/>
        <c:crossBetween val="midCat"/>
      </c:valAx>
      <c:valAx>
        <c:axId val="486746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8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45688"/>
        <c:axId val="486746864"/>
      </c:scatterChart>
      <c:valAx>
        <c:axId val="48674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6864"/>
        <c:crosses val="autoZero"/>
        <c:crossBetween val="midCat"/>
      </c:valAx>
      <c:valAx>
        <c:axId val="486746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6745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7440"/>
        <c:axId val="488207048"/>
      </c:scatterChart>
      <c:valAx>
        <c:axId val="48820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7048"/>
        <c:crosses val="autoZero"/>
        <c:crossBetween val="midCat"/>
      </c:valAx>
      <c:valAx>
        <c:axId val="488207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7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9400"/>
        <c:axId val="488209792"/>
      </c:scatterChart>
      <c:valAx>
        <c:axId val="488209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9792"/>
        <c:crosses val="autoZero"/>
        <c:crossBetween val="midCat"/>
      </c:valAx>
      <c:valAx>
        <c:axId val="488209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9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6656"/>
        <c:axId val="488208616"/>
      </c:scatterChart>
      <c:valAx>
        <c:axId val="4882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8616"/>
        <c:crosses val="autoZero"/>
        <c:crossBetween val="midCat"/>
      </c:valAx>
      <c:valAx>
        <c:axId val="488208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94504"/>
        <c:axId val="488197248"/>
      </c:scatterChart>
      <c:valAx>
        <c:axId val="48819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7248"/>
        <c:crosses val="autoZero"/>
        <c:crossBetween val="midCat"/>
      </c:valAx>
      <c:valAx>
        <c:axId val="488197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4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3520"/>
        <c:axId val="488199208"/>
      </c:scatterChart>
      <c:valAx>
        <c:axId val="48820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9208"/>
        <c:crosses val="autoZero"/>
        <c:crossBetween val="midCat"/>
      </c:valAx>
      <c:valAx>
        <c:axId val="488199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3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1168"/>
        <c:axId val="488198424"/>
      </c:scatterChart>
      <c:valAx>
        <c:axId val="48820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8424"/>
        <c:crosses val="autoZero"/>
        <c:crossBetween val="midCat"/>
      </c:valAx>
      <c:valAx>
        <c:axId val="48819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1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05320"/>
        <c:axId val="218002576"/>
      </c:scatterChart>
      <c:valAx>
        <c:axId val="21800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2576"/>
        <c:crosses val="autoZero"/>
        <c:crossBetween val="midCat"/>
      </c:valAx>
      <c:valAx>
        <c:axId val="21800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96464"/>
        <c:axId val="488194112"/>
      </c:scatterChart>
      <c:valAx>
        <c:axId val="48819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4112"/>
        <c:crosses val="autoZero"/>
        <c:crossBetween val="midCat"/>
      </c:valAx>
      <c:valAx>
        <c:axId val="488194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4304"/>
        <c:axId val="488205088"/>
      </c:scatterChart>
      <c:valAx>
        <c:axId val="48820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5088"/>
        <c:crosses val="autoZero"/>
        <c:crossBetween val="midCat"/>
      </c:valAx>
      <c:valAx>
        <c:axId val="48820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4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4696"/>
        <c:axId val="488195680"/>
      </c:scatterChart>
      <c:valAx>
        <c:axId val="48820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5680"/>
        <c:crosses val="autoZero"/>
        <c:crossBetween val="midCat"/>
      </c:valAx>
      <c:valAx>
        <c:axId val="4881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4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std!$T$2:$T$116</c:f>
              <c:numCache>
                <c:formatCode>General</c:formatCode>
                <c:ptCount val="115"/>
                <c:pt idx="0">
                  <c:v>0.40258275114726105</c:v>
                </c:pt>
                <c:pt idx="1">
                  <c:v>-0.29065381119827943</c:v>
                </c:pt>
                <c:pt idx="2">
                  <c:v>0.9598213127269245</c:v>
                </c:pt>
                <c:pt idx="3">
                  <c:v>0.2830693565348239</c:v>
                </c:pt>
                <c:pt idx="4">
                  <c:v>0.49619176466143572</c:v>
                </c:pt>
                <c:pt idx="5">
                  <c:v>-0.73573817734114855</c:v>
                </c:pt>
                <c:pt idx="6">
                  <c:v>0.3195709844460114</c:v>
                </c:pt>
                <c:pt idx="7">
                  <c:v>0.92626336448599389</c:v>
                </c:pt>
                <c:pt idx="8">
                  <c:v>-1.0866247940357916</c:v>
                </c:pt>
                <c:pt idx="9">
                  <c:v>-9.5193481093209867E-2</c:v>
                </c:pt>
                <c:pt idx="10">
                  <c:v>-1.5166963938603497</c:v>
                </c:pt>
                <c:pt idx="11">
                  <c:v>-0.40898973394261362</c:v>
                </c:pt>
                <c:pt idx="12">
                  <c:v>-0.14582477142163147</c:v>
                </c:pt>
                <c:pt idx="13">
                  <c:v>0.15649113071376988</c:v>
                </c:pt>
                <c:pt idx="14">
                  <c:v>2.9989082203139983</c:v>
                </c:pt>
                <c:pt idx="15">
                  <c:v>2.6986528939477767</c:v>
                </c:pt>
                <c:pt idx="16">
                  <c:v>0.41259126202613522</c:v>
                </c:pt>
                <c:pt idx="17">
                  <c:v>-1.2208565869995138</c:v>
                </c:pt>
                <c:pt idx="18">
                  <c:v>-1.5010948916079871</c:v>
                </c:pt>
                <c:pt idx="19">
                  <c:v>-0.68481251904570128</c:v>
                </c:pt>
                <c:pt idx="20">
                  <c:v>-0.26739874180324857</c:v>
                </c:pt>
                <c:pt idx="21">
                  <c:v>0.10644857631939958</c:v>
                </c:pt>
                <c:pt idx="22">
                  <c:v>0.20741678900921692</c:v>
                </c:pt>
                <c:pt idx="23">
                  <c:v>-0.65125457080477067</c:v>
                </c:pt>
                <c:pt idx="24">
                  <c:v>-0.4493181454251356</c:v>
                </c:pt>
                <c:pt idx="25">
                  <c:v>-0.41929261278851337</c:v>
                </c:pt>
                <c:pt idx="26">
                  <c:v>1.994819084789311</c:v>
                </c:pt>
                <c:pt idx="27">
                  <c:v>0.6778168003162971</c:v>
                </c:pt>
                <c:pt idx="28">
                  <c:v>-1.015976481949622</c:v>
                </c:pt>
                <c:pt idx="29">
                  <c:v>0.78614421218175756</c:v>
                </c:pt>
                <c:pt idx="30">
                  <c:v>0.65868288245962636</c:v>
                </c:pt>
                <c:pt idx="31">
                  <c:v>-1.4578228004552083</c:v>
                </c:pt>
                <c:pt idx="32">
                  <c:v>-0.74721852805515121</c:v>
                </c:pt>
                <c:pt idx="33">
                  <c:v>0.30838500169903466</c:v>
                </c:pt>
                <c:pt idx="34">
                  <c:v>-0.3156750883954646</c:v>
                </c:pt>
                <c:pt idx="35">
                  <c:v>-0.21588434757374983</c:v>
                </c:pt>
                <c:pt idx="36">
                  <c:v>-1.3386037738097967</c:v>
                </c:pt>
                <c:pt idx="37">
                  <c:v>0.66721955350337159</c:v>
                </c:pt>
                <c:pt idx="38">
                  <c:v>1.370464626727786</c:v>
                </c:pt>
                <c:pt idx="39">
                  <c:v>1.5821151950192693</c:v>
                </c:pt>
                <c:pt idx="40">
                  <c:v>-0.30154542597823053</c:v>
                </c:pt>
                <c:pt idx="41">
                  <c:v>-0.67539274410087868</c:v>
                </c:pt>
                <c:pt idx="42">
                  <c:v>0.22154645142645099</c:v>
                </c:pt>
                <c:pt idx="43">
                  <c:v>9.6440065440525441E-2</c:v>
                </c:pt>
                <c:pt idx="44">
                  <c:v>-1.3527334362270309</c:v>
                </c:pt>
                <c:pt idx="45">
                  <c:v>-1.6650578492413062</c:v>
                </c:pt>
                <c:pt idx="46">
                  <c:v>-0.12227533405957497</c:v>
                </c:pt>
                <c:pt idx="47">
                  <c:v>-0.85024731651414864</c:v>
                </c:pt>
                <c:pt idx="48">
                  <c:v>-0.19616169378302742</c:v>
                </c:pt>
                <c:pt idx="49">
                  <c:v>0.5203299379575439</c:v>
                </c:pt>
                <c:pt idx="50">
                  <c:v>0.67840553625034838</c:v>
                </c:pt>
                <c:pt idx="51">
                  <c:v>-0.59296971333368054</c:v>
                </c:pt>
                <c:pt idx="52">
                  <c:v>3.1090376760818481E-2</c:v>
                </c:pt>
                <c:pt idx="53">
                  <c:v>-0.22265481081534103</c:v>
                </c:pt>
                <c:pt idx="54">
                  <c:v>1.7172300918840691</c:v>
                </c:pt>
                <c:pt idx="55">
                  <c:v>-1.3827589688636528</c:v>
                </c:pt>
                <c:pt idx="56">
                  <c:v>-0.96887760722550875</c:v>
                </c:pt>
                <c:pt idx="57">
                  <c:v>6.5237060935800617E-2</c:v>
                </c:pt>
                <c:pt idx="58">
                  <c:v>-0.92619425200678118</c:v>
                </c:pt>
                <c:pt idx="59">
                  <c:v>0.48088463037609908</c:v>
                </c:pt>
                <c:pt idx="60">
                  <c:v>-0.25297471141898886</c:v>
                </c:pt>
                <c:pt idx="61">
                  <c:v>1.1284941578326548</c:v>
                </c:pt>
                <c:pt idx="62">
                  <c:v>0.76553845448995794</c:v>
                </c:pt>
                <c:pt idx="63">
                  <c:v>0.30544132202877777</c:v>
                </c:pt>
                <c:pt idx="64">
                  <c:v>0.12322755043986469</c:v>
                </c:pt>
                <c:pt idx="65">
                  <c:v>-1.0530668457948609</c:v>
                </c:pt>
                <c:pt idx="66">
                  <c:v>0.84325159778474468</c:v>
                </c:pt>
                <c:pt idx="67">
                  <c:v>-1.1022262962881542</c:v>
                </c:pt>
                <c:pt idx="68">
                  <c:v>1.2650808945325829</c:v>
                </c:pt>
                <c:pt idx="69">
                  <c:v>-1.2979809943602494</c:v>
                </c:pt>
                <c:pt idx="70">
                  <c:v>-1.2273326822740795</c:v>
                </c:pt>
                <c:pt idx="71">
                  <c:v>-0.81345132063593528</c:v>
                </c:pt>
                <c:pt idx="72">
                  <c:v>-9.9609000598595426E-2</c:v>
                </c:pt>
                <c:pt idx="73">
                  <c:v>0.43555196345413999</c:v>
                </c:pt>
                <c:pt idx="74">
                  <c:v>0.32104282428114028</c:v>
                </c:pt>
                <c:pt idx="75">
                  <c:v>0.8088105456427368</c:v>
                </c:pt>
                <c:pt idx="76">
                  <c:v>2.6297707896637621</c:v>
                </c:pt>
                <c:pt idx="77">
                  <c:v>-0.39515443949240542</c:v>
                </c:pt>
                <c:pt idx="78">
                  <c:v>-0.70747885250668063</c:v>
                </c:pt>
                <c:pt idx="79">
                  <c:v>-0.59620776097096329</c:v>
                </c:pt>
                <c:pt idx="80">
                  <c:v>-1.0822092745304059</c:v>
                </c:pt>
                <c:pt idx="81">
                  <c:v>-0.79343429887818717</c:v>
                </c:pt>
                <c:pt idx="82">
                  <c:v>-0.64006858805779376</c:v>
                </c:pt>
                <c:pt idx="83">
                  <c:v>0.72197199537015311</c:v>
                </c:pt>
                <c:pt idx="84">
                  <c:v>-0.53174117619233352</c:v>
                </c:pt>
                <c:pt idx="85">
                  <c:v>1.5447304632070047</c:v>
                </c:pt>
                <c:pt idx="86">
                  <c:v>0.48206210224420204</c:v>
                </c:pt>
                <c:pt idx="87">
                  <c:v>3.0306999607527745</c:v>
                </c:pt>
                <c:pt idx="88">
                  <c:v>0.22890565060209367</c:v>
                </c:pt>
                <c:pt idx="89">
                  <c:v>-0.88557147255723356</c:v>
                </c:pt>
                <c:pt idx="90">
                  <c:v>-0.51349036223673972</c:v>
                </c:pt>
                <c:pt idx="91">
                  <c:v>-1.4587059043562853</c:v>
                </c:pt>
                <c:pt idx="92">
                  <c:v>-1.2541201672734188</c:v>
                </c:pt>
                <c:pt idx="93">
                  <c:v>-0.72396345866012035</c:v>
                </c:pt>
                <c:pt idx="94">
                  <c:v>-0.33127659064782689</c:v>
                </c:pt>
                <c:pt idx="95">
                  <c:v>-0.69246608618836969</c:v>
                </c:pt>
                <c:pt idx="96">
                  <c:v>1.7510824080920255</c:v>
                </c:pt>
                <c:pt idx="97">
                  <c:v>0.79203157152227177</c:v>
                </c:pt>
                <c:pt idx="98">
                  <c:v>0.17856872824069792</c:v>
                </c:pt>
                <c:pt idx="99">
                  <c:v>7.8483619451957323E-2</c:v>
                </c:pt>
                <c:pt idx="100">
                  <c:v>0.48883256548579301</c:v>
                </c:pt>
                <c:pt idx="101">
                  <c:v>-0.19822226955220737</c:v>
                </c:pt>
                <c:pt idx="102">
                  <c:v>-9.0483593620798441E-2</c:v>
                </c:pt>
                <c:pt idx="103">
                  <c:v>-0.94091265035806659</c:v>
                </c:pt>
                <c:pt idx="104">
                  <c:v>0.15030940340622981</c:v>
                </c:pt>
                <c:pt idx="105">
                  <c:v>-0.29124254713233072</c:v>
                </c:pt>
                <c:pt idx="106">
                  <c:v>-0.85348536415143139</c:v>
                </c:pt>
                <c:pt idx="107">
                  <c:v>-1.1799394395829406</c:v>
                </c:pt>
                <c:pt idx="108">
                  <c:v>5.3756710221798024E-2</c:v>
                </c:pt>
                <c:pt idx="109">
                  <c:v>1.8785437378141567</c:v>
                </c:pt>
                <c:pt idx="110">
                  <c:v>-0.10814567164234092</c:v>
                </c:pt>
                <c:pt idx="111">
                  <c:v>1.3401447261241382</c:v>
                </c:pt>
                <c:pt idx="112">
                  <c:v>7.7011779616828868E-2</c:v>
                </c:pt>
                <c:pt idx="113">
                  <c:v>1.5247134414492565</c:v>
                </c:pt>
                <c:pt idx="114">
                  <c:v>-0.83611765409691485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std!$T$2:$T$116</c:f>
              <c:numCache>
                <c:formatCode>General</c:formatCode>
                <c:ptCount val="115"/>
                <c:pt idx="0">
                  <c:v>0.40258275114726105</c:v>
                </c:pt>
                <c:pt idx="1">
                  <c:v>-0.29065381119827943</c:v>
                </c:pt>
                <c:pt idx="2">
                  <c:v>0.9598213127269245</c:v>
                </c:pt>
                <c:pt idx="3">
                  <c:v>0.2830693565348239</c:v>
                </c:pt>
                <c:pt idx="4">
                  <c:v>0.49619176466143572</c:v>
                </c:pt>
                <c:pt idx="5">
                  <c:v>-0.73573817734114855</c:v>
                </c:pt>
                <c:pt idx="6">
                  <c:v>0.3195709844460114</c:v>
                </c:pt>
                <c:pt idx="7">
                  <c:v>0.92626336448599389</c:v>
                </c:pt>
                <c:pt idx="8">
                  <c:v>-1.0866247940357916</c:v>
                </c:pt>
                <c:pt idx="9">
                  <c:v>-9.5193481093209867E-2</c:v>
                </c:pt>
                <c:pt idx="10">
                  <c:v>-1.5166963938603497</c:v>
                </c:pt>
                <c:pt idx="11">
                  <c:v>-0.40898973394261362</c:v>
                </c:pt>
                <c:pt idx="12">
                  <c:v>-0.14582477142163147</c:v>
                </c:pt>
                <c:pt idx="13">
                  <c:v>0.15649113071376988</c:v>
                </c:pt>
                <c:pt idx="14">
                  <c:v>2.9989082203139983</c:v>
                </c:pt>
                <c:pt idx="15">
                  <c:v>2.6986528939477767</c:v>
                </c:pt>
                <c:pt idx="16">
                  <c:v>0.41259126202613522</c:v>
                </c:pt>
                <c:pt idx="17">
                  <c:v>-1.2208565869995138</c:v>
                </c:pt>
                <c:pt idx="18">
                  <c:v>-1.5010948916079871</c:v>
                </c:pt>
                <c:pt idx="19">
                  <c:v>-0.68481251904570128</c:v>
                </c:pt>
                <c:pt idx="20">
                  <c:v>-0.26739874180324857</c:v>
                </c:pt>
                <c:pt idx="21">
                  <c:v>0.10644857631939958</c:v>
                </c:pt>
                <c:pt idx="22">
                  <c:v>0.20741678900921692</c:v>
                </c:pt>
                <c:pt idx="23">
                  <c:v>-0.65125457080477067</c:v>
                </c:pt>
                <c:pt idx="24">
                  <c:v>-0.4493181454251356</c:v>
                </c:pt>
                <c:pt idx="25">
                  <c:v>-0.41929261278851337</c:v>
                </c:pt>
                <c:pt idx="26">
                  <c:v>1.994819084789311</c:v>
                </c:pt>
                <c:pt idx="27">
                  <c:v>0.6778168003162971</c:v>
                </c:pt>
                <c:pt idx="28">
                  <c:v>-1.015976481949622</c:v>
                </c:pt>
                <c:pt idx="29">
                  <c:v>0.78614421218175756</c:v>
                </c:pt>
                <c:pt idx="30">
                  <c:v>0.65868288245962636</c:v>
                </c:pt>
                <c:pt idx="31">
                  <c:v>-1.4578228004552083</c:v>
                </c:pt>
                <c:pt idx="32">
                  <c:v>-0.74721852805515121</c:v>
                </c:pt>
                <c:pt idx="33">
                  <c:v>0.30838500169903466</c:v>
                </c:pt>
                <c:pt idx="34">
                  <c:v>-0.3156750883954646</c:v>
                </c:pt>
                <c:pt idx="35">
                  <c:v>-0.21588434757374983</c:v>
                </c:pt>
                <c:pt idx="36">
                  <c:v>-1.3386037738097967</c:v>
                </c:pt>
                <c:pt idx="37">
                  <c:v>0.66721955350337159</c:v>
                </c:pt>
                <c:pt idx="38">
                  <c:v>1.370464626727786</c:v>
                </c:pt>
                <c:pt idx="39">
                  <c:v>1.5821151950192693</c:v>
                </c:pt>
                <c:pt idx="40">
                  <c:v>-0.30154542597823053</c:v>
                </c:pt>
                <c:pt idx="41">
                  <c:v>-0.67539274410087868</c:v>
                </c:pt>
                <c:pt idx="42">
                  <c:v>0.22154645142645099</c:v>
                </c:pt>
                <c:pt idx="43">
                  <c:v>9.6440065440525441E-2</c:v>
                </c:pt>
                <c:pt idx="44">
                  <c:v>-1.3527334362270309</c:v>
                </c:pt>
                <c:pt idx="45">
                  <c:v>-1.6650578492413062</c:v>
                </c:pt>
                <c:pt idx="46">
                  <c:v>-0.12227533405957497</c:v>
                </c:pt>
                <c:pt idx="47">
                  <c:v>-0.85024731651414864</c:v>
                </c:pt>
                <c:pt idx="48">
                  <c:v>-0.19616169378302742</c:v>
                </c:pt>
                <c:pt idx="49">
                  <c:v>0.5203299379575439</c:v>
                </c:pt>
                <c:pt idx="50">
                  <c:v>0.67840553625034838</c:v>
                </c:pt>
                <c:pt idx="51">
                  <c:v>-0.59296971333368054</c:v>
                </c:pt>
                <c:pt idx="52">
                  <c:v>3.1090376760818481E-2</c:v>
                </c:pt>
                <c:pt idx="53">
                  <c:v>-0.22265481081534103</c:v>
                </c:pt>
                <c:pt idx="54">
                  <c:v>1.7172300918840691</c:v>
                </c:pt>
                <c:pt idx="55">
                  <c:v>-1.3827589688636528</c:v>
                </c:pt>
                <c:pt idx="56">
                  <c:v>-0.96887760722550875</c:v>
                </c:pt>
                <c:pt idx="57">
                  <c:v>6.5237060935800617E-2</c:v>
                </c:pt>
                <c:pt idx="58">
                  <c:v>-0.92619425200678118</c:v>
                </c:pt>
                <c:pt idx="59">
                  <c:v>0.48088463037609908</c:v>
                </c:pt>
                <c:pt idx="60">
                  <c:v>-0.25297471141898886</c:v>
                </c:pt>
                <c:pt idx="61">
                  <c:v>1.1284941578326548</c:v>
                </c:pt>
                <c:pt idx="62">
                  <c:v>0.76553845448995794</c:v>
                </c:pt>
                <c:pt idx="63">
                  <c:v>0.30544132202877777</c:v>
                </c:pt>
                <c:pt idx="64">
                  <c:v>0.12322755043986469</c:v>
                </c:pt>
                <c:pt idx="65">
                  <c:v>-1.0530668457948609</c:v>
                </c:pt>
                <c:pt idx="66">
                  <c:v>0.84325159778474468</c:v>
                </c:pt>
                <c:pt idx="67">
                  <c:v>-1.1022262962881542</c:v>
                </c:pt>
                <c:pt idx="68">
                  <c:v>1.2650808945325829</c:v>
                </c:pt>
                <c:pt idx="69">
                  <c:v>-1.2979809943602494</c:v>
                </c:pt>
                <c:pt idx="70">
                  <c:v>-1.2273326822740795</c:v>
                </c:pt>
                <c:pt idx="71">
                  <c:v>-0.81345132063593528</c:v>
                </c:pt>
                <c:pt idx="72">
                  <c:v>-9.9609000598595426E-2</c:v>
                </c:pt>
                <c:pt idx="73">
                  <c:v>0.43555196345413999</c:v>
                </c:pt>
                <c:pt idx="74">
                  <c:v>0.32104282428114028</c:v>
                </c:pt>
                <c:pt idx="75">
                  <c:v>0.8088105456427368</c:v>
                </c:pt>
                <c:pt idx="76">
                  <c:v>2.6297707896637621</c:v>
                </c:pt>
                <c:pt idx="77">
                  <c:v>-0.39515443949240542</c:v>
                </c:pt>
                <c:pt idx="78">
                  <c:v>-0.70747885250668063</c:v>
                </c:pt>
                <c:pt idx="79">
                  <c:v>-0.59620776097096329</c:v>
                </c:pt>
                <c:pt idx="80">
                  <c:v>-1.0822092745304059</c:v>
                </c:pt>
                <c:pt idx="81">
                  <c:v>-0.79343429887818717</c:v>
                </c:pt>
                <c:pt idx="82">
                  <c:v>-0.64006858805779376</c:v>
                </c:pt>
                <c:pt idx="83">
                  <c:v>0.72197199537015311</c:v>
                </c:pt>
                <c:pt idx="84">
                  <c:v>-0.53174117619233352</c:v>
                </c:pt>
                <c:pt idx="85">
                  <c:v>1.5447304632070047</c:v>
                </c:pt>
                <c:pt idx="86">
                  <c:v>0.48206210224420204</c:v>
                </c:pt>
                <c:pt idx="87">
                  <c:v>3.0306999607527745</c:v>
                </c:pt>
                <c:pt idx="88">
                  <c:v>0.22890565060209367</c:v>
                </c:pt>
                <c:pt idx="89">
                  <c:v>-0.88557147255723356</c:v>
                </c:pt>
                <c:pt idx="90">
                  <c:v>-0.51349036223673972</c:v>
                </c:pt>
                <c:pt idx="91">
                  <c:v>-1.4587059043562853</c:v>
                </c:pt>
                <c:pt idx="92">
                  <c:v>-1.2541201672734188</c:v>
                </c:pt>
                <c:pt idx="93">
                  <c:v>-0.72396345866012035</c:v>
                </c:pt>
                <c:pt idx="94">
                  <c:v>-0.33127659064782689</c:v>
                </c:pt>
                <c:pt idx="95">
                  <c:v>-0.69246608618836969</c:v>
                </c:pt>
                <c:pt idx="96">
                  <c:v>1.7510824080920255</c:v>
                </c:pt>
                <c:pt idx="97">
                  <c:v>0.79203157152227177</c:v>
                </c:pt>
                <c:pt idx="98">
                  <c:v>0.17856872824069792</c:v>
                </c:pt>
                <c:pt idx="99">
                  <c:v>7.8483619451957323E-2</c:v>
                </c:pt>
                <c:pt idx="100">
                  <c:v>0.48883256548579301</c:v>
                </c:pt>
                <c:pt idx="101">
                  <c:v>-0.19822226955220737</c:v>
                </c:pt>
                <c:pt idx="102">
                  <c:v>-9.0483593620798441E-2</c:v>
                </c:pt>
                <c:pt idx="103">
                  <c:v>-0.94091265035806659</c:v>
                </c:pt>
                <c:pt idx="104">
                  <c:v>0.15030940340622981</c:v>
                </c:pt>
                <c:pt idx="105">
                  <c:v>-0.29124254713233072</c:v>
                </c:pt>
                <c:pt idx="106">
                  <c:v>-0.85348536415143139</c:v>
                </c:pt>
                <c:pt idx="107">
                  <c:v>-1.1799394395829406</c:v>
                </c:pt>
                <c:pt idx="108">
                  <c:v>5.3756710221798024E-2</c:v>
                </c:pt>
                <c:pt idx="109">
                  <c:v>1.8785437378141567</c:v>
                </c:pt>
                <c:pt idx="110">
                  <c:v>-0.10814567164234092</c:v>
                </c:pt>
                <c:pt idx="111">
                  <c:v>1.3401447261241382</c:v>
                </c:pt>
                <c:pt idx="112">
                  <c:v>7.7011779616828868E-2</c:v>
                </c:pt>
                <c:pt idx="113">
                  <c:v>1.5247134414492565</c:v>
                </c:pt>
                <c:pt idx="114">
                  <c:v>-0.83611765409691485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98032"/>
        <c:axId val="488200776"/>
      </c:scatterChart>
      <c:valAx>
        <c:axId val="48819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0776"/>
        <c:crosses val="autoZero"/>
        <c:crossBetween val="midCat"/>
      </c:valAx>
      <c:valAx>
        <c:axId val="488200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8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std!$U$2:$U$116</c:f>
              <c:numCache>
                <c:formatCode>General</c:formatCode>
                <c:ptCount val="115"/>
                <c:pt idx="0">
                  <c:v>0.13523951927824501</c:v>
                </c:pt>
                <c:pt idx="1">
                  <c:v>-0.42134697857469666</c:v>
                </c:pt>
                <c:pt idx="2">
                  <c:v>0.73246153084200805</c:v>
                </c:pt>
                <c:pt idx="3">
                  <c:v>2.4541368020822112E-2</c:v>
                </c:pt>
                <c:pt idx="4">
                  <c:v>0.2262335842887466</c:v>
                </c:pt>
                <c:pt idx="5">
                  <c:v>-0.6697593205489818</c:v>
                </c:pt>
                <c:pt idx="6">
                  <c:v>5.7699144110273277E-2</c:v>
                </c:pt>
                <c:pt idx="7">
                  <c:v>0.69271709435502704</c:v>
                </c:pt>
                <c:pt idx="8">
                  <c:v>-0.80554468848072913</c:v>
                </c:pt>
                <c:pt idx="9">
                  <c:v>-0.2853356460092617</c:v>
                </c:pt>
                <c:pt idx="10">
                  <c:v>-0.89975601066894162</c:v>
                </c:pt>
                <c:pt idx="11">
                  <c:v>-0.49570693133415283</c:v>
                </c:pt>
                <c:pt idx="12">
                  <c:v>-0.32214418184337662</c:v>
                </c:pt>
                <c:pt idx="13">
                  <c:v>-8.6002811292933384E-2</c:v>
                </c:pt>
                <c:pt idx="14">
                  <c:v>4.0561805259828168</c:v>
                </c:pt>
                <c:pt idx="15">
                  <c:v>3.454504972833055</c:v>
                </c:pt>
                <c:pt idx="16">
                  <c:v>0.14478853726959012</c:v>
                </c:pt>
                <c:pt idx="17">
                  <c:v>-0.84348796623850097</c:v>
                </c:pt>
                <c:pt idx="18">
                  <c:v>-0.89772871962120793</c:v>
                </c:pt>
                <c:pt idx="19">
                  <c:v>-0.64565244532673005</c:v>
                </c:pt>
                <c:pt idx="20">
                  <c:v>-0.40602596901893467</c:v>
                </c:pt>
                <c:pt idx="21">
                  <c:v>-0.12780589589216768</c:v>
                </c:pt>
                <c:pt idx="22">
                  <c:v>-4.2356441807105079E-2</c:v>
                </c:pt>
                <c:pt idx="23">
                  <c:v>-0.62915739970050655</c:v>
                </c:pt>
                <c:pt idx="24">
                  <c:v>-0.51967269045024134</c:v>
                </c:pt>
                <c:pt idx="25">
                  <c:v>-0.50189608550973952</c:v>
                </c:pt>
                <c:pt idx="26">
                  <c:v>2.1960608456509276</c:v>
                </c:pt>
                <c:pt idx="27">
                  <c:v>0.41353346689153636</c:v>
                </c:pt>
                <c:pt idx="28">
                  <c:v>-0.78246231171762803</c:v>
                </c:pt>
                <c:pt idx="29">
                  <c:v>0.53199915243197049</c:v>
                </c:pt>
                <c:pt idx="30">
                  <c:v>0.3931332090963196</c:v>
                </c:pt>
                <c:pt idx="31">
                  <c:v>-0.89155808530428604</c:v>
                </c:pt>
                <c:pt idx="32">
                  <c:v>-0.67503977196119336</c:v>
                </c:pt>
                <c:pt idx="33">
                  <c:v>4.7477001919895914E-2</c:v>
                </c:pt>
                <c:pt idx="34">
                  <c:v>-0.43757188392850616</c:v>
                </c:pt>
                <c:pt idx="35">
                  <c:v>-0.37125884702215883</c:v>
                </c:pt>
                <c:pt idx="36">
                  <c:v>-0.87039206675341596</c:v>
                </c:pt>
                <c:pt idx="37">
                  <c:v>0.40221541113309289</c:v>
                </c:pt>
                <c:pt idx="38">
                  <c:v>1.2580285696469773</c:v>
                </c:pt>
                <c:pt idx="39">
                  <c:v>1.5572316985357944</c:v>
                </c:pt>
                <c:pt idx="40">
                  <c:v>-0.42844267424242566</c:v>
                </c:pt>
                <c:pt idx="41">
                  <c:v>-0.64107114652658348</c:v>
                </c:pt>
                <c:pt idx="42">
                  <c:v>-3.004882193055345E-2</c:v>
                </c:pt>
                <c:pt idx="43">
                  <c:v>-0.13603728369762993</c:v>
                </c:pt>
                <c:pt idx="44">
                  <c:v>-0.87321990384465686</c:v>
                </c:pt>
                <c:pt idx="45">
                  <c:v>-0.91380397557381543</c:v>
                </c:pt>
                <c:pt idx="46">
                  <c:v>-0.30516106155157935</c:v>
                </c:pt>
                <c:pt idx="47">
                  <c:v>-0.7198917395301373</c:v>
                </c:pt>
                <c:pt idx="48">
                  <c:v>-0.3576459124794199</c:v>
                </c:pt>
                <c:pt idx="49">
                  <c:v>0.25030858076031925</c:v>
                </c:pt>
                <c:pt idx="50">
                  <c:v>0.41416366377229558</c:v>
                </c:pt>
                <c:pt idx="51">
                  <c:v>-0.59935712120744711</c:v>
                </c:pt>
                <c:pt idx="52">
                  <c:v>-0.18872453022373478</c:v>
                </c:pt>
                <c:pt idx="53">
                  <c:v>-0.37589337644222981</c:v>
                </c:pt>
                <c:pt idx="54">
                  <c:v>1.7583131507324035</c:v>
                </c:pt>
                <c:pt idx="55">
                  <c:v>-0.87894399344063612</c:v>
                </c:pt>
                <c:pt idx="56">
                  <c:v>-0.76588163503464102</c:v>
                </c:pt>
                <c:pt idx="57">
                  <c:v>-0.16142335201479344</c:v>
                </c:pt>
                <c:pt idx="58">
                  <c:v>-0.7500314121332935</c:v>
                </c:pt>
                <c:pt idx="59">
                  <c:v>0.2110963386826929</c:v>
                </c:pt>
                <c:pt idx="60">
                  <c:v>-0.3964062066580224</c:v>
                </c:pt>
                <c:pt idx="61">
                  <c:v>0.93956398658598572</c:v>
                </c:pt>
                <c:pt idx="62">
                  <c:v>0.50907626258050886</c:v>
                </c:pt>
                <c:pt idx="63">
                  <c:v>4.4795907692682532E-2</c:v>
                </c:pt>
                <c:pt idx="64">
                  <c:v>-0.11390957397489167</c:v>
                </c:pt>
                <c:pt idx="65">
                  <c:v>-0.79484818451811501</c:v>
                </c:pt>
                <c:pt idx="66">
                  <c:v>0.59648254281846658</c:v>
                </c:pt>
                <c:pt idx="67">
                  <c:v>-0.81035271581215407</c:v>
                </c:pt>
                <c:pt idx="68">
                  <c:v>1.116234942215474</c:v>
                </c:pt>
                <c:pt idx="69">
                  <c:v>-0.86178379796096227</c:v>
                </c:pt>
                <c:pt idx="70">
                  <c:v>-0.84512263255621323</c:v>
                </c:pt>
                <c:pt idx="71">
                  <c:v>-0.7043971947997244</c:v>
                </c:pt>
                <c:pt idx="72">
                  <c:v>-0.28858957027133048</c:v>
                </c:pt>
                <c:pt idx="73">
                  <c:v>0.16685787403740204</c:v>
                </c:pt>
                <c:pt idx="74">
                  <c:v>5.9048168623973336E-2</c:v>
                </c:pt>
                <c:pt idx="75">
                  <c:v>0.55742522289858365</c:v>
                </c:pt>
                <c:pt idx="76">
                  <c:v>3.3219407188302705</c:v>
                </c:pt>
                <c:pt idx="77">
                  <c:v>-0.48732397506768732</c:v>
                </c:pt>
                <c:pt idx="78">
                  <c:v>-0.6565198201382515</c:v>
                </c:pt>
                <c:pt idx="79">
                  <c:v>-0.60105101753591894</c:v>
                </c:pt>
                <c:pt idx="80">
                  <c:v>-0.8041649217469119</c:v>
                </c:pt>
                <c:pt idx="81">
                  <c:v>-0.69572364071073045</c:v>
                </c:pt>
                <c:pt idx="82">
                  <c:v>-0.62355143475637231</c:v>
                </c:pt>
                <c:pt idx="83">
                  <c:v>0.46121185554643096</c:v>
                </c:pt>
                <c:pt idx="84">
                  <c:v>-0.56647837268677104</c:v>
                </c:pt>
                <c:pt idx="85">
                  <c:v>1.5029813871173781</c:v>
                </c:pt>
                <c:pt idx="86">
                  <c:v>0.21225716491432836</c:v>
                </c:pt>
                <c:pt idx="87">
                  <c:v>4.1221571312111864</c:v>
                </c:pt>
                <c:pt idx="88">
                  <c:v>-2.3604600486234618E-2</c:v>
                </c:pt>
                <c:pt idx="89">
                  <c:v>-0.73421873200378618</c:v>
                </c:pt>
                <c:pt idx="90">
                  <c:v>-0.55636608269627996</c:v>
                </c:pt>
                <c:pt idx="91">
                  <c:v>-0.89169206548905255</c:v>
                </c:pt>
                <c:pt idx="92">
                  <c:v>-0.85169261762828519</c:v>
                </c:pt>
                <c:pt idx="93">
                  <c:v>-0.66428459693727626</c:v>
                </c:pt>
                <c:pt idx="94">
                  <c:v>-0.44755231774216614</c:v>
                </c:pt>
                <c:pt idx="95">
                  <c:v>-0.64934665407582648</c:v>
                </c:pt>
                <c:pt idx="96">
                  <c:v>1.8099229103908645</c:v>
                </c:pt>
                <c:pt idx="97">
                  <c:v>0.538582086499789</c:v>
                </c:pt>
                <c:pt idx="98">
                  <c:v>-6.7217917427524601E-2</c:v>
                </c:pt>
                <c:pt idx="99">
                  <c:v>-0.15069739141581226</c:v>
                </c:pt>
                <c:pt idx="100">
                  <c:v>0.21894348599998395</c:v>
                </c:pt>
                <c:pt idx="101">
                  <c:v>-0.35907598466433843</c:v>
                </c:pt>
                <c:pt idx="102">
                  <c:v>-0.28185555216537111</c:v>
                </c:pt>
                <c:pt idx="103">
                  <c:v>-0.75558550656784762</c:v>
                </c:pt>
                <c:pt idx="104">
                  <c:v>-9.1225020171759014E-2</c:v>
                </c:pt>
                <c:pt idx="105">
                  <c:v>-0.42173183390727004</c:v>
                </c:pt>
                <c:pt idx="106">
                  <c:v>-0.72122738652017382</c:v>
                </c:pt>
                <c:pt idx="107">
                  <c:v>-0.83274288956810116</c:v>
                </c:pt>
                <c:pt idx="108">
                  <c:v>-0.17065814725324088</c:v>
                </c:pt>
                <c:pt idx="109">
                  <c:v>2.0086658671139084</c:v>
                </c:pt>
                <c:pt idx="110">
                  <c:v>-0.29485671652777262</c:v>
                </c:pt>
                <c:pt idx="111">
                  <c:v>1.2167438361422205</c:v>
                </c:pt>
                <c:pt idx="112">
                  <c:v>-0.1518928911454103</c:v>
                </c:pt>
                <c:pt idx="113">
                  <c:v>1.4741810319390234</c:v>
                </c:pt>
                <c:pt idx="114">
                  <c:v>-0.71401069692672181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std!$U$2:$U$116</c:f>
              <c:numCache>
                <c:formatCode>General</c:formatCode>
                <c:ptCount val="115"/>
                <c:pt idx="0">
                  <c:v>0.13523951927824501</c:v>
                </c:pt>
                <c:pt idx="1">
                  <c:v>-0.42134697857469666</c:v>
                </c:pt>
                <c:pt idx="2">
                  <c:v>0.73246153084200805</c:v>
                </c:pt>
                <c:pt idx="3">
                  <c:v>2.4541368020822112E-2</c:v>
                </c:pt>
                <c:pt idx="4">
                  <c:v>0.2262335842887466</c:v>
                </c:pt>
                <c:pt idx="5">
                  <c:v>-0.6697593205489818</c:v>
                </c:pt>
                <c:pt idx="6">
                  <c:v>5.7699144110273277E-2</c:v>
                </c:pt>
                <c:pt idx="7">
                  <c:v>0.69271709435502704</c:v>
                </c:pt>
                <c:pt idx="8">
                  <c:v>-0.80554468848072913</c:v>
                </c:pt>
                <c:pt idx="9">
                  <c:v>-0.2853356460092617</c:v>
                </c:pt>
                <c:pt idx="10">
                  <c:v>-0.89975601066894162</c:v>
                </c:pt>
                <c:pt idx="11">
                  <c:v>-0.49570693133415283</c:v>
                </c:pt>
                <c:pt idx="12">
                  <c:v>-0.32214418184337662</c:v>
                </c:pt>
                <c:pt idx="13">
                  <c:v>-8.6002811292933384E-2</c:v>
                </c:pt>
                <c:pt idx="14">
                  <c:v>4.0561805259828168</c:v>
                </c:pt>
                <c:pt idx="15">
                  <c:v>3.454504972833055</c:v>
                </c:pt>
                <c:pt idx="16">
                  <c:v>0.14478853726959012</c:v>
                </c:pt>
                <c:pt idx="17">
                  <c:v>-0.84348796623850097</c:v>
                </c:pt>
                <c:pt idx="18">
                  <c:v>-0.89772871962120793</c:v>
                </c:pt>
                <c:pt idx="19">
                  <c:v>-0.64565244532673005</c:v>
                </c:pt>
                <c:pt idx="20">
                  <c:v>-0.40602596901893467</c:v>
                </c:pt>
                <c:pt idx="21">
                  <c:v>-0.12780589589216768</c:v>
                </c:pt>
                <c:pt idx="22">
                  <c:v>-4.2356441807105079E-2</c:v>
                </c:pt>
                <c:pt idx="23">
                  <c:v>-0.62915739970050655</c:v>
                </c:pt>
                <c:pt idx="24">
                  <c:v>-0.51967269045024134</c:v>
                </c:pt>
                <c:pt idx="25">
                  <c:v>-0.50189608550973952</c:v>
                </c:pt>
                <c:pt idx="26">
                  <c:v>2.1960608456509276</c:v>
                </c:pt>
                <c:pt idx="27">
                  <c:v>0.41353346689153636</c:v>
                </c:pt>
                <c:pt idx="28">
                  <c:v>-0.78246231171762803</c:v>
                </c:pt>
                <c:pt idx="29">
                  <c:v>0.53199915243197049</c:v>
                </c:pt>
                <c:pt idx="30">
                  <c:v>0.3931332090963196</c:v>
                </c:pt>
                <c:pt idx="31">
                  <c:v>-0.89155808530428604</c:v>
                </c:pt>
                <c:pt idx="32">
                  <c:v>-0.67503977196119336</c:v>
                </c:pt>
                <c:pt idx="33">
                  <c:v>4.7477001919895914E-2</c:v>
                </c:pt>
                <c:pt idx="34">
                  <c:v>-0.43757188392850616</c:v>
                </c:pt>
                <c:pt idx="35">
                  <c:v>-0.37125884702215883</c:v>
                </c:pt>
                <c:pt idx="36">
                  <c:v>-0.87039206675341596</c:v>
                </c:pt>
                <c:pt idx="37">
                  <c:v>0.40221541113309289</c:v>
                </c:pt>
                <c:pt idx="38">
                  <c:v>1.2580285696469773</c:v>
                </c:pt>
                <c:pt idx="39">
                  <c:v>1.5572316985357944</c:v>
                </c:pt>
                <c:pt idx="40">
                  <c:v>-0.42844267424242566</c:v>
                </c:pt>
                <c:pt idx="41">
                  <c:v>-0.64107114652658348</c:v>
                </c:pt>
                <c:pt idx="42">
                  <c:v>-3.004882193055345E-2</c:v>
                </c:pt>
                <c:pt idx="43">
                  <c:v>-0.13603728369762993</c:v>
                </c:pt>
                <c:pt idx="44">
                  <c:v>-0.87321990384465686</c:v>
                </c:pt>
                <c:pt idx="45">
                  <c:v>-0.91380397557381543</c:v>
                </c:pt>
                <c:pt idx="46">
                  <c:v>-0.30516106155157935</c:v>
                </c:pt>
                <c:pt idx="47">
                  <c:v>-0.7198917395301373</c:v>
                </c:pt>
                <c:pt idx="48">
                  <c:v>-0.3576459124794199</c:v>
                </c:pt>
                <c:pt idx="49">
                  <c:v>0.25030858076031925</c:v>
                </c:pt>
                <c:pt idx="50">
                  <c:v>0.41416366377229558</c:v>
                </c:pt>
                <c:pt idx="51">
                  <c:v>-0.59935712120744711</c:v>
                </c:pt>
                <c:pt idx="52">
                  <c:v>-0.18872453022373478</c:v>
                </c:pt>
                <c:pt idx="53">
                  <c:v>-0.37589337644222981</c:v>
                </c:pt>
                <c:pt idx="54">
                  <c:v>1.7583131507324035</c:v>
                </c:pt>
                <c:pt idx="55">
                  <c:v>-0.87894399344063612</c:v>
                </c:pt>
                <c:pt idx="56">
                  <c:v>-0.76588163503464102</c:v>
                </c:pt>
                <c:pt idx="57">
                  <c:v>-0.16142335201479344</c:v>
                </c:pt>
                <c:pt idx="58">
                  <c:v>-0.7500314121332935</c:v>
                </c:pt>
                <c:pt idx="59">
                  <c:v>0.2110963386826929</c:v>
                </c:pt>
                <c:pt idx="60">
                  <c:v>-0.3964062066580224</c:v>
                </c:pt>
                <c:pt idx="61">
                  <c:v>0.93956398658598572</c:v>
                </c:pt>
                <c:pt idx="62">
                  <c:v>0.50907626258050886</c:v>
                </c:pt>
                <c:pt idx="63">
                  <c:v>4.4795907692682532E-2</c:v>
                </c:pt>
                <c:pt idx="64">
                  <c:v>-0.11390957397489167</c:v>
                </c:pt>
                <c:pt idx="65">
                  <c:v>-0.79484818451811501</c:v>
                </c:pt>
                <c:pt idx="66">
                  <c:v>0.59648254281846658</c:v>
                </c:pt>
                <c:pt idx="67">
                  <c:v>-0.81035271581215407</c:v>
                </c:pt>
                <c:pt idx="68">
                  <c:v>1.116234942215474</c:v>
                </c:pt>
                <c:pt idx="69">
                  <c:v>-0.86178379796096227</c:v>
                </c:pt>
                <c:pt idx="70">
                  <c:v>-0.84512263255621323</c:v>
                </c:pt>
                <c:pt idx="71">
                  <c:v>-0.7043971947997244</c:v>
                </c:pt>
                <c:pt idx="72">
                  <c:v>-0.28858957027133048</c:v>
                </c:pt>
                <c:pt idx="73">
                  <c:v>0.16685787403740204</c:v>
                </c:pt>
                <c:pt idx="74">
                  <c:v>5.9048168623973336E-2</c:v>
                </c:pt>
                <c:pt idx="75">
                  <c:v>0.55742522289858365</c:v>
                </c:pt>
                <c:pt idx="76">
                  <c:v>3.3219407188302705</c:v>
                </c:pt>
                <c:pt idx="77">
                  <c:v>-0.48732397506768732</c:v>
                </c:pt>
                <c:pt idx="78">
                  <c:v>-0.6565198201382515</c:v>
                </c:pt>
                <c:pt idx="79">
                  <c:v>-0.60105101753591894</c:v>
                </c:pt>
                <c:pt idx="80">
                  <c:v>-0.8041649217469119</c:v>
                </c:pt>
                <c:pt idx="81">
                  <c:v>-0.69572364071073045</c:v>
                </c:pt>
                <c:pt idx="82">
                  <c:v>-0.62355143475637231</c:v>
                </c:pt>
                <c:pt idx="83">
                  <c:v>0.46121185554643096</c:v>
                </c:pt>
                <c:pt idx="84">
                  <c:v>-0.56647837268677104</c:v>
                </c:pt>
                <c:pt idx="85">
                  <c:v>1.5029813871173781</c:v>
                </c:pt>
                <c:pt idx="86">
                  <c:v>0.21225716491432836</c:v>
                </c:pt>
                <c:pt idx="87">
                  <c:v>4.1221571312111864</c:v>
                </c:pt>
                <c:pt idx="88">
                  <c:v>-2.3604600486234618E-2</c:v>
                </c:pt>
                <c:pt idx="89">
                  <c:v>-0.73421873200378618</c:v>
                </c:pt>
                <c:pt idx="90">
                  <c:v>-0.55636608269627996</c:v>
                </c:pt>
                <c:pt idx="91">
                  <c:v>-0.89169206548905255</c:v>
                </c:pt>
                <c:pt idx="92">
                  <c:v>-0.85169261762828519</c:v>
                </c:pt>
                <c:pt idx="93">
                  <c:v>-0.66428459693727626</c:v>
                </c:pt>
                <c:pt idx="94">
                  <c:v>-0.44755231774216614</c:v>
                </c:pt>
                <c:pt idx="95">
                  <c:v>-0.64934665407582648</c:v>
                </c:pt>
                <c:pt idx="96">
                  <c:v>1.8099229103908645</c:v>
                </c:pt>
                <c:pt idx="97">
                  <c:v>0.538582086499789</c:v>
                </c:pt>
                <c:pt idx="98">
                  <c:v>-6.7217917427524601E-2</c:v>
                </c:pt>
                <c:pt idx="99">
                  <c:v>-0.15069739141581226</c:v>
                </c:pt>
                <c:pt idx="100">
                  <c:v>0.21894348599998395</c:v>
                </c:pt>
                <c:pt idx="101">
                  <c:v>-0.35907598466433843</c:v>
                </c:pt>
                <c:pt idx="102">
                  <c:v>-0.28185555216537111</c:v>
                </c:pt>
                <c:pt idx="103">
                  <c:v>-0.75558550656784762</c:v>
                </c:pt>
                <c:pt idx="104">
                  <c:v>-9.1225020171759014E-2</c:v>
                </c:pt>
                <c:pt idx="105">
                  <c:v>-0.42173183390727004</c:v>
                </c:pt>
                <c:pt idx="106">
                  <c:v>-0.72122738652017382</c:v>
                </c:pt>
                <c:pt idx="107">
                  <c:v>-0.83274288956810116</c:v>
                </c:pt>
                <c:pt idx="108">
                  <c:v>-0.17065814725324088</c:v>
                </c:pt>
                <c:pt idx="109">
                  <c:v>2.0086658671139084</c:v>
                </c:pt>
                <c:pt idx="110">
                  <c:v>-0.29485671652777262</c:v>
                </c:pt>
                <c:pt idx="111">
                  <c:v>1.2167438361422205</c:v>
                </c:pt>
                <c:pt idx="112">
                  <c:v>-0.1518928911454103</c:v>
                </c:pt>
                <c:pt idx="113">
                  <c:v>1.4741810319390234</c:v>
                </c:pt>
                <c:pt idx="114">
                  <c:v>-0.71401069692672181</c:v>
                </c:pt>
              </c:numCache>
            </c:numRef>
          </c:xVal>
          <c:yVal>
            <c:numRef>
              <c:f>'1891-1900-Reg-Dummy-R'!$B$37:$B$151</c:f>
              <c:numCache>
                <c:formatCode>General</c:formatCode>
                <c:ptCount val="115"/>
                <c:pt idx="0">
                  <c:v>0.68088809642885328</c:v>
                </c:pt>
                <c:pt idx="1">
                  <c:v>0.28523158601723098</c:v>
                </c:pt>
                <c:pt idx="2">
                  <c:v>-0.20635406656970218</c:v>
                </c:pt>
                <c:pt idx="3">
                  <c:v>-0.45309419501961645</c:v>
                </c:pt>
                <c:pt idx="4">
                  <c:v>-0.87765724021470171</c:v>
                </c:pt>
                <c:pt idx="5">
                  <c:v>-0.84066750460811612</c:v>
                </c:pt>
                <c:pt idx="6">
                  <c:v>-0.12106385555065161</c:v>
                </c:pt>
                <c:pt idx="7">
                  <c:v>-0.12355327848055603</c:v>
                </c:pt>
                <c:pt idx="8">
                  <c:v>0.49118143839585171</c:v>
                </c:pt>
                <c:pt idx="9">
                  <c:v>0.29857110808374493</c:v>
                </c:pt>
                <c:pt idx="10">
                  <c:v>0.26214231875495875</c:v>
                </c:pt>
                <c:pt idx="11">
                  <c:v>0.67520085079315051</c:v>
                </c:pt>
                <c:pt idx="12">
                  <c:v>0.73886829825228884</c:v>
                </c:pt>
                <c:pt idx="13">
                  <c:v>0.23293803537644234</c:v>
                </c:pt>
                <c:pt idx="14">
                  <c:v>-0.20517784935668315</c:v>
                </c:pt>
                <c:pt idx="15">
                  <c:v>-0.51946903715056569</c:v>
                </c:pt>
                <c:pt idx="16">
                  <c:v>-0.87038383981381828</c:v>
                </c:pt>
                <c:pt idx="17">
                  <c:v>-0.75854630936769962</c:v>
                </c:pt>
                <c:pt idx="18">
                  <c:v>0.14661898376005481</c:v>
                </c:pt>
                <c:pt idx="19">
                  <c:v>4.7485315470522649E-2</c:v>
                </c:pt>
                <c:pt idx="20">
                  <c:v>0.36667710953678101</c:v>
                </c:pt>
                <c:pt idx="21">
                  <c:v>0.27583107828612735</c:v>
                </c:pt>
                <c:pt idx="22">
                  <c:v>2.3302282575205354E-3</c:v>
                </c:pt>
                <c:pt idx="23">
                  <c:v>0.70997607072832314</c:v>
                </c:pt>
                <c:pt idx="24">
                  <c:v>0.77837914724682045</c:v>
                </c:pt>
                <c:pt idx="25">
                  <c:v>0.30240273350720476</c:v>
                </c:pt>
                <c:pt idx="26">
                  <c:v>-0.2355983613961552</c:v>
                </c:pt>
                <c:pt idx="27">
                  <c:v>-0.48684736782212856</c:v>
                </c:pt>
                <c:pt idx="28">
                  <c:v>-0.68406498457406451</c:v>
                </c:pt>
                <c:pt idx="29">
                  <c:v>-1.0105857150220872</c:v>
                </c:pt>
                <c:pt idx="30">
                  <c:v>-0.14989075096339405</c:v>
                </c:pt>
                <c:pt idx="31">
                  <c:v>0.18247057156502991</c:v>
                </c:pt>
                <c:pt idx="32">
                  <c:v>0.43492283513533919</c:v>
                </c:pt>
                <c:pt idx="33">
                  <c:v>0.25539802986886162</c:v>
                </c:pt>
                <c:pt idx="34">
                  <c:v>6.311666778698545E-2</c:v>
                </c:pt>
                <c:pt idx="35">
                  <c:v>0.64989620815822791</c:v>
                </c:pt>
                <c:pt idx="36">
                  <c:v>0.92461088414951131</c:v>
                </c:pt>
                <c:pt idx="37">
                  <c:v>0.18725607854192</c:v>
                </c:pt>
                <c:pt idx="38">
                  <c:v>-0.22531907493305139</c:v>
                </c:pt>
                <c:pt idx="39">
                  <c:v>-0.53043803648925847</c:v>
                </c:pt>
                <c:pt idx="40">
                  <c:v>-0.79189395804300544</c:v>
                </c:pt>
                <c:pt idx="41">
                  <c:v>-0.84993763846314907</c:v>
                </c:pt>
                <c:pt idx="42">
                  <c:v>-0.11150064772103947</c:v>
                </c:pt>
                <c:pt idx="43">
                  <c:v>-5.4071618897470128E-2</c:v>
                </c:pt>
                <c:pt idx="44">
                  <c:v>0.53991742568487677</c:v>
                </c:pt>
                <c:pt idx="45">
                  <c:v>0.5554680367110727</c:v>
                </c:pt>
                <c:pt idx="46">
                  <c:v>3.881152069082569E-2</c:v>
                </c:pt>
                <c:pt idx="47">
                  <c:v>0.74106128602181953</c:v>
                </c:pt>
                <c:pt idx="48">
                  <c:v>0.74505558756435342</c:v>
                </c:pt>
                <c:pt idx="49">
                  <c:v>0.19885993823291592</c:v>
                </c:pt>
                <c:pt idx="50">
                  <c:v>-0.18776486170965112</c:v>
                </c:pt>
                <c:pt idx="51">
                  <c:v>-0.34622078742918405</c:v>
                </c:pt>
                <c:pt idx="52">
                  <c:v>-0.8320974854842148</c:v>
                </c:pt>
                <c:pt idx="53">
                  <c:v>-0.91281601741251861</c:v>
                </c:pt>
                <c:pt idx="54">
                  <c:v>-0.19739144836131242</c:v>
                </c:pt>
                <c:pt idx="55">
                  <c:v>0.1678583260486407</c:v>
                </c:pt>
                <c:pt idx="56">
                  <c:v>0.47091469373421285</c:v>
                </c:pt>
                <c:pt idx="57">
                  <c:v>0.28028882502610475</c:v>
                </c:pt>
                <c:pt idx="58">
                  <c:v>0.15393597284074503</c:v>
                </c:pt>
                <c:pt idx="59">
                  <c:v>0.57639544985901781</c:v>
                </c:pt>
                <c:pt idx="60">
                  <c:v>0.75221370428547873</c:v>
                </c:pt>
                <c:pt idx="61">
                  <c:v>0.15887209643989728</c:v>
                </c:pt>
                <c:pt idx="62">
                  <c:v>-0.19400661223283411</c:v>
                </c:pt>
                <c:pt idx="63">
                  <c:v>-0.45524634323425794</c:v>
                </c:pt>
                <c:pt idx="64">
                  <c:v>-0.84210968336759107</c:v>
                </c:pt>
                <c:pt idx="65">
                  <c:v>-0.78847878497874946</c:v>
                </c:pt>
                <c:pt idx="66">
                  <c:v>-0.16280495535230335</c:v>
                </c:pt>
                <c:pt idx="67">
                  <c:v>0.11611312946653722</c:v>
                </c:pt>
                <c:pt idx="68">
                  <c:v>0.23726050631111906</c:v>
                </c:pt>
                <c:pt idx="69">
                  <c:v>0.48272052593415038</c:v>
                </c:pt>
                <c:pt idx="70">
                  <c:v>0.20661580419300538</c:v>
                </c:pt>
                <c:pt idx="71">
                  <c:v>0.73514190461996876</c:v>
                </c:pt>
                <c:pt idx="72">
                  <c:v>0.7333157036137814</c:v>
                </c:pt>
                <c:pt idx="73">
                  <c:v>0.20612112407475311</c:v>
                </c:pt>
                <c:pt idx="74">
                  <c:v>-0.1576040084527861</c:v>
                </c:pt>
                <c:pt idx="75">
                  <c:v>-0.49607052870965584</c:v>
                </c:pt>
                <c:pt idx="76">
                  <c:v>-0.9274462926044188</c:v>
                </c:pt>
                <c:pt idx="77">
                  <c:v>-0.89024655951905629</c:v>
                </c:pt>
                <c:pt idx="78">
                  <c:v>6.5328502920360132E-3</c:v>
                </c:pt>
                <c:pt idx="79">
                  <c:v>3.4205082489046718E-2</c:v>
                </c:pt>
                <c:pt idx="80">
                  <c:v>0.49040706604558049</c:v>
                </c:pt>
                <c:pt idx="81">
                  <c:v>0.39535721998213896</c:v>
                </c:pt>
                <c:pt idx="82">
                  <c:v>0.10870740054774758</c:v>
                </c:pt>
                <c:pt idx="83">
                  <c:v>0.55745620524117678</c:v>
                </c:pt>
                <c:pt idx="84">
                  <c:v>0.79002291564073002</c:v>
                </c:pt>
                <c:pt idx="85">
                  <c:v>0.14374764014367269</c:v>
                </c:pt>
                <c:pt idx="86">
                  <c:v>-0.172101605088436</c:v>
                </c:pt>
                <c:pt idx="87">
                  <c:v>-0.50239517997106342</c:v>
                </c:pt>
                <c:pt idx="88">
                  <c:v>-0.85299304625642103</c:v>
                </c:pt>
                <c:pt idx="89">
                  <c:v>-0.81674615954125096</c:v>
                </c:pt>
                <c:pt idx="90">
                  <c:v>-2.2207971770649662E-2</c:v>
                </c:pt>
                <c:pt idx="91">
                  <c:v>0.18264440621205438</c:v>
                </c:pt>
                <c:pt idx="92">
                  <c:v>0.5213827858442891</c:v>
                </c:pt>
                <c:pt idx="93">
                  <c:v>0.38447327528090325</c:v>
                </c:pt>
                <c:pt idx="94">
                  <c:v>6.5170988399463697E-2</c:v>
                </c:pt>
                <c:pt idx="95">
                  <c:v>0.71622712176567527</c:v>
                </c:pt>
                <c:pt idx="96">
                  <c:v>0.61177035600629504</c:v>
                </c:pt>
                <c:pt idx="97">
                  <c:v>0.1783700527599642</c:v>
                </c:pt>
                <c:pt idx="98">
                  <c:v>-0.14353452545331044</c:v>
                </c:pt>
                <c:pt idx="99">
                  <c:v>-0.43208006988476533</c:v>
                </c:pt>
                <c:pt idx="100">
                  <c:v>-0.87703308726890594</c:v>
                </c:pt>
                <c:pt idx="101">
                  <c:v>-0.9158745524146632</c:v>
                </c:pt>
                <c:pt idx="102">
                  <c:v>-7.738516100904605E-2</c:v>
                </c:pt>
                <c:pt idx="103">
                  <c:v>8.8404957972106082E-2</c:v>
                </c:pt>
                <c:pt idx="104">
                  <c:v>0.31803097379847889</c:v>
                </c:pt>
                <c:pt idx="105">
                  <c:v>0.32291920126839446</c:v>
                </c:pt>
                <c:pt idx="106">
                  <c:v>0.14199712735572856</c:v>
                </c:pt>
                <c:pt idx="107">
                  <c:v>0.79756850647522537</c:v>
                </c:pt>
                <c:pt idx="108">
                  <c:v>0.7157685085580896</c:v>
                </c:pt>
                <c:pt idx="109">
                  <c:v>0.13880764564412323</c:v>
                </c:pt>
                <c:pt idx="110">
                  <c:v>-0.11168765413516693</c:v>
                </c:pt>
                <c:pt idx="111">
                  <c:v>-0.52337607556522747</c:v>
                </c:pt>
                <c:pt idx="112">
                  <c:v>-0.83714853179279414</c:v>
                </c:pt>
                <c:pt idx="113">
                  <c:v>-1.0451075731111501</c:v>
                </c:pt>
                <c:pt idx="114">
                  <c:v>2.6783369390349018E-2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1560"/>
        <c:axId val="488205480"/>
      </c:scatterChart>
      <c:valAx>
        <c:axId val="48820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5480"/>
        <c:crosses val="autoZero"/>
        <c:crossBetween val="midCat"/>
      </c:valAx>
      <c:valAx>
        <c:axId val="48820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1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std!$G$2:$G$116</c:f>
              <c:numCache>
                <c:formatCode>General</c:formatCode>
                <c:ptCount val="115"/>
                <c:pt idx="0">
                  <c:v>0.11638332949777488</c:v>
                </c:pt>
                <c:pt idx="1">
                  <c:v>0.9086652281823705</c:v>
                </c:pt>
                <c:pt idx="2">
                  <c:v>0.8800135242991225</c:v>
                </c:pt>
                <c:pt idx="3">
                  <c:v>1.2985775462457017</c:v>
                </c:pt>
                <c:pt idx="4">
                  <c:v>1.5489685236601727</c:v>
                </c:pt>
                <c:pt idx="5">
                  <c:v>0.64207980944258514</c:v>
                </c:pt>
                <c:pt idx="6">
                  <c:v>-0.13525337417248987</c:v>
                </c:pt>
                <c:pt idx="7">
                  <c:v>-0.59118918379287044</c:v>
                </c:pt>
                <c:pt idx="8">
                  <c:v>-1.802035104424045</c:v>
                </c:pt>
                <c:pt idx="9">
                  <c:v>-1.9228705512360036</c:v>
                </c:pt>
                <c:pt idx="10">
                  <c:v>-1.6413364174266978</c:v>
                </c:pt>
                <c:pt idx="11">
                  <c:v>-0.68711010548896145</c:v>
                </c:pt>
                <c:pt idx="12">
                  <c:v>-0.23989437965913457</c:v>
                </c:pt>
                <c:pt idx="13">
                  <c:v>0.94603701585617228</c:v>
                </c:pt>
                <c:pt idx="14">
                  <c:v>0.92361394325189117</c:v>
                </c:pt>
                <c:pt idx="15">
                  <c:v>1.2126224345959575</c:v>
                </c:pt>
                <c:pt idx="16">
                  <c:v>1.0693639151797178</c:v>
                </c:pt>
                <c:pt idx="17">
                  <c:v>0.72554346858074226</c:v>
                </c:pt>
                <c:pt idx="18">
                  <c:v>0.12136623452094833</c:v>
                </c:pt>
                <c:pt idx="19">
                  <c:v>-0.66966993790785401</c:v>
                </c:pt>
                <c:pt idx="20">
                  <c:v>-1.4258257751744414</c:v>
                </c:pt>
                <c:pt idx="21">
                  <c:v>-1.4258257751744414</c:v>
                </c:pt>
                <c:pt idx="22">
                  <c:v>-1.2215266692243254</c:v>
                </c:pt>
                <c:pt idx="23">
                  <c:v>-0.92006091532232526</c:v>
                </c:pt>
                <c:pt idx="24">
                  <c:v>-1.4417927360531105E-2</c:v>
                </c:pt>
                <c:pt idx="25">
                  <c:v>0.66450288204686636</c:v>
                </c:pt>
                <c:pt idx="26">
                  <c:v>1.0892955352724121</c:v>
                </c:pt>
                <c:pt idx="27">
                  <c:v>1.144107490527321</c:v>
                </c:pt>
                <c:pt idx="28">
                  <c:v>1.4816993058473298</c:v>
                </c:pt>
                <c:pt idx="29">
                  <c:v>0.9784258985068004</c:v>
                </c:pt>
                <c:pt idx="30">
                  <c:v>9.396025689349391E-2</c:v>
                </c:pt>
                <c:pt idx="31">
                  <c:v>-0.95992415550771371</c:v>
                </c:pt>
                <c:pt idx="32">
                  <c:v>-1.6027189034971028</c:v>
                </c:pt>
                <c:pt idx="33">
                  <c:v>-2.2903597966950535</c:v>
                </c:pt>
                <c:pt idx="34">
                  <c:v>-1.0134903845068295</c:v>
                </c:pt>
                <c:pt idx="35">
                  <c:v>-0.64475541279198612</c:v>
                </c:pt>
                <c:pt idx="36">
                  <c:v>-0.12155038535876253</c:v>
                </c:pt>
                <c:pt idx="37">
                  <c:v>0.61342810555933736</c:v>
                </c:pt>
                <c:pt idx="38">
                  <c:v>0.94977419462355239</c:v>
                </c:pt>
                <c:pt idx="39">
                  <c:v>1.2263254234096848</c:v>
                </c:pt>
                <c:pt idx="40">
                  <c:v>1.1054899765977262</c:v>
                </c:pt>
                <c:pt idx="41">
                  <c:v>0.62713109437306458</c:v>
                </c:pt>
                <c:pt idx="42">
                  <c:v>0.23223587128656006</c:v>
                </c:pt>
                <c:pt idx="43">
                  <c:v>-0.74192206074387057</c:v>
                </c:pt>
                <c:pt idx="44">
                  <c:v>-1.0334220045995237</c:v>
                </c:pt>
                <c:pt idx="45">
                  <c:v>-1.6139304397992433</c:v>
                </c:pt>
                <c:pt idx="46">
                  <c:v>-1.0234561945531766</c:v>
                </c:pt>
                <c:pt idx="47">
                  <c:v>-0.43173622305131654</c:v>
                </c:pt>
                <c:pt idx="48">
                  <c:v>0.33936832928479149</c:v>
                </c:pt>
                <c:pt idx="49">
                  <c:v>0.74921226744081681</c:v>
                </c:pt>
                <c:pt idx="50">
                  <c:v>0.76540670876613071</c:v>
                </c:pt>
                <c:pt idx="51">
                  <c:v>1.4069557304997267</c:v>
                </c:pt>
                <c:pt idx="52">
                  <c:v>1.1777420994337424</c:v>
                </c:pt>
                <c:pt idx="53">
                  <c:v>0.46767813363151078</c:v>
                </c:pt>
                <c:pt idx="54">
                  <c:v>0.13133204456729547</c:v>
                </c:pt>
                <c:pt idx="55">
                  <c:v>-0.60613789886239111</c:v>
                </c:pt>
                <c:pt idx="56">
                  <c:v>-1.2427040155728131</c:v>
                </c:pt>
                <c:pt idx="57">
                  <c:v>-1.3909454400122263</c:v>
                </c:pt>
                <c:pt idx="58">
                  <c:v>-1.8842530373064088</c:v>
                </c:pt>
                <c:pt idx="59">
                  <c:v>-0.92628954660129226</c:v>
                </c:pt>
                <c:pt idx="60">
                  <c:v>2.4199586569064031E-2</c:v>
                </c:pt>
                <c:pt idx="61">
                  <c:v>0.63958835693099836</c:v>
                </c:pt>
                <c:pt idx="62">
                  <c:v>1.0656267364123375</c:v>
                </c:pt>
                <c:pt idx="63">
                  <c:v>1.3521437752448173</c:v>
                </c:pt>
                <c:pt idx="64">
                  <c:v>1.1079814291093129</c:v>
                </c:pt>
                <c:pt idx="65">
                  <c:v>0.83890455785794071</c:v>
                </c:pt>
                <c:pt idx="66">
                  <c:v>2.9182491592237483E-2</c:v>
                </c:pt>
                <c:pt idx="67">
                  <c:v>-0.50523407214312654</c:v>
                </c:pt>
                <c:pt idx="68">
                  <c:v>-1.2738471719676479</c:v>
                </c:pt>
                <c:pt idx="69">
                  <c:v>-1.9353278137939378</c:v>
                </c:pt>
                <c:pt idx="70">
                  <c:v>-1.283812982013995</c:v>
                </c:pt>
                <c:pt idx="71">
                  <c:v>-0.47284518949249843</c:v>
                </c:pt>
                <c:pt idx="72">
                  <c:v>-0.25235164221706852</c:v>
                </c:pt>
                <c:pt idx="73">
                  <c:v>0.57481059162974224</c:v>
                </c:pt>
                <c:pt idx="74">
                  <c:v>1.1391245855041476</c:v>
                </c:pt>
                <c:pt idx="75">
                  <c:v>1.297331819989908</c:v>
                </c:pt>
                <c:pt idx="76">
                  <c:v>1.0120605074132218</c:v>
                </c:pt>
                <c:pt idx="77">
                  <c:v>0.76042380374295726</c:v>
                </c:pt>
                <c:pt idx="78">
                  <c:v>0.46643240737571717</c:v>
                </c:pt>
                <c:pt idx="79">
                  <c:v>-0.81043700481250691</c:v>
                </c:pt>
                <c:pt idx="80">
                  <c:v>-1.1779262502715568</c:v>
                </c:pt>
                <c:pt idx="81">
                  <c:v>-1.2937787920603421</c:v>
                </c:pt>
                <c:pt idx="82">
                  <c:v>-1.0782681498080857</c:v>
                </c:pt>
                <c:pt idx="83">
                  <c:v>-0.34328965888998592</c:v>
                </c:pt>
                <c:pt idx="84">
                  <c:v>2.9182491592237483E-2</c:v>
                </c:pt>
                <c:pt idx="85">
                  <c:v>0.52747299390959324</c:v>
                </c:pt>
                <c:pt idx="86">
                  <c:v>1.1677762893873955</c:v>
                </c:pt>
                <c:pt idx="87">
                  <c:v>1.2425198647349991</c:v>
                </c:pt>
                <c:pt idx="88">
                  <c:v>1.2786459261530072</c:v>
                </c:pt>
                <c:pt idx="89">
                  <c:v>0.77537251881247782</c:v>
                </c:pt>
                <c:pt idx="90">
                  <c:v>-0.11532175407979561</c:v>
                </c:pt>
                <c:pt idx="91">
                  <c:v>-0.94995834546136659</c:v>
                </c:pt>
                <c:pt idx="92">
                  <c:v>-1.5130266130799785</c:v>
                </c:pt>
                <c:pt idx="93">
                  <c:v>-1.1729433452483833</c:v>
                </c:pt>
                <c:pt idx="94">
                  <c:v>-1.0159818370184162</c:v>
                </c:pt>
                <c:pt idx="95">
                  <c:v>-0.47409091574829176</c:v>
                </c:pt>
                <c:pt idx="96">
                  <c:v>0.16994955849689058</c:v>
                </c:pt>
                <c:pt idx="97">
                  <c:v>0.73924645739446959</c:v>
                </c:pt>
                <c:pt idx="98">
                  <c:v>0.91115668069395728</c:v>
                </c:pt>
                <c:pt idx="99">
                  <c:v>0.98465452978576751</c:v>
                </c:pt>
                <c:pt idx="100">
                  <c:v>1.2636972110834865</c:v>
                </c:pt>
                <c:pt idx="101">
                  <c:v>0.49134693249158512</c:v>
                </c:pt>
                <c:pt idx="102">
                  <c:v>0.13382349707888219</c:v>
                </c:pt>
                <c:pt idx="103">
                  <c:v>-0.32335803879729164</c:v>
                </c:pt>
                <c:pt idx="104">
                  <c:v>-0.9375010829034327</c:v>
                </c:pt>
                <c:pt idx="105">
                  <c:v>-0.91632373655494515</c:v>
                </c:pt>
                <c:pt idx="106">
                  <c:v>-1.1704518927367964</c:v>
                </c:pt>
                <c:pt idx="107">
                  <c:v>-0.74815069202283746</c:v>
                </c:pt>
                <c:pt idx="108">
                  <c:v>8.5240173102940145E-2</c:v>
                </c:pt>
                <c:pt idx="109">
                  <c:v>0.58602212793188269</c:v>
                </c:pt>
                <c:pt idx="110">
                  <c:v>0.83143020032318049</c:v>
                </c:pt>
                <c:pt idx="111">
                  <c:v>1.2063938033169905</c:v>
                </c:pt>
                <c:pt idx="112">
                  <c:v>1.0494322950870236</c:v>
                </c:pt>
                <c:pt idx="113">
                  <c:v>0.65578279825631258</c:v>
                </c:pt>
                <c:pt idx="114">
                  <c:v>-8.5424323940754235E-2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99992"/>
        <c:axId val="488205872"/>
      </c:scatterChart>
      <c:valAx>
        <c:axId val="48819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5872"/>
        <c:crosses val="autoZero"/>
        <c:crossBetween val="midCat"/>
      </c:valAx>
      <c:valAx>
        <c:axId val="48820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9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std!$H$2:$H$116</c:f>
              <c:numCache>
                <c:formatCode>General</c:formatCode>
                <c:ptCount val="115"/>
                <c:pt idx="0">
                  <c:v>-0.38754091137258084</c:v>
                </c:pt>
                <c:pt idx="1">
                  <c:v>0.87412404745419059</c:v>
                </c:pt>
                <c:pt idx="2">
                  <c:v>0.81707259864199033</c:v>
                </c:pt>
                <c:pt idx="3">
                  <c:v>1.7357433039561689</c:v>
                </c:pt>
                <c:pt idx="4">
                  <c:v>2.3727725708511511</c:v>
                </c:pt>
                <c:pt idx="5">
                  <c:v>0.37641998894138418</c:v>
                </c:pt>
                <c:pt idx="6">
                  <c:v>-0.65108468340933701</c:v>
                </c:pt>
                <c:pt idx="7">
                  <c:v>-0.96013152994153605</c:v>
                </c:pt>
                <c:pt idx="8">
                  <c:v>-0.72698256696189401</c:v>
                </c:pt>
                <c:pt idx="9">
                  <c:v>-0.6196874647648376</c:v>
                </c:pt>
                <c:pt idx="10">
                  <c:v>-0.84604889120127846</c:v>
                </c:pt>
                <c:pt idx="11">
                  <c:v>-0.99750755047425632</c:v>
                </c:pt>
                <c:pt idx="12">
                  <c:v>-0.74120916576232843</c:v>
                </c:pt>
                <c:pt idx="13">
                  <c:v>0.94982744571897681</c:v>
                </c:pt>
                <c:pt idx="14">
                  <c:v>0.90423037000111117</c:v>
                </c:pt>
                <c:pt idx="15">
                  <c:v>1.5321585357837864</c:v>
                </c:pt>
                <c:pt idx="16">
                  <c:v>1.2099977083682754</c:v>
                </c:pt>
                <c:pt idx="17">
                  <c:v>0.52426203221719081</c:v>
                </c:pt>
                <c:pt idx="18">
                  <c:v>-0.38165448999605128</c:v>
                </c:pt>
                <c:pt idx="19">
                  <c:v>-0.99142664380995571</c:v>
                </c:pt>
                <c:pt idx="20">
                  <c:v>-0.96338915851169693</c:v>
                </c:pt>
                <c:pt idx="21">
                  <c:v>-0.96338915851169693</c:v>
                </c:pt>
                <c:pt idx="22">
                  <c:v>-1.0298382985000556</c:v>
                </c:pt>
                <c:pt idx="23">
                  <c:v>-1.0482722623592653</c:v>
                </c:pt>
                <c:pt idx="24">
                  <c:v>-0.53278495534591586</c:v>
                </c:pt>
                <c:pt idx="25">
                  <c:v>0.41542401340381946</c:v>
                </c:pt>
                <c:pt idx="26">
                  <c:v>1.2535364814572334</c:v>
                </c:pt>
                <c:pt idx="27">
                  <c:v>1.3754074456173448</c:v>
                </c:pt>
                <c:pt idx="28">
                  <c:v>2.1951977788520169</c:v>
                </c:pt>
                <c:pt idx="29">
                  <c:v>1.0166169349609344</c:v>
                </c:pt>
                <c:pt idx="30">
                  <c:v>-0.41370890684214273</c:v>
                </c:pt>
                <c:pt idx="31">
                  <c:v>-1.0512803014767869</c:v>
                </c:pt>
                <c:pt idx="32">
                  <c:v>-0.87064236619526247</c:v>
                </c:pt>
                <c:pt idx="33">
                  <c:v>-0.19966812338598247</c:v>
                </c:pt>
                <c:pt idx="34">
                  <c:v>-1.0527089579865367</c:v>
                </c:pt>
                <c:pt idx="35">
                  <c:v>-0.98218859264084246</c:v>
                </c:pt>
                <c:pt idx="36">
                  <c:v>-0.63843584650594321</c:v>
                </c:pt>
                <c:pt idx="37">
                  <c:v>0.32734567834925005</c:v>
                </c:pt>
                <c:pt idx="38">
                  <c:v>0.95747801072666083</c:v>
                </c:pt>
                <c:pt idx="39">
                  <c:v>1.5640970718125808</c:v>
                </c:pt>
                <c:pt idx="40">
                  <c:v>1.2892172385648843</c:v>
                </c:pt>
                <c:pt idx="41">
                  <c:v>0.35070903389808367</c:v>
                </c:pt>
                <c:pt idx="42">
                  <c:v>-0.24397430300626918</c:v>
                </c:pt>
                <c:pt idx="43">
                  <c:v>-1.0145509445259047</c:v>
                </c:pt>
                <c:pt idx="44">
                  <c:v>-1.0524755756412119</c:v>
                </c:pt>
                <c:pt idx="45">
                  <c:v>-0.86366277543038772</c:v>
                </c:pt>
                <c:pt idx="46">
                  <c:v>-1.0526441295572797</c:v>
                </c:pt>
                <c:pt idx="47">
                  <c:v>-0.87673623854541449</c:v>
                </c:pt>
                <c:pt idx="48">
                  <c:v>-9.873917294195711E-2</c:v>
                </c:pt>
                <c:pt idx="49">
                  <c:v>0.56751150844058962</c:v>
                </c:pt>
                <c:pt idx="50">
                  <c:v>0.59744036316241922</c:v>
                </c:pt>
                <c:pt idx="51">
                  <c:v>2.0034352851100037</c:v>
                </c:pt>
                <c:pt idx="52">
                  <c:v>1.4517453521334833</c:v>
                </c:pt>
                <c:pt idx="53">
                  <c:v>9.0980414923098496E-2</c:v>
                </c:pt>
                <c:pt idx="54">
                  <c:v>-0.3698038531278835</c:v>
                </c:pt>
                <c:pt idx="55">
                  <c:v>-0.9665884414955267</c:v>
                </c:pt>
                <c:pt idx="56">
                  <c:v>-1.0249753559504198</c:v>
                </c:pt>
                <c:pt idx="57">
                  <c:v>-0.97781996686429073</c:v>
                </c:pt>
                <c:pt idx="58">
                  <c:v>-0.65563563914317391</c:v>
                </c:pt>
                <c:pt idx="59">
                  <c:v>-1.048851666445749</c:v>
                </c:pt>
                <c:pt idx="60">
                  <c:v>-0.49176233566749283</c:v>
                </c:pt>
                <c:pt idx="61">
                  <c:v>0.37211862266018653</c:v>
                </c:pt>
                <c:pt idx="62">
                  <c:v>1.201880378669941</c:v>
                </c:pt>
                <c:pt idx="63">
                  <c:v>1.8665176425193559</c:v>
                </c:pt>
                <c:pt idx="64">
                  <c:v>1.2947308964731863</c:v>
                </c:pt>
                <c:pt idx="65">
                  <c:v>0.73671370880119036</c:v>
                </c:pt>
                <c:pt idx="66">
                  <c:v>-0.48635564466746456</c:v>
                </c:pt>
                <c:pt idx="67">
                  <c:v>-0.91847521236712659</c:v>
                </c:pt>
                <c:pt idx="68">
                  <c:v>-1.0169730967140169</c:v>
                </c:pt>
                <c:pt idx="69">
                  <c:v>-0.60775903378156138</c:v>
                </c:pt>
                <c:pt idx="70">
                  <c:v>-1.01419843994182</c:v>
                </c:pt>
                <c:pt idx="71">
                  <c:v>-0.90077705117998319</c:v>
                </c:pt>
                <c:pt idx="72">
                  <c:v>-0.75117653676058227</c:v>
                </c:pt>
                <c:pt idx="73">
                  <c:v>0.26255857721596609</c:v>
                </c:pt>
                <c:pt idx="74">
                  <c:v>1.3641986101988215</c:v>
                </c:pt>
                <c:pt idx="75">
                  <c:v>1.7327376959047438</c:v>
                </c:pt>
                <c:pt idx="76">
                  <c:v>1.0871348692405314</c:v>
                </c:pt>
                <c:pt idx="77">
                  <c:v>0.5882023119933063</c:v>
                </c:pt>
                <c:pt idx="78">
                  <c:v>8.9055820929532903E-2</c:v>
                </c:pt>
                <c:pt idx="79">
                  <c:v>-1.0314428021241648</c:v>
                </c:pt>
                <c:pt idx="80">
                  <c:v>-1.0383753922778283</c:v>
                </c:pt>
                <c:pt idx="81">
                  <c:v>-1.0113200576828121</c:v>
                </c:pt>
                <c:pt idx="82">
                  <c:v>-1.0504334801196182</c:v>
                </c:pt>
                <c:pt idx="83">
                  <c:v>-0.81902840188698778</c:v>
                </c:pt>
                <c:pt idx="84">
                  <c:v>-0.48635564466746456</c:v>
                </c:pt>
                <c:pt idx="85">
                  <c:v>0.18526688243438491</c:v>
                </c:pt>
                <c:pt idx="86">
                  <c:v>1.429003539150151</c:v>
                </c:pt>
                <c:pt idx="87">
                  <c:v>1.6020954452661686</c:v>
                </c:pt>
                <c:pt idx="88">
                  <c:v>1.6878480604211452</c:v>
                </c:pt>
                <c:pt idx="89">
                  <c:v>0.61599425961575416</c:v>
                </c:pt>
                <c:pt idx="90">
                  <c:v>-0.63262154675696181</c:v>
                </c:pt>
                <c:pt idx="91">
                  <c:v>-1.0506838799276232</c:v>
                </c:pt>
                <c:pt idx="92">
                  <c:v>-0.92175309982143028</c:v>
                </c:pt>
                <c:pt idx="93">
                  <c:v>-1.0392246447010942</c:v>
                </c:pt>
                <c:pt idx="94">
                  <c:v>-1.0527024751436109</c:v>
                </c:pt>
                <c:pt idx="95">
                  <c:v>-0.90147800857132376</c:v>
                </c:pt>
                <c:pt idx="96">
                  <c:v>-0.32290291562658779</c:v>
                </c:pt>
                <c:pt idx="97">
                  <c:v>0.5492298913901339</c:v>
                </c:pt>
                <c:pt idx="98">
                  <c:v>0.87912556077136306</c:v>
                </c:pt>
                <c:pt idx="99">
                  <c:v>1.0295866725891503</c:v>
                </c:pt>
                <c:pt idx="100">
                  <c:v>1.6521989071727561</c:v>
                </c:pt>
                <c:pt idx="101">
                  <c:v>0.12785563583980875</c:v>
                </c:pt>
                <c:pt idx="102">
                  <c:v>-0.36682498680352732</c:v>
                </c:pt>
                <c:pt idx="103">
                  <c:v>-0.80489580430897589</c:v>
                </c:pt>
                <c:pt idx="104">
                  <c:v>-1.0497924890253403</c:v>
                </c:pt>
                <c:pt idx="105">
                  <c:v>-1.0479051713785978</c:v>
                </c:pt>
                <c:pt idx="106">
                  <c:v>-1.0396395466483386</c:v>
                </c:pt>
                <c:pt idx="107">
                  <c:v>-1.0162891567853563</c:v>
                </c:pt>
                <c:pt idx="108">
                  <c:v>-0.42374353733575065</c:v>
                </c:pt>
                <c:pt idx="109">
                  <c:v>0.28120728524708921</c:v>
                </c:pt>
                <c:pt idx="110">
                  <c:v>0.7222926247129855</c:v>
                </c:pt>
                <c:pt idx="111">
                  <c:v>1.5177058478363179</c:v>
                </c:pt>
                <c:pt idx="112">
                  <c:v>1.1668738372265619</c:v>
                </c:pt>
                <c:pt idx="113">
                  <c:v>0.40019338430526818</c:v>
                </c:pt>
                <c:pt idx="114">
                  <c:v>-0.60414890062731585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96072"/>
        <c:axId val="488200384"/>
      </c:scatterChart>
      <c:valAx>
        <c:axId val="48819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0384"/>
        <c:crosses val="autoZero"/>
        <c:crossBetween val="midCat"/>
      </c:valAx>
      <c:valAx>
        <c:axId val="48820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196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203128"/>
        <c:axId val="488202736"/>
      </c:scatterChart>
      <c:valAx>
        <c:axId val="48820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2736"/>
        <c:crosses val="autoZero"/>
        <c:crossBetween val="midCat"/>
      </c:valAx>
      <c:valAx>
        <c:axId val="488202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8203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3400"/>
        <c:axId val="485373792"/>
      </c:scatterChart>
      <c:valAx>
        <c:axId val="48537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3792"/>
        <c:crosses val="autoZero"/>
        <c:crossBetween val="midCat"/>
      </c:valAx>
      <c:valAx>
        <c:axId val="485373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3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82024"/>
        <c:axId val="485383200"/>
      </c:scatterChart>
      <c:valAx>
        <c:axId val="485382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3200"/>
        <c:crosses val="autoZero"/>
        <c:crossBetween val="midCat"/>
      </c:valAx>
      <c:valAx>
        <c:axId val="485383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2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06104"/>
        <c:axId val="217999048"/>
      </c:scatterChart>
      <c:valAx>
        <c:axId val="21800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99048"/>
        <c:crosses val="autoZero"/>
        <c:crossBetween val="midCat"/>
      </c:valAx>
      <c:valAx>
        <c:axId val="217999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6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80848"/>
        <c:axId val="485381632"/>
      </c:scatterChart>
      <c:valAx>
        <c:axId val="48538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1632"/>
        <c:crosses val="autoZero"/>
        <c:crossBetween val="midCat"/>
      </c:valAx>
      <c:valAx>
        <c:axId val="485381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0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7712"/>
        <c:axId val="485383984"/>
      </c:scatterChart>
      <c:valAx>
        <c:axId val="48537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3984"/>
        <c:crosses val="autoZero"/>
        <c:crossBetween val="midCat"/>
      </c:valAx>
      <c:valAx>
        <c:axId val="485383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4576"/>
        <c:axId val="485383592"/>
      </c:scatterChart>
      <c:valAx>
        <c:axId val="48537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3592"/>
        <c:crosses val="autoZero"/>
        <c:crossBetween val="midCat"/>
      </c:valAx>
      <c:valAx>
        <c:axId val="485383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4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84768"/>
        <c:axId val="485378888"/>
      </c:scatterChart>
      <c:valAx>
        <c:axId val="4853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8888"/>
        <c:crosses val="autoZero"/>
        <c:crossBetween val="midCat"/>
      </c:valAx>
      <c:valAx>
        <c:axId val="485378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4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85160"/>
        <c:axId val="485380064"/>
      </c:scatterChart>
      <c:valAx>
        <c:axId val="485385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0064"/>
        <c:crosses val="autoZero"/>
        <c:crossBetween val="midCat"/>
      </c:valAx>
      <c:valAx>
        <c:axId val="485380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5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9280"/>
        <c:axId val="485374968"/>
      </c:scatterChart>
      <c:valAx>
        <c:axId val="48537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4968"/>
        <c:crosses val="autoZero"/>
        <c:crossBetween val="midCat"/>
      </c:valAx>
      <c:valAx>
        <c:axId val="485374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9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std!$R$2:$R$116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5360"/>
        <c:axId val="485379672"/>
      </c:scatterChart>
      <c:valAx>
        <c:axId val="48537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9672"/>
        <c:crosses val="autoZero"/>
        <c:crossBetween val="midCat"/>
      </c:valAx>
      <c:valAx>
        <c:axId val="485379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std!$S$2:$S$116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6144"/>
        <c:axId val="485378104"/>
      </c:scatterChart>
      <c:valAx>
        <c:axId val="4853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8104"/>
        <c:crosses val="autoZero"/>
        <c:crossBetween val="midCat"/>
      </c:valAx>
      <c:valAx>
        <c:axId val="485378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6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std!$T$2:$T$116</c:f>
              <c:numCache>
                <c:formatCode>General</c:formatCode>
                <c:ptCount val="115"/>
                <c:pt idx="0">
                  <c:v>0.40258275114726105</c:v>
                </c:pt>
                <c:pt idx="1">
                  <c:v>-0.29065381119827943</c:v>
                </c:pt>
                <c:pt idx="2">
                  <c:v>0.9598213127269245</c:v>
                </c:pt>
                <c:pt idx="3">
                  <c:v>0.2830693565348239</c:v>
                </c:pt>
                <c:pt idx="4">
                  <c:v>0.49619176466143572</c:v>
                </c:pt>
                <c:pt idx="5">
                  <c:v>-0.73573817734114855</c:v>
                </c:pt>
                <c:pt idx="6">
                  <c:v>0.3195709844460114</c:v>
                </c:pt>
                <c:pt idx="7">
                  <c:v>0.92626336448599389</c:v>
                </c:pt>
                <c:pt idx="8">
                  <c:v>-1.0866247940357916</c:v>
                </c:pt>
                <c:pt idx="9">
                  <c:v>-9.5193481093209867E-2</c:v>
                </c:pt>
                <c:pt idx="10">
                  <c:v>-1.5166963938603497</c:v>
                </c:pt>
                <c:pt idx="11">
                  <c:v>-0.40898973394261362</c:v>
                </c:pt>
                <c:pt idx="12">
                  <c:v>-0.14582477142163147</c:v>
                </c:pt>
                <c:pt idx="13">
                  <c:v>0.15649113071376988</c:v>
                </c:pt>
                <c:pt idx="14">
                  <c:v>2.9989082203139983</c:v>
                </c:pt>
                <c:pt idx="15">
                  <c:v>2.6986528939477767</c:v>
                </c:pt>
                <c:pt idx="16">
                  <c:v>0.41259126202613522</c:v>
                </c:pt>
                <c:pt idx="17">
                  <c:v>-1.2208565869995138</c:v>
                </c:pt>
                <c:pt idx="18">
                  <c:v>-1.5010948916079871</c:v>
                </c:pt>
                <c:pt idx="19">
                  <c:v>-0.68481251904570128</c:v>
                </c:pt>
                <c:pt idx="20">
                  <c:v>-0.26739874180324857</c:v>
                </c:pt>
                <c:pt idx="21">
                  <c:v>0.10644857631939958</c:v>
                </c:pt>
                <c:pt idx="22">
                  <c:v>0.20741678900921692</c:v>
                </c:pt>
                <c:pt idx="23">
                  <c:v>-0.65125457080477067</c:v>
                </c:pt>
                <c:pt idx="24">
                  <c:v>-0.4493181454251356</c:v>
                </c:pt>
                <c:pt idx="25">
                  <c:v>-0.41929261278851337</c:v>
                </c:pt>
                <c:pt idx="26">
                  <c:v>1.994819084789311</c:v>
                </c:pt>
                <c:pt idx="27">
                  <c:v>0.6778168003162971</c:v>
                </c:pt>
                <c:pt idx="28">
                  <c:v>-1.015976481949622</c:v>
                </c:pt>
                <c:pt idx="29">
                  <c:v>0.78614421218175756</c:v>
                </c:pt>
                <c:pt idx="30">
                  <c:v>0.65868288245962636</c:v>
                </c:pt>
                <c:pt idx="31">
                  <c:v>-1.4578228004552083</c:v>
                </c:pt>
                <c:pt idx="32">
                  <c:v>-0.74721852805515121</c:v>
                </c:pt>
                <c:pt idx="33">
                  <c:v>0.30838500169903466</c:v>
                </c:pt>
                <c:pt idx="34">
                  <c:v>-0.3156750883954646</c:v>
                </c:pt>
                <c:pt idx="35">
                  <c:v>-0.21588434757374983</c:v>
                </c:pt>
                <c:pt idx="36">
                  <c:v>-1.3386037738097967</c:v>
                </c:pt>
                <c:pt idx="37">
                  <c:v>0.66721955350337159</c:v>
                </c:pt>
                <c:pt idx="38">
                  <c:v>1.370464626727786</c:v>
                </c:pt>
                <c:pt idx="39">
                  <c:v>1.5821151950192693</c:v>
                </c:pt>
                <c:pt idx="40">
                  <c:v>-0.30154542597823053</c:v>
                </c:pt>
                <c:pt idx="41">
                  <c:v>-0.67539274410087868</c:v>
                </c:pt>
                <c:pt idx="42">
                  <c:v>0.22154645142645099</c:v>
                </c:pt>
                <c:pt idx="43">
                  <c:v>9.6440065440525441E-2</c:v>
                </c:pt>
                <c:pt idx="44">
                  <c:v>-1.3527334362270309</c:v>
                </c:pt>
                <c:pt idx="45">
                  <c:v>-1.6650578492413062</c:v>
                </c:pt>
                <c:pt idx="46">
                  <c:v>-0.12227533405957497</c:v>
                </c:pt>
                <c:pt idx="47">
                  <c:v>-0.85024731651414864</c:v>
                </c:pt>
                <c:pt idx="48">
                  <c:v>-0.19616169378302742</c:v>
                </c:pt>
                <c:pt idx="49">
                  <c:v>0.5203299379575439</c:v>
                </c:pt>
                <c:pt idx="50">
                  <c:v>0.67840553625034838</c:v>
                </c:pt>
                <c:pt idx="51">
                  <c:v>-0.59296971333368054</c:v>
                </c:pt>
                <c:pt idx="52">
                  <c:v>3.1090376760818481E-2</c:v>
                </c:pt>
                <c:pt idx="53">
                  <c:v>-0.22265481081534103</c:v>
                </c:pt>
                <c:pt idx="54">
                  <c:v>1.7172300918840691</c:v>
                </c:pt>
                <c:pt idx="55">
                  <c:v>-1.3827589688636528</c:v>
                </c:pt>
                <c:pt idx="56">
                  <c:v>-0.96887760722550875</c:v>
                </c:pt>
                <c:pt idx="57">
                  <c:v>6.5237060935800617E-2</c:v>
                </c:pt>
                <c:pt idx="58">
                  <c:v>-0.92619425200678118</c:v>
                </c:pt>
                <c:pt idx="59">
                  <c:v>0.48088463037609908</c:v>
                </c:pt>
                <c:pt idx="60">
                  <c:v>-0.25297471141898886</c:v>
                </c:pt>
                <c:pt idx="61">
                  <c:v>1.1284941578326548</c:v>
                </c:pt>
                <c:pt idx="62">
                  <c:v>0.76553845448995794</c:v>
                </c:pt>
                <c:pt idx="63">
                  <c:v>0.30544132202877777</c:v>
                </c:pt>
                <c:pt idx="64">
                  <c:v>0.12322755043986469</c:v>
                </c:pt>
                <c:pt idx="65">
                  <c:v>-1.0530668457948609</c:v>
                </c:pt>
                <c:pt idx="66">
                  <c:v>0.84325159778474468</c:v>
                </c:pt>
                <c:pt idx="67">
                  <c:v>-1.1022262962881542</c:v>
                </c:pt>
                <c:pt idx="68">
                  <c:v>1.2650808945325829</c:v>
                </c:pt>
                <c:pt idx="69">
                  <c:v>-1.2979809943602494</c:v>
                </c:pt>
                <c:pt idx="70">
                  <c:v>-1.2273326822740795</c:v>
                </c:pt>
                <c:pt idx="71">
                  <c:v>-0.81345132063593528</c:v>
                </c:pt>
                <c:pt idx="72">
                  <c:v>-9.9609000598595426E-2</c:v>
                </c:pt>
                <c:pt idx="73">
                  <c:v>0.43555196345413999</c:v>
                </c:pt>
                <c:pt idx="74">
                  <c:v>0.32104282428114028</c:v>
                </c:pt>
                <c:pt idx="75">
                  <c:v>0.8088105456427368</c:v>
                </c:pt>
                <c:pt idx="76">
                  <c:v>2.6297707896637621</c:v>
                </c:pt>
                <c:pt idx="77">
                  <c:v>-0.39515443949240542</c:v>
                </c:pt>
                <c:pt idx="78">
                  <c:v>-0.70747885250668063</c:v>
                </c:pt>
                <c:pt idx="79">
                  <c:v>-0.59620776097096329</c:v>
                </c:pt>
                <c:pt idx="80">
                  <c:v>-1.0822092745304059</c:v>
                </c:pt>
                <c:pt idx="81">
                  <c:v>-0.79343429887818717</c:v>
                </c:pt>
                <c:pt idx="82">
                  <c:v>-0.64006858805779376</c:v>
                </c:pt>
                <c:pt idx="83">
                  <c:v>0.72197199537015311</c:v>
                </c:pt>
                <c:pt idx="84">
                  <c:v>-0.53174117619233352</c:v>
                </c:pt>
                <c:pt idx="85">
                  <c:v>1.5447304632070047</c:v>
                </c:pt>
                <c:pt idx="86">
                  <c:v>0.48206210224420204</c:v>
                </c:pt>
                <c:pt idx="87">
                  <c:v>3.0306999607527745</c:v>
                </c:pt>
                <c:pt idx="88">
                  <c:v>0.22890565060209367</c:v>
                </c:pt>
                <c:pt idx="89">
                  <c:v>-0.88557147255723356</c:v>
                </c:pt>
                <c:pt idx="90">
                  <c:v>-0.51349036223673972</c:v>
                </c:pt>
                <c:pt idx="91">
                  <c:v>-1.4587059043562853</c:v>
                </c:pt>
                <c:pt idx="92">
                  <c:v>-1.2541201672734188</c:v>
                </c:pt>
                <c:pt idx="93">
                  <c:v>-0.72396345866012035</c:v>
                </c:pt>
                <c:pt idx="94">
                  <c:v>-0.33127659064782689</c:v>
                </c:pt>
                <c:pt idx="95">
                  <c:v>-0.69246608618836969</c:v>
                </c:pt>
                <c:pt idx="96">
                  <c:v>1.7510824080920255</c:v>
                </c:pt>
                <c:pt idx="97">
                  <c:v>0.79203157152227177</c:v>
                </c:pt>
                <c:pt idx="98">
                  <c:v>0.17856872824069792</c:v>
                </c:pt>
                <c:pt idx="99">
                  <c:v>7.8483619451957323E-2</c:v>
                </c:pt>
                <c:pt idx="100">
                  <c:v>0.48883256548579301</c:v>
                </c:pt>
                <c:pt idx="101">
                  <c:v>-0.19822226955220737</c:v>
                </c:pt>
                <c:pt idx="102">
                  <c:v>-9.0483593620798441E-2</c:v>
                </c:pt>
                <c:pt idx="103">
                  <c:v>-0.94091265035806659</c:v>
                </c:pt>
                <c:pt idx="104">
                  <c:v>0.15030940340622981</c:v>
                </c:pt>
                <c:pt idx="105">
                  <c:v>-0.29124254713233072</c:v>
                </c:pt>
                <c:pt idx="106">
                  <c:v>-0.85348536415143139</c:v>
                </c:pt>
                <c:pt idx="107">
                  <c:v>-1.1799394395829406</c:v>
                </c:pt>
                <c:pt idx="108">
                  <c:v>5.3756710221798024E-2</c:v>
                </c:pt>
                <c:pt idx="109">
                  <c:v>1.8785437378141567</c:v>
                </c:pt>
                <c:pt idx="110">
                  <c:v>-0.10814567164234092</c:v>
                </c:pt>
                <c:pt idx="111">
                  <c:v>1.3401447261241382</c:v>
                </c:pt>
                <c:pt idx="112">
                  <c:v>7.7011779616828868E-2</c:v>
                </c:pt>
                <c:pt idx="113">
                  <c:v>1.5247134414492565</c:v>
                </c:pt>
                <c:pt idx="114">
                  <c:v>-0.83611765409691485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75752"/>
        <c:axId val="485387904"/>
      </c:scatterChart>
      <c:valAx>
        <c:axId val="48537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7904"/>
        <c:crosses val="autoZero"/>
        <c:crossBetween val="midCat"/>
      </c:valAx>
      <c:valAx>
        <c:axId val="485387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75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RainSq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std!$U$2:$U$116</c:f>
              <c:numCache>
                <c:formatCode>General</c:formatCode>
                <c:ptCount val="115"/>
                <c:pt idx="0">
                  <c:v>0.13523951927824501</c:v>
                </c:pt>
                <c:pt idx="1">
                  <c:v>-0.42134697857469666</c:v>
                </c:pt>
                <c:pt idx="2">
                  <c:v>0.73246153084200805</c:v>
                </c:pt>
                <c:pt idx="3">
                  <c:v>2.4541368020822112E-2</c:v>
                </c:pt>
                <c:pt idx="4">
                  <c:v>0.2262335842887466</c:v>
                </c:pt>
                <c:pt idx="5">
                  <c:v>-0.6697593205489818</c:v>
                </c:pt>
                <c:pt idx="6">
                  <c:v>5.7699144110273277E-2</c:v>
                </c:pt>
                <c:pt idx="7">
                  <c:v>0.69271709435502704</c:v>
                </c:pt>
                <c:pt idx="8">
                  <c:v>-0.80554468848072913</c:v>
                </c:pt>
                <c:pt idx="9">
                  <c:v>-0.2853356460092617</c:v>
                </c:pt>
                <c:pt idx="10">
                  <c:v>-0.89975601066894162</c:v>
                </c:pt>
                <c:pt idx="11">
                  <c:v>-0.49570693133415283</c:v>
                </c:pt>
                <c:pt idx="12">
                  <c:v>-0.32214418184337662</c:v>
                </c:pt>
                <c:pt idx="13">
                  <c:v>-8.6002811292933384E-2</c:v>
                </c:pt>
                <c:pt idx="14">
                  <c:v>4.0561805259828168</c:v>
                </c:pt>
                <c:pt idx="15">
                  <c:v>3.454504972833055</c:v>
                </c:pt>
                <c:pt idx="16">
                  <c:v>0.14478853726959012</c:v>
                </c:pt>
                <c:pt idx="17">
                  <c:v>-0.84348796623850097</c:v>
                </c:pt>
                <c:pt idx="18">
                  <c:v>-0.89772871962120793</c:v>
                </c:pt>
                <c:pt idx="19">
                  <c:v>-0.64565244532673005</c:v>
                </c:pt>
                <c:pt idx="20">
                  <c:v>-0.40602596901893467</c:v>
                </c:pt>
                <c:pt idx="21">
                  <c:v>-0.12780589589216768</c:v>
                </c:pt>
                <c:pt idx="22">
                  <c:v>-4.2356441807105079E-2</c:v>
                </c:pt>
                <c:pt idx="23">
                  <c:v>-0.62915739970050655</c:v>
                </c:pt>
                <c:pt idx="24">
                  <c:v>-0.51967269045024134</c:v>
                </c:pt>
                <c:pt idx="25">
                  <c:v>-0.50189608550973952</c:v>
                </c:pt>
                <c:pt idx="26">
                  <c:v>2.1960608456509276</c:v>
                </c:pt>
                <c:pt idx="27">
                  <c:v>0.41353346689153636</c:v>
                </c:pt>
                <c:pt idx="28">
                  <c:v>-0.78246231171762803</c:v>
                </c:pt>
                <c:pt idx="29">
                  <c:v>0.53199915243197049</c:v>
                </c:pt>
                <c:pt idx="30">
                  <c:v>0.3931332090963196</c:v>
                </c:pt>
                <c:pt idx="31">
                  <c:v>-0.89155808530428604</c:v>
                </c:pt>
                <c:pt idx="32">
                  <c:v>-0.67503977196119336</c:v>
                </c:pt>
                <c:pt idx="33">
                  <c:v>4.7477001919895914E-2</c:v>
                </c:pt>
                <c:pt idx="34">
                  <c:v>-0.43757188392850616</c:v>
                </c:pt>
                <c:pt idx="35">
                  <c:v>-0.37125884702215883</c:v>
                </c:pt>
                <c:pt idx="36">
                  <c:v>-0.87039206675341596</c:v>
                </c:pt>
                <c:pt idx="37">
                  <c:v>0.40221541113309289</c:v>
                </c:pt>
                <c:pt idx="38">
                  <c:v>1.2580285696469773</c:v>
                </c:pt>
                <c:pt idx="39">
                  <c:v>1.5572316985357944</c:v>
                </c:pt>
                <c:pt idx="40">
                  <c:v>-0.42844267424242566</c:v>
                </c:pt>
                <c:pt idx="41">
                  <c:v>-0.64107114652658348</c:v>
                </c:pt>
                <c:pt idx="42">
                  <c:v>-3.004882193055345E-2</c:v>
                </c:pt>
                <c:pt idx="43">
                  <c:v>-0.13603728369762993</c:v>
                </c:pt>
                <c:pt idx="44">
                  <c:v>-0.87321990384465686</c:v>
                </c:pt>
                <c:pt idx="45">
                  <c:v>-0.91380397557381543</c:v>
                </c:pt>
                <c:pt idx="46">
                  <c:v>-0.30516106155157935</c:v>
                </c:pt>
                <c:pt idx="47">
                  <c:v>-0.7198917395301373</c:v>
                </c:pt>
                <c:pt idx="48">
                  <c:v>-0.3576459124794199</c:v>
                </c:pt>
                <c:pt idx="49">
                  <c:v>0.25030858076031925</c:v>
                </c:pt>
                <c:pt idx="50">
                  <c:v>0.41416366377229558</c:v>
                </c:pt>
                <c:pt idx="51">
                  <c:v>-0.59935712120744711</c:v>
                </c:pt>
                <c:pt idx="52">
                  <c:v>-0.18872453022373478</c:v>
                </c:pt>
                <c:pt idx="53">
                  <c:v>-0.37589337644222981</c:v>
                </c:pt>
                <c:pt idx="54">
                  <c:v>1.7583131507324035</c:v>
                </c:pt>
                <c:pt idx="55">
                  <c:v>-0.87894399344063612</c:v>
                </c:pt>
                <c:pt idx="56">
                  <c:v>-0.76588163503464102</c:v>
                </c:pt>
                <c:pt idx="57">
                  <c:v>-0.16142335201479344</c:v>
                </c:pt>
                <c:pt idx="58">
                  <c:v>-0.7500314121332935</c:v>
                </c:pt>
                <c:pt idx="59">
                  <c:v>0.2110963386826929</c:v>
                </c:pt>
                <c:pt idx="60">
                  <c:v>-0.3964062066580224</c:v>
                </c:pt>
                <c:pt idx="61">
                  <c:v>0.93956398658598572</c:v>
                </c:pt>
                <c:pt idx="62">
                  <c:v>0.50907626258050886</c:v>
                </c:pt>
                <c:pt idx="63">
                  <c:v>4.4795907692682532E-2</c:v>
                </c:pt>
                <c:pt idx="64">
                  <c:v>-0.11390957397489167</c:v>
                </c:pt>
                <c:pt idx="65">
                  <c:v>-0.79484818451811501</c:v>
                </c:pt>
                <c:pt idx="66">
                  <c:v>0.59648254281846658</c:v>
                </c:pt>
                <c:pt idx="67">
                  <c:v>-0.81035271581215407</c:v>
                </c:pt>
                <c:pt idx="68">
                  <c:v>1.116234942215474</c:v>
                </c:pt>
                <c:pt idx="69">
                  <c:v>-0.86178379796096227</c:v>
                </c:pt>
                <c:pt idx="70">
                  <c:v>-0.84512263255621323</c:v>
                </c:pt>
                <c:pt idx="71">
                  <c:v>-0.7043971947997244</c:v>
                </c:pt>
                <c:pt idx="72">
                  <c:v>-0.28858957027133048</c:v>
                </c:pt>
                <c:pt idx="73">
                  <c:v>0.16685787403740204</c:v>
                </c:pt>
                <c:pt idx="74">
                  <c:v>5.9048168623973336E-2</c:v>
                </c:pt>
                <c:pt idx="75">
                  <c:v>0.55742522289858365</c:v>
                </c:pt>
                <c:pt idx="76">
                  <c:v>3.3219407188302705</c:v>
                </c:pt>
                <c:pt idx="77">
                  <c:v>-0.48732397506768732</c:v>
                </c:pt>
                <c:pt idx="78">
                  <c:v>-0.6565198201382515</c:v>
                </c:pt>
                <c:pt idx="79">
                  <c:v>-0.60105101753591894</c:v>
                </c:pt>
                <c:pt idx="80">
                  <c:v>-0.8041649217469119</c:v>
                </c:pt>
                <c:pt idx="81">
                  <c:v>-0.69572364071073045</c:v>
                </c:pt>
                <c:pt idx="82">
                  <c:v>-0.62355143475637231</c:v>
                </c:pt>
                <c:pt idx="83">
                  <c:v>0.46121185554643096</c:v>
                </c:pt>
                <c:pt idx="84">
                  <c:v>-0.56647837268677104</c:v>
                </c:pt>
                <c:pt idx="85">
                  <c:v>1.5029813871173781</c:v>
                </c:pt>
                <c:pt idx="86">
                  <c:v>0.21225716491432836</c:v>
                </c:pt>
                <c:pt idx="87">
                  <c:v>4.1221571312111864</c:v>
                </c:pt>
                <c:pt idx="88">
                  <c:v>-2.3604600486234618E-2</c:v>
                </c:pt>
                <c:pt idx="89">
                  <c:v>-0.73421873200378618</c:v>
                </c:pt>
                <c:pt idx="90">
                  <c:v>-0.55636608269627996</c:v>
                </c:pt>
                <c:pt idx="91">
                  <c:v>-0.89169206548905255</c:v>
                </c:pt>
                <c:pt idx="92">
                  <c:v>-0.85169261762828519</c:v>
                </c:pt>
                <c:pt idx="93">
                  <c:v>-0.66428459693727626</c:v>
                </c:pt>
                <c:pt idx="94">
                  <c:v>-0.44755231774216614</c:v>
                </c:pt>
                <c:pt idx="95">
                  <c:v>-0.64934665407582648</c:v>
                </c:pt>
                <c:pt idx="96">
                  <c:v>1.8099229103908645</c:v>
                </c:pt>
                <c:pt idx="97">
                  <c:v>0.538582086499789</c:v>
                </c:pt>
                <c:pt idx="98">
                  <c:v>-6.7217917427524601E-2</c:v>
                </c:pt>
                <c:pt idx="99">
                  <c:v>-0.15069739141581226</c:v>
                </c:pt>
                <c:pt idx="100">
                  <c:v>0.21894348599998395</c:v>
                </c:pt>
                <c:pt idx="101">
                  <c:v>-0.35907598466433843</c:v>
                </c:pt>
                <c:pt idx="102">
                  <c:v>-0.28185555216537111</c:v>
                </c:pt>
                <c:pt idx="103">
                  <c:v>-0.75558550656784762</c:v>
                </c:pt>
                <c:pt idx="104">
                  <c:v>-9.1225020171759014E-2</c:v>
                </c:pt>
                <c:pt idx="105">
                  <c:v>-0.42173183390727004</c:v>
                </c:pt>
                <c:pt idx="106">
                  <c:v>-0.72122738652017382</c:v>
                </c:pt>
                <c:pt idx="107">
                  <c:v>-0.83274288956810116</c:v>
                </c:pt>
                <c:pt idx="108">
                  <c:v>-0.17065814725324088</c:v>
                </c:pt>
                <c:pt idx="109">
                  <c:v>2.0086658671139084</c:v>
                </c:pt>
                <c:pt idx="110">
                  <c:v>-0.29485671652777262</c:v>
                </c:pt>
                <c:pt idx="111">
                  <c:v>1.2167438361422205</c:v>
                </c:pt>
                <c:pt idx="112">
                  <c:v>-0.1518928911454103</c:v>
                </c:pt>
                <c:pt idx="113">
                  <c:v>1.4741810319390234</c:v>
                </c:pt>
                <c:pt idx="114">
                  <c:v>-0.71401069692672181</c:v>
                </c:pt>
              </c:numCache>
            </c:numRef>
          </c:xVal>
          <c:yVal>
            <c:numRef>
              <c:f>'1891-1900-Reg-Dummy-T-R'!$C$39:$C$153</c:f>
              <c:numCache>
                <c:formatCode>General</c:formatCode>
                <c:ptCount val="115"/>
                <c:pt idx="0">
                  <c:v>4.0665560723839977E-2</c:v>
                </c:pt>
                <c:pt idx="1">
                  <c:v>0.91727638217475671</c:v>
                </c:pt>
                <c:pt idx="2">
                  <c:v>-0.62257671627637134</c:v>
                </c:pt>
                <c:pt idx="3">
                  <c:v>-0.78089739540982184</c:v>
                </c:pt>
                <c:pt idx="4">
                  <c:v>-1.8573365895354677</c:v>
                </c:pt>
                <c:pt idx="5">
                  <c:v>0.45424355524086207</c:v>
                </c:pt>
                <c:pt idx="6">
                  <c:v>-0.46010307406617168</c:v>
                </c:pt>
                <c:pt idx="7">
                  <c:v>2.549948577928951E-3</c:v>
                </c:pt>
                <c:pt idx="8">
                  <c:v>1.150642039282276</c:v>
                </c:pt>
                <c:pt idx="9">
                  <c:v>1.1512703260126909</c:v>
                </c:pt>
                <c:pt idx="10">
                  <c:v>-0.23097814087400612</c:v>
                </c:pt>
                <c:pt idx="11">
                  <c:v>0.76264994665686536</c:v>
                </c:pt>
                <c:pt idx="12">
                  <c:v>-4.0225722167686273E-2</c:v>
                </c:pt>
                <c:pt idx="13">
                  <c:v>-0.16169785889592828</c:v>
                </c:pt>
                <c:pt idx="14">
                  <c:v>-2.2169835125919496E-2</c:v>
                </c:pt>
                <c:pt idx="15">
                  <c:v>-0.75288337806253303</c:v>
                </c:pt>
                <c:pt idx="16">
                  <c:v>0.39884868225484604</c:v>
                </c:pt>
                <c:pt idx="17">
                  <c:v>1.089135279668527</c:v>
                </c:pt>
                <c:pt idx="18">
                  <c:v>-0.30223753195772396</c:v>
                </c:pt>
                <c:pt idx="19">
                  <c:v>-0.45936890831901467</c:v>
                </c:pt>
                <c:pt idx="20">
                  <c:v>-0.68363093043058387</c:v>
                </c:pt>
                <c:pt idx="21">
                  <c:v>0.3579297281346886</c:v>
                </c:pt>
                <c:pt idx="22">
                  <c:v>-0.78400749963257599</c:v>
                </c:pt>
                <c:pt idx="23">
                  <c:v>-0.25601158461058537</c:v>
                </c:pt>
                <c:pt idx="24">
                  <c:v>2.7965035424926343E-2</c:v>
                </c:pt>
                <c:pt idx="25">
                  <c:v>-7.4810558592957765E-2</c:v>
                </c:pt>
                <c:pt idx="26">
                  <c:v>-1.3612963610109547</c:v>
                </c:pt>
                <c:pt idx="27">
                  <c:v>1.5658596723669498</c:v>
                </c:pt>
                <c:pt idx="28">
                  <c:v>-0.20516360440922599</c:v>
                </c:pt>
                <c:pt idx="29">
                  <c:v>1.8909549222626967</c:v>
                </c:pt>
                <c:pt idx="30">
                  <c:v>-0.53002626701719502</c:v>
                </c:pt>
                <c:pt idx="31">
                  <c:v>-0.19031185705983603</c:v>
                </c:pt>
                <c:pt idx="32">
                  <c:v>1.0026911822405755</c:v>
                </c:pt>
                <c:pt idx="33">
                  <c:v>-0.31290094074571057</c:v>
                </c:pt>
                <c:pt idx="34">
                  <c:v>-0.10154564669881598</c:v>
                </c:pt>
                <c:pt idx="35">
                  <c:v>-0.89707799736657656</c:v>
                </c:pt>
                <c:pt idx="36">
                  <c:v>0.20786275194420245</c:v>
                </c:pt>
                <c:pt idx="37">
                  <c:v>-0.54284301874290863</c:v>
                </c:pt>
                <c:pt idx="38">
                  <c:v>0.94667775024110568</c:v>
                </c:pt>
                <c:pt idx="39">
                  <c:v>1.201176118798186</c:v>
                </c:pt>
                <c:pt idx="40">
                  <c:v>0.1573475004956511</c:v>
                </c:pt>
                <c:pt idx="41">
                  <c:v>-2.022714996665679</c:v>
                </c:pt>
                <c:pt idx="42">
                  <c:v>0.24222129348622817</c:v>
                </c:pt>
                <c:pt idx="43">
                  <c:v>0.73778266052658026</c:v>
                </c:pt>
                <c:pt idx="44">
                  <c:v>0.10977251884474792</c:v>
                </c:pt>
                <c:pt idx="45">
                  <c:v>-6.8387266164998461E-2</c:v>
                </c:pt>
                <c:pt idx="46">
                  <c:v>0.12880940173628247</c:v>
                </c:pt>
                <c:pt idx="47">
                  <c:v>0.63819252684134986</c:v>
                </c:pt>
                <c:pt idx="48">
                  <c:v>0.82622791088849379</c:v>
                </c:pt>
                <c:pt idx="49">
                  <c:v>-0.61268746439931421</c:v>
                </c:pt>
                <c:pt idx="50">
                  <c:v>-1.5705740599760074</c:v>
                </c:pt>
                <c:pt idx="51">
                  <c:v>-1.0374665149267339</c:v>
                </c:pt>
                <c:pt idx="52">
                  <c:v>0.21676963984540787</c:v>
                </c:pt>
                <c:pt idx="53">
                  <c:v>0.5147575466791886</c:v>
                </c:pt>
                <c:pt idx="54">
                  <c:v>0.23709295566241176</c:v>
                </c:pt>
                <c:pt idx="55">
                  <c:v>-0.79481903346905702</c:v>
                </c:pt>
                <c:pt idx="56">
                  <c:v>0.62609184608982338</c:v>
                </c:pt>
                <c:pt idx="57">
                  <c:v>0.26675355373817122</c:v>
                </c:pt>
                <c:pt idx="58">
                  <c:v>-1.1933013812899278</c:v>
                </c:pt>
                <c:pt idx="59">
                  <c:v>0.44997461616685286</c:v>
                </c:pt>
                <c:pt idx="60">
                  <c:v>0.30998903918919463</c:v>
                </c:pt>
                <c:pt idx="61">
                  <c:v>0.86949450703914277</c:v>
                </c:pt>
                <c:pt idx="62">
                  <c:v>-1.0613270232803553</c:v>
                </c:pt>
                <c:pt idx="63">
                  <c:v>-0.16687772149522351</c:v>
                </c:pt>
                <c:pt idx="64">
                  <c:v>0.29361096826410282</c:v>
                </c:pt>
                <c:pt idx="65">
                  <c:v>-0.89384201469923874</c:v>
                </c:pt>
                <c:pt idx="66">
                  <c:v>0.99759702367873115</c:v>
                </c:pt>
                <c:pt idx="67">
                  <c:v>0.39786144959058128</c:v>
                </c:pt>
                <c:pt idx="68">
                  <c:v>-0.31212076724387527</c:v>
                </c:pt>
                <c:pt idx="69">
                  <c:v>0.14079679889077934</c:v>
                </c:pt>
                <c:pt idx="70">
                  <c:v>0.11987638717088012</c:v>
                </c:pt>
                <c:pt idx="71">
                  <c:v>-8.6420517368153815E-2</c:v>
                </c:pt>
                <c:pt idx="72">
                  <c:v>7.0526662159637654E-2</c:v>
                </c:pt>
                <c:pt idx="73">
                  <c:v>-1.0225959983337976</c:v>
                </c:pt>
                <c:pt idx="74">
                  <c:v>0.90216153207377214</c:v>
                </c:pt>
                <c:pt idx="75">
                  <c:v>0.24374571847858273</c:v>
                </c:pt>
                <c:pt idx="76">
                  <c:v>0.8812449092621546</c:v>
                </c:pt>
                <c:pt idx="77">
                  <c:v>0.65332462592184171</c:v>
                </c:pt>
                <c:pt idx="78">
                  <c:v>0.81521101665670914</c:v>
                </c:pt>
                <c:pt idx="79">
                  <c:v>0.70685647682942965</c:v>
                </c:pt>
                <c:pt idx="80">
                  <c:v>-8.2019508497631843E-2</c:v>
                </c:pt>
                <c:pt idx="81">
                  <c:v>-1.6954165257674889</c:v>
                </c:pt>
                <c:pt idx="82">
                  <c:v>0.79405758750588529</c:v>
                </c:pt>
                <c:pt idx="83">
                  <c:v>-1.3404543939639786</c:v>
                </c:pt>
                <c:pt idx="84">
                  <c:v>-0.88518395291080221</c:v>
                </c:pt>
                <c:pt idx="85">
                  <c:v>0.7501633077987413</c:v>
                </c:pt>
                <c:pt idx="86">
                  <c:v>2.188775955137177</c:v>
                </c:pt>
                <c:pt idx="87">
                  <c:v>0.44589167381424699</c:v>
                </c:pt>
                <c:pt idx="88">
                  <c:v>-1.4513000759246033</c:v>
                </c:pt>
                <c:pt idx="89">
                  <c:v>0.48614670055229081</c:v>
                </c:pt>
                <c:pt idx="90">
                  <c:v>-1.6723927870958528</c:v>
                </c:pt>
                <c:pt idx="91">
                  <c:v>-0.64268017640210884</c:v>
                </c:pt>
                <c:pt idx="92">
                  <c:v>-0.29187485059140073</c:v>
                </c:pt>
                <c:pt idx="93">
                  <c:v>-0.19177652714130466</c:v>
                </c:pt>
                <c:pt idx="94">
                  <c:v>1.1552345655991385</c:v>
                </c:pt>
                <c:pt idx="95">
                  <c:v>0.54684996901436389</c:v>
                </c:pt>
                <c:pt idx="96">
                  <c:v>-0.52139489883984347</c:v>
                </c:pt>
                <c:pt idx="97">
                  <c:v>-1.1593622797289094</c:v>
                </c:pt>
                <c:pt idx="98">
                  <c:v>0.67072262530454563</c:v>
                </c:pt>
                <c:pt idx="99">
                  <c:v>0.25221976706960703</c:v>
                </c:pt>
                <c:pt idx="100">
                  <c:v>0.93166278271585878</c:v>
                </c:pt>
                <c:pt idx="101">
                  <c:v>-0.29899991398633463</c:v>
                </c:pt>
                <c:pt idx="102">
                  <c:v>0.31684631414538666</c:v>
                </c:pt>
                <c:pt idx="103">
                  <c:v>0.24212943972550238</c:v>
                </c:pt>
                <c:pt idx="104">
                  <c:v>-1.5195515296939286</c:v>
                </c:pt>
                <c:pt idx="105">
                  <c:v>0.35173085304317875</c:v>
                </c:pt>
                <c:pt idx="106">
                  <c:v>0.11185472648313202</c:v>
                </c:pt>
                <c:pt idx="107">
                  <c:v>0.18229743462986425</c:v>
                </c:pt>
                <c:pt idx="108">
                  <c:v>-3.6432386411959228E-2</c:v>
                </c:pt>
                <c:pt idx="109">
                  <c:v>1.0370629816811725</c:v>
                </c:pt>
                <c:pt idx="110">
                  <c:v>-7.0393867087001183E-2</c:v>
                </c:pt>
                <c:pt idx="111">
                  <c:v>-0.970767940633259</c:v>
                </c:pt>
                <c:pt idx="112">
                  <c:v>0.63431578703127567</c:v>
                </c:pt>
                <c:pt idx="113">
                  <c:v>-1.8730057049741546</c:v>
                </c:pt>
                <c:pt idx="114">
                  <c:v>0.35579105650747644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88688"/>
        <c:axId val="485386336"/>
      </c:scatterChart>
      <c:valAx>
        <c:axId val="48538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RainSq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6336"/>
        <c:crosses val="autoZero"/>
        <c:crossBetween val="midCat"/>
      </c:valAx>
      <c:valAx>
        <c:axId val="485386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Sep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std!$Q$2:$Q$116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'1891-1900-Reg-Dummy'!$C$35:$C$149</c:f>
              <c:numCache>
                <c:formatCode>General</c:formatCode>
                <c:ptCount val="115"/>
                <c:pt idx="0">
                  <c:v>-0.13967873567193068</c:v>
                </c:pt>
                <c:pt idx="1">
                  <c:v>0.64122151462936694</c:v>
                </c:pt>
                <c:pt idx="2">
                  <c:v>-0.45196574033034032</c:v>
                </c:pt>
                <c:pt idx="3">
                  <c:v>-0.85833251251501075</c:v>
                </c:pt>
                <c:pt idx="4">
                  <c:v>-2.6716746771156812</c:v>
                </c:pt>
                <c:pt idx="5">
                  <c:v>0.60856939207228189</c:v>
                </c:pt>
                <c:pt idx="6">
                  <c:v>-0.25567588938345637</c:v>
                </c:pt>
                <c:pt idx="7">
                  <c:v>-0.25785723434164876</c:v>
                </c:pt>
                <c:pt idx="8">
                  <c:v>1.1362336920994451</c:v>
                </c:pt>
                <c:pt idx="9">
                  <c:v>1.0145058463713543</c:v>
                </c:pt>
                <c:pt idx="10">
                  <c:v>-9.8819002297817288E-2</c:v>
                </c:pt>
                <c:pt idx="11">
                  <c:v>0.80713755098292417</c:v>
                </c:pt>
                <c:pt idx="12">
                  <c:v>0.23141472847005184</c:v>
                </c:pt>
                <c:pt idx="13">
                  <c:v>-0.5703385358025983</c:v>
                </c:pt>
                <c:pt idx="14">
                  <c:v>-4.3364316696059196E-2</c:v>
                </c:pt>
                <c:pt idx="15">
                  <c:v>-0.81454744485593955</c:v>
                </c:pt>
                <c:pt idx="16">
                  <c:v>0.68278274086049429</c:v>
                </c:pt>
                <c:pt idx="17">
                  <c:v>1.1824770905866657</c:v>
                </c:pt>
                <c:pt idx="18">
                  <c:v>-0.10242175411316834</c:v>
                </c:pt>
                <c:pt idx="19">
                  <c:v>-0.4696319069540969</c:v>
                </c:pt>
                <c:pt idx="20">
                  <c:v>-0.72230387223984582</c:v>
                </c:pt>
                <c:pt idx="21">
                  <c:v>0.36078133954508718</c:v>
                </c:pt>
                <c:pt idx="22">
                  <c:v>-0.87299814971863043</c:v>
                </c:pt>
                <c:pt idx="23">
                  <c:v>-7.5249068840413047E-2</c:v>
                </c:pt>
                <c:pt idx="24">
                  <c:v>0.11410856551078519</c:v>
                </c:pt>
                <c:pt idx="25">
                  <c:v>0.11082050989130893</c:v>
                </c:pt>
                <c:pt idx="26">
                  <c:v>-1.6821760724837773</c:v>
                </c:pt>
                <c:pt idx="27">
                  <c:v>1.7827049678641951</c:v>
                </c:pt>
                <c:pt idx="28">
                  <c:v>-0.63947344105140091</c:v>
                </c:pt>
                <c:pt idx="29">
                  <c:v>1.2289129896932942</c:v>
                </c:pt>
                <c:pt idx="30">
                  <c:v>-0.61800007996835826</c:v>
                </c:pt>
                <c:pt idx="31">
                  <c:v>5.5171104631517837E-2</c:v>
                </c:pt>
                <c:pt idx="32">
                  <c:v>1.0026116658383462</c:v>
                </c:pt>
                <c:pt idx="33">
                  <c:v>-0.76274806838621312</c:v>
                </c:pt>
                <c:pt idx="34">
                  <c:v>-0.15194627038461217</c:v>
                </c:pt>
                <c:pt idx="35">
                  <c:v>-0.90360115484826042</c:v>
                </c:pt>
                <c:pt idx="36">
                  <c:v>0.55743997541064849</c:v>
                </c:pt>
                <c:pt idx="37">
                  <c:v>-0.40916933526507582</c:v>
                </c:pt>
                <c:pt idx="38">
                  <c:v>0.94780034324486295</c:v>
                </c:pt>
                <c:pt idx="39">
                  <c:v>1.1616357643829252</c:v>
                </c:pt>
                <c:pt idx="40">
                  <c:v>0.45892906208186862</c:v>
                </c:pt>
                <c:pt idx="41">
                  <c:v>-1.8529163057547597</c:v>
                </c:pt>
                <c:pt idx="42">
                  <c:v>2.8711123149068998E-2</c:v>
                </c:pt>
                <c:pt idx="43">
                  <c:v>0.65219568961456831</c:v>
                </c:pt>
                <c:pt idx="44">
                  <c:v>0.22820697229487852</c:v>
                </c:pt>
                <c:pt idx="45">
                  <c:v>0.18571193867964064</c:v>
                </c:pt>
                <c:pt idx="46">
                  <c:v>5.3573006021082475E-2</c:v>
                </c:pt>
                <c:pt idx="47">
                  <c:v>0.58881292305530164</c:v>
                </c:pt>
                <c:pt idx="48">
                  <c:v>0.42671577127621996</c:v>
                </c:pt>
                <c:pt idx="49">
                  <c:v>-0.69692730937147518</c:v>
                </c:pt>
                <c:pt idx="50">
                  <c:v>-1.1605048021972175</c:v>
                </c:pt>
                <c:pt idx="51">
                  <c:v>-1.2440394016233713</c:v>
                </c:pt>
                <c:pt idx="52">
                  <c:v>0.31920972422823402</c:v>
                </c:pt>
                <c:pt idx="53">
                  <c:v>0.87265391937683756</c:v>
                </c:pt>
                <c:pt idx="54">
                  <c:v>1.370902718512982E-2</c:v>
                </c:pt>
                <c:pt idx="55">
                  <c:v>-0.72047492201143692</c:v>
                </c:pt>
                <c:pt idx="56">
                  <c:v>0.70412458519131949</c:v>
                </c:pt>
                <c:pt idx="57">
                  <c:v>0.27846656597733621</c:v>
                </c:pt>
                <c:pt idx="58">
                  <c:v>-1.2677713745453976</c:v>
                </c:pt>
                <c:pt idx="59">
                  <c:v>0.47949010125460778</c:v>
                </c:pt>
                <c:pt idx="60">
                  <c:v>0.3237776682252469</c:v>
                </c:pt>
                <c:pt idx="61">
                  <c:v>0.91499378352823668</c:v>
                </c:pt>
                <c:pt idx="62">
                  <c:v>-1.2386158388964132</c:v>
                </c:pt>
                <c:pt idx="63">
                  <c:v>-0.36936122635853286</c:v>
                </c:pt>
                <c:pt idx="64">
                  <c:v>0.53241148942642369</c:v>
                </c:pt>
                <c:pt idx="65">
                  <c:v>-1.0354383634486228</c:v>
                </c:pt>
                <c:pt idx="66">
                  <c:v>0.96729073544167843</c:v>
                </c:pt>
                <c:pt idx="67">
                  <c:v>0.35650061186365506</c:v>
                </c:pt>
                <c:pt idx="68">
                  <c:v>-0.5148241387280601</c:v>
                </c:pt>
                <c:pt idx="69">
                  <c:v>0.18920076004698438</c:v>
                </c:pt>
                <c:pt idx="70">
                  <c:v>0.25147470421865253</c:v>
                </c:pt>
                <c:pt idx="71">
                  <c:v>-0.11176500126279376</c:v>
                </c:pt>
                <c:pt idx="72">
                  <c:v>0.3472084431893816</c:v>
                </c:pt>
                <c:pt idx="73">
                  <c:v>-0.79987648954972912</c:v>
                </c:pt>
                <c:pt idx="74">
                  <c:v>0.62033326507036923</c:v>
                </c:pt>
                <c:pt idx="75">
                  <c:v>0.11117732707182926</c:v>
                </c:pt>
                <c:pt idx="76">
                  <c:v>1.1235771099080365</c:v>
                </c:pt>
                <c:pt idx="77">
                  <c:v>0.54918211503616887</c:v>
                </c:pt>
                <c:pt idx="78">
                  <c:v>0.39787250299097765</c:v>
                </c:pt>
                <c:pt idx="79">
                  <c:v>0.75038382253170222</c:v>
                </c:pt>
                <c:pt idx="80">
                  <c:v>1.1016874661939791E-2</c:v>
                </c:pt>
                <c:pt idx="81">
                  <c:v>-1.5536051958267969</c:v>
                </c:pt>
                <c:pt idx="82">
                  <c:v>0.80652210888838805</c:v>
                </c:pt>
                <c:pt idx="83">
                  <c:v>-1.671119111112739</c:v>
                </c:pt>
                <c:pt idx="84">
                  <c:v>-0.83598331288352845</c:v>
                </c:pt>
                <c:pt idx="85">
                  <c:v>0.94638769786073551</c:v>
                </c:pt>
                <c:pt idx="86">
                  <c:v>1.8271258357516218</c:v>
                </c:pt>
                <c:pt idx="87">
                  <c:v>0.31255506155510393</c:v>
                </c:pt>
                <c:pt idx="88">
                  <c:v>-1.5958711250042066</c:v>
                </c:pt>
                <c:pt idx="89">
                  <c:v>0.43236112646808789</c:v>
                </c:pt>
                <c:pt idx="90">
                  <c:v>-1.3750983649700688</c:v>
                </c:pt>
                <c:pt idx="91">
                  <c:v>-0.39995597259359722</c:v>
                </c:pt>
                <c:pt idx="92">
                  <c:v>-0.18398671174164102</c:v>
                </c:pt>
                <c:pt idx="93">
                  <c:v>-6.7349134752923145E-2</c:v>
                </c:pt>
                <c:pt idx="94">
                  <c:v>1.1076954788965683</c:v>
                </c:pt>
                <c:pt idx="95">
                  <c:v>0.50280002696510406</c:v>
                </c:pt>
                <c:pt idx="96">
                  <c:v>-0.88893801846259468</c:v>
                </c:pt>
                <c:pt idx="97">
                  <c:v>-1.2546482515771831</c:v>
                </c:pt>
                <c:pt idx="98">
                  <c:v>0.86726780066488252</c:v>
                </c:pt>
                <c:pt idx="99">
                  <c:v>0.86703352186922555</c:v>
                </c:pt>
                <c:pt idx="100">
                  <c:v>0.78994422282906451</c:v>
                </c:pt>
                <c:pt idx="101">
                  <c:v>1.8878610000398588E-2</c:v>
                </c:pt>
                <c:pt idx="102">
                  <c:v>0.2703616051826383</c:v>
                </c:pt>
                <c:pt idx="103">
                  <c:v>3.3668807259331524E-2</c:v>
                </c:pt>
                <c:pt idx="104">
                  <c:v>-1.6610790673763813</c:v>
                </c:pt>
                <c:pt idx="105">
                  <c:v>0.35503594834553109</c:v>
                </c:pt>
                <c:pt idx="106">
                  <c:v>0.17226949892176918</c:v>
                </c:pt>
                <c:pt idx="107">
                  <c:v>0.38349373380625962</c:v>
                </c:pt>
                <c:pt idx="108">
                  <c:v>-0.1360650850642865</c:v>
                </c:pt>
                <c:pt idx="109">
                  <c:v>1.1175364156564207</c:v>
                </c:pt>
                <c:pt idx="110">
                  <c:v>0.31409952587205792</c:v>
                </c:pt>
                <c:pt idx="111">
                  <c:v>-0.94882605739042725</c:v>
                </c:pt>
                <c:pt idx="112">
                  <c:v>1.0001648938371632</c:v>
                </c:pt>
                <c:pt idx="113">
                  <c:v>-2.004680574030318</c:v>
                </c:pt>
                <c:pt idx="114">
                  <c:v>0.67325109448554077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004144"/>
        <c:axId val="217999832"/>
      </c:scatterChart>
      <c:valAx>
        <c:axId val="21800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7999832"/>
        <c:crosses val="autoZero"/>
        <c:crossBetween val="midCat"/>
      </c:valAx>
      <c:valAx>
        <c:axId val="217999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8004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std!$G$2:$G$116</c:f>
              <c:numCache>
                <c:formatCode>General</c:formatCode>
                <c:ptCount val="115"/>
                <c:pt idx="0">
                  <c:v>0.11638332949777488</c:v>
                </c:pt>
                <c:pt idx="1">
                  <c:v>0.9086652281823705</c:v>
                </c:pt>
                <c:pt idx="2">
                  <c:v>0.8800135242991225</c:v>
                </c:pt>
                <c:pt idx="3">
                  <c:v>1.2985775462457017</c:v>
                </c:pt>
                <c:pt idx="4">
                  <c:v>1.5489685236601727</c:v>
                </c:pt>
                <c:pt idx="5">
                  <c:v>0.64207980944258514</c:v>
                </c:pt>
                <c:pt idx="6">
                  <c:v>-0.13525337417248987</c:v>
                </c:pt>
                <c:pt idx="7">
                  <c:v>-0.59118918379287044</c:v>
                </c:pt>
                <c:pt idx="8">
                  <c:v>-1.802035104424045</c:v>
                </c:pt>
                <c:pt idx="9">
                  <c:v>-1.9228705512360036</c:v>
                </c:pt>
                <c:pt idx="10">
                  <c:v>-1.6413364174266978</c:v>
                </c:pt>
                <c:pt idx="11">
                  <c:v>-0.68711010548896145</c:v>
                </c:pt>
                <c:pt idx="12">
                  <c:v>-0.23989437965913457</c:v>
                </c:pt>
                <c:pt idx="13">
                  <c:v>0.94603701585617228</c:v>
                </c:pt>
                <c:pt idx="14">
                  <c:v>0.92361394325189117</c:v>
                </c:pt>
                <c:pt idx="15">
                  <c:v>1.2126224345959575</c:v>
                </c:pt>
                <c:pt idx="16">
                  <c:v>1.0693639151797178</c:v>
                </c:pt>
                <c:pt idx="17">
                  <c:v>0.72554346858074226</c:v>
                </c:pt>
                <c:pt idx="18">
                  <c:v>0.12136623452094833</c:v>
                </c:pt>
                <c:pt idx="19">
                  <c:v>-0.66966993790785401</c:v>
                </c:pt>
                <c:pt idx="20">
                  <c:v>-1.4258257751744414</c:v>
                </c:pt>
                <c:pt idx="21">
                  <c:v>-1.4258257751744414</c:v>
                </c:pt>
                <c:pt idx="22">
                  <c:v>-1.2215266692243254</c:v>
                </c:pt>
                <c:pt idx="23">
                  <c:v>-0.92006091532232526</c:v>
                </c:pt>
                <c:pt idx="24">
                  <c:v>-1.4417927360531105E-2</c:v>
                </c:pt>
                <c:pt idx="25">
                  <c:v>0.66450288204686636</c:v>
                </c:pt>
                <c:pt idx="26">
                  <c:v>1.0892955352724121</c:v>
                </c:pt>
                <c:pt idx="27">
                  <c:v>1.144107490527321</c:v>
                </c:pt>
                <c:pt idx="28">
                  <c:v>1.4816993058473298</c:v>
                </c:pt>
                <c:pt idx="29">
                  <c:v>0.9784258985068004</c:v>
                </c:pt>
                <c:pt idx="30">
                  <c:v>9.396025689349391E-2</c:v>
                </c:pt>
                <c:pt idx="31">
                  <c:v>-0.95992415550771371</c:v>
                </c:pt>
                <c:pt idx="32">
                  <c:v>-1.6027189034971028</c:v>
                </c:pt>
                <c:pt idx="33">
                  <c:v>-2.2903597966950535</c:v>
                </c:pt>
                <c:pt idx="34">
                  <c:v>-1.0134903845068295</c:v>
                </c:pt>
                <c:pt idx="35">
                  <c:v>-0.64475541279198612</c:v>
                </c:pt>
                <c:pt idx="36">
                  <c:v>-0.12155038535876253</c:v>
                </c:pt>
                <c:pt idx="37">
                  <c:v>0.61342810555933736</c:v>
                </c:pt>
                <c:pt idx="38">
                  <c:v>0.94977419462355239</c:v>
                </c:pt>
                <c:pt idx="39">
                  <c:v>1.2263254234096848</c:v>
                </c:pt>
                <c:pt idx="40">
                  <c:v>1.1054899765977262</c:v>
                </c:pt>
                <c:pt idx="41">
                  <c:v>0.62713109437306458</c:v>
                </c:pt>
                <c:pt idx="42">
                  <c:v>0.23223587128656006</c:v>
                </c:pt>
                <c:pt idx="43">
                  <c:v>-0.74192206074387057</c:v>
                </c:pt>
                <c:pt idx="44">
                  <c:v>-1.0334220045995237</c:v>
                </c:pt>
                <c:pt idx="45">
                  <c:v>-1.6139304397992433</c:v>
                </c:pt>
                <c:pt idx="46">
                  <c:v>-1.0234561945531766</c:v>
                </c:pt>
                <c:pt idx="47">
                  <c:v>-0.43173622305131654</c:v>
                </c:pt>
                <c:pt idx="48">
                  <c:v>0.33936832928479149</c:v>
                </c:pt>
                <c:pt idx="49">
                  <c:v>0.74921226744081681</c:v>
                </c:pt>
                <c:pt idx="50">
                  <c:v>0.76540670876613071</c:v>
                </c:pt>
                <c:pt idx="51">
                  <c:v>1.4069557304997267</c:v>
                </c:pt>
                <c:pt idx="52">
                  <c:v>1.1777420994337424</c:v>
                </c:pt>
                <c:pt idx="53">
                  <c:v>0.46767813363151078</c:v>
                </c:pt>
                <c:pt idx="54">
                  <c:v>0.13133204456729547</c:v>
                </c:pt>
                <c:pt idx="55">
                  <c:v>-0.60613789886239111</c:v>
                </c:pt>
                <c:pt idx="56">
                  <c:v>-1.2427040155728131</c:v>
                </c:pt>
                <c:pt idx="57">
                  <c:v>-1.3909454400122263</c:v>
                </c:pt>
                <c:pt idx="58">
                  <c:v>-1.8842530373064088</c:v>
                </c:pt>
                <c:pt idx="59">
                  <c:v>-0.92628954660129226</c:v>
                </c:pt>
                <c:pt idx="60">
                  <c:v>2.4199586569064031E-2</c:v>
                </c:pt>
                <c:pt idx="61">
                  <c:v>0.63958835693099836</c:v>
                </c:pt>
                <c:pt idx="62">
                  <c:v>1.0656267364123375</c:v>
                </c:pt>
                <c:pt idx="63">
                  <c:v>1.3521437752448173</c:v>
                </c:pt>
                <c:pt idx="64">
                  <c:v>1.1079814291093129</c:v>
                </c:pt>
                <c:pt idx="65">
                  <c:v>0.83890455785794071</c:v>
                </c:pt>
                <c:pt idx="66">
                  <c:v>2.9182491592237483E-2</c:v>
                </c:pt>
                <c:pt idx="67">
                  <c:v>-0.50523407214312654</c:v>
                </c:pt>
                <c:pt idx="68">
                  <c:v>-1.2738471719676479</c:v>
                </c:pt>
                <c:pt idx="69">
                  <c:v>-1.9353278137939378</c:v>
                </c:pt>
                <c:pt idx="70">
                  <c:v>-1.283812982013995</c:v>
                </c:pt>
                <c:pt idx="71">
                  <c:v>-0.47284518949249843</c:v>
                </c:pt>
                <c:pt idx="72">
                  <c:v>-0.25235164221706852</c:v>
                </c:pt>
                <c:pt idx="73">
                  <c:v>0.57481059162974224</c:v>
                </c:pt>
                <c:pt idx="74">
                  <c:v>1.1391245855041476</c:v>
                </c:pt>
                <c:pt idx="75">
                  <c:v>1.297331819989908</c:v>
                </c:pt>
                <c:pt idx="76">
                  <c:v>1.0120605074132218</c:v>
                </c:pt>
                <c:pt idx="77">
                  <c:v>0.76042380374295726</c:v>
                </c:pt>
                <c:pt idx="78">
                  <c:v>0.46643240737571717</c:v>
                </c:pt>
                <c:pt idx="79">
                  <c:v>-0.81043700481250691</c:v>
                </c:pt>
                <c:pt idx="80">
                  <c:v>-1.1779262502715568</c:v>
                </c:pt>
                <c:pt idx="81">
                  <c:v>-1.2937787920603421</c:v>
                </c:pt>
                <c:pt idx="82">
                  <c:v>-1.0782681498080857</c:v>
                </c:pt>
                <c:pt idx="83">
                  <c:v>-0.34328965888998592</c:v>
                </c:pt>
                <c:pt idx="84">
                  <c:v>2.9182491592237483E-2</c:v>
                </c:pt>
                <c:pt idx="85">
                  <c:v>0.52747299390959324</c:v>
                </c:pt>
                <c:pt idx="86">
                  <c:v>1.1677762893873955</c:v>
                </c:pt>
                <c:pt idx="87">
                  <c:v>1.2425198647349991</c:v>
                </c:pt>
                <c:pt idx="88">
                  <c:v>1.2786459261530072</c:v>
                </c:pt>
                <c:pt idx="89">
                  <c:v>0.77537251881247782</c:v>
                </c:pt>
                <c:pt idx="90">
                  <c:v>-0.11532175407979561</c:v>
                </c:pt>
                <c:pt idx="91">
                  <c:v>-0.94995834546136659</c:v>
                </c:pt>
                <c:pt idx="92">
                  <c:v>-1.5130266130799785</c:v>
                </c:pt>
                <c:pt idx="93">
                  <c:v>-1.1729433452483833</c:v>
                </c:pt>
                <c:pt idx="94">
                  <c:v>-1.0159818370184162</c:v>
                </c:pt>
                <c:pt idx="95">
                  <c:v>-0.47409091574829176</c:v>
                </c:pt>
                <c:pt idx="96">
                  <c:v>0.16994955849689058</c:v>
                </c:pt>
                <c:pt idx="97">
                  <c:v>0.73924645739446959</c:v>
                </c:pt>
                <c:pt idx="98">
                  <c:v>0.91115668069395728</c:v>
                </c:pt>
                <c:pt idx="99">
                  <c:v>0.98465452978576751</c:v>
                </c:pt>
                <c:pt idx="100">
                  <c:v>1.2636972110834865</c:v>
                </c:pt>
                <c:pt idx="101">
                  <c:v>0.49134693249158512</c:v>
                </c:pt>
                <c:pt idx="102">
                  <c:v>0.13382349707888219</c:v>
                </c:pt>
                <c:pt idx="103">
                  <c:v>-0.32335803879729164</c:v>
                </c:pt>
                <c:pt idx="104">
                  <c:v>-0.9375010829034327</c:v>
                </c:pt>
                <c:pt idx="105">
                  <c:v>-0.91632373655494515</c:v>
                </c:pt>
                <c:pt idx="106">
                  <c:v>-1.1704518927367964</c:v>
                </c:pt>
                <c:pt idx="107">
                  <c:v>-0.74815069202283746</c:v>
                </c:pt>
                <c:pt idx="108">
                  <c:v>8.5240173102940145E-2</c:v>
                </c:pt>
                <c:pt idx="109">
                  <c:v>0.58602212793188269</c:v>
                </c:pt>
                <c:pt idx="110">
                  <c:v>0.83143020032318049</c:v>
                </c:pt>
                <c:pt idx="111">
                  <c:v>1.2063938033169905</c:v>
                </c:pt>
                <c:pt idx="112">
                  <c:v>1.0494322950870236</c:v>
                </c:pt>
                <c:pt idx="113">
                  <c:v>0.65578279825631258</c:v>
                </c:pt>
                <c:pt idx="114">
                  <c:v>-8.5424323940754235E-2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std!$G$2:$G$116</c:f>
              <c:numCache>
                <c:formatCode>General</c:formatCode>
                <c:ptCount val="115"/>
                <c:pt idx="0">
                  <c:v>0.11638332949777488</c:v>
                </c:pt>
                <c:pt idx="1">
                  <c:v>0.9086652281823705</c:v>
                </c:pt>
                <c:pt idx="2">
                  <c:v>0.8800135242991225</c:v>
                </c:pt>
                <c:pt idx="3">
                  <c:v>1.2985775462457017</c:v>
                </c:pt>
                <c:pt idx="4">
                  <c:v>1.5489685236601727</c:v>
                </c:pt>
                <c:pt idx="5">
                  <c:v>0.64207980944258514</c:v>
                </c:pt>
                <c:pt idx="6">
                  <c:v>-0.13525337417248987</c:v>
                </c:pt>
                <c:pt idx="7">
                  <c:v>-0.59118918379287044</c:v>
                </c:pt>
                <c:pt idx="8">
                  <c:v>-1.802035104424045</c:v>
                </c:pt>
                <c:pt idx="9">
                  <c:v>-1.9228705512360036</c:v>
                </c:pt>
                <c:pt idx="10">
                  <c:v>-1.6413364174266978</c:v>
                </c:pt>
                <c:pt idx="11">
                  <c:v>-0.68711010548896145</c:v>
                </c:pt>
                <c:pt idx="12">
                  <c:v>-0.23989437965913457</c:v>
                </c:pt>
                <c:pt idx="13">
                  <c:v>0.94603701585617228</c:v>
                </c:pt>
                <c:pt idx="14">
                  <c:v>0.92361394325189117</c:v>
                </c:pt>
                <c:pt idx="15">
                  <c:v>1.2126224345959575</c:v>
                </c:pt>
                <c:pt idx="16">
                  <c:v>1.0693639151797178</c:v>
                </c:pt>
                <c:pt idx="17">
                  <c:v>0.72554346858074226</c:v>
                </c:pt>
                <c:pt idx="18">
                  <c:v>0.12136623452094833</c:v>
                </c:pt>
                <c:pt idx="19">
                  <c:v>-0.66966993790785401</c:v>
                </c:pt>
                <c:pt idx="20">
                  <c:v>-1.4258257751744414</c:v>
                </c:pt>
                <c:pt idx="21">
                  <c:v>-1.4258257751744414</c:v>
                </c:pt>
                <c:pt idx="22">
                  <c:v>-1.2215266692243254</c:v>
                </c:pt>
                <c:pt idx="23">
                  <c:v>-0.92006091532232526</c:v>
                </c:pt>
                <c:pt idx="24">
                  <c:v>-1.4417927360531105E-2</c:v>
                </c:pt>
                <c:pt idx="25">
                  <c:v>0.66450288204686636</c:v>
                </c:pt>
                <c:pt idx="26">
                  <c:v>1.0892955352724121</c:v>
                </c:pt>
                <c:pt idx="27">
                  <c:v>1.144107490527321</c:v>
                </c:pt>
                <c:pt idx="28">
                  <c:v>1.4816993058473298</c:v>
                </c:pt>
                <c:pt idx="29">
                  <c:v>0.9784258985068004</c:v>
                </c:pt>
                <c:pt idx="30">
                  <c:v>9.396025689349391E-2</c:v>
                </c:pt>
                <c:pt idx="31">
                  <c:v>-0.95992415550771371</c:v>
                </c:pt>
                <c:pt idx="32">
                  <c:v>-1.6027189034971028</c:v>
                </c:pt>
                <c:pt idx="33">
                  <c:v>-2.2903597966950535</c:v>
                </c:pt>
                <c:pt idx="34">
                  <c:v>-1.0134903845068295</c:v>
                </c:pt>
                <c:pt idx="35">
                  <c:v>-0.64475541279198612</c:v>
                </c:pt>
                <c:pt idx="36">
                  <c:v>-0.12155038535876253</c:v>
                </c:pt>
                <c:pt idx="37">
                  <c:v>0.61342810555933736</c:v>
                </c:pt>
                <c:pt idx="38">
                  <c:v>0.94977419462355239</c:v>
                </c:pt>
                <c:pt idx="39">
                  <c:v>1.2263254234096848</c:v>
                </c:pt>
                <c:pt idx="40">
                  <c:v>1.1054899765977262</c:v>
                </c:pt>
                <c:pt idx="41">
                  <c:v>0.62713109437306458</c:v>
                </c:pt>
                <c:pt idx="42">
                  <c:v>0.23223587128656006</c:v>
                </c:pt>
                <c:pt idx="43">
                  <c:v>-0.74192206074387057</c:v>
                </c:pt>
                <c:pt idx="44">
                  <c:v>-1.0334220045995237</c:v>
                </c:pt>
                <c:pt idx="45">
                  <c:v>-1.6139304397992433</c:v>
                </c:pt>
                <c:pt idx="46">
                  <c:v>-1.0234561945531766</c:v>
                </c:pt>
                <c:pt idx="47">
                  <c:v>-0.43173622305131654</c:v>
                </c:pt>
                <c:pt idx="48">
                  <c:v>0.33936832928479149</c:v>
                </c:pt>
                <c:pt idx="49">
                  <c:v>0.74921226744081681</c:v>
                </c:pt>
                <c:pt idx="50">
                  <c:v>0.76540670876613071</c:v>
                </c:pt>
                <c:pt idx="51">
                  <c:v>1.4069557304997267</c:v>
                </c:pt>
                <c:pt idx="52">
                  <c:v>1.1777420994337424</c:v>
                </c:pt>
                <c:pt idx="53">
                  <c:v>0.46767813363151078</c:v>
                </c:pt>
                <c:pt idx="54">
                  <c:v>0.13133204456729547</c:v>
                </c:pt>
                <c:pt idx="55">
                  <c:v>-0.60613789886239111</c:v>
                </c:pt>
                <c:pt idx="56">
                  <c:v>-1.2427040155728131</c:v>
                </c:pt>
                <c:pt idx="57">
                  <c:v>-1.3909454400122263</c:v>
                </c:pt>
                <c:pt idx="58">
                  <c:v>-1.8842530373064088</c:v>
                </c:pt>
                <c:pt idx="59">
                  <c:v>-0.92628954660129226</c:v>
                </c:pt>
                <c:pt idx="60">
                  <c:v>2.4199586569064031E-2</c:v>
                </c:pt>
                <c:pt idx="61">
                  <c:v>0.63958835693099836</c:v>
                </c:pt>
                <c:pt idx="62">
                  <c:v>1.0656267364123375</c:v>
                </c:pt>
                <c:pt idx="63">
                  <c:v>1.3521437752448173</c:v>
                </c:pt>
                <c:pt idx="64">
                  <c:v>1.1079814291093129</c:v>
                </c:pt>
                <c:pt idx="65">
                  <c:v>0.83890455785794071</c:v>
                </c:pt>
                <c:pt idx="66">
                  <c:v>2.9182491592237483E-2</c:v>
                </c:pt>
                <c:pt idx="67">
                  <c:v>-0.50523407214312654</c:v>
                </c:pt>
                <c:pt idx="68">
                  <c:v>-1.2738471719676479</c:v>
                </c:pt>
                <c:pt idx="69">
                  <c:v>-1.9353278137939378</c:v>
                </c:pt>
                <c:pt idx="70">
                  <c:v>-1.283812982013995</c:v>
                </c:pt>
                <c:pt idx="71">
                  <c:v>-0.47284518949249843</c:v>
                </c:pt>
                <c:pt idx="72">
                  <c:v>-0.25235164221706852</c:v>
                </c:pt>
                <c:pt idx="73">
                  <c:v>0.57481059162974224</c:v>
                </c:pt>
                <c:pt idx="74">
                  <c:v>1.1391245855041476</c:v>
                </c:pt>
                <c:pt idx="75">
                  <c:v>1.297331819989908</c:v>
                </c:pt>
                <c:pt idx="76">
                  <c:v>1.0120605074132218</c:v>
                </c:pt>
                <c:pt idx="77">
                  <c:v>0.76042380374295726</c:v>
                </c:pt>
                <c:pt idx="78">
                  <c:v>0.46643240737571717</c:v>
                </c:pt>
                <c:pt idx="79">
                  <c:v>-0.81043700481250691</c:v>
                </c:pt>
                <c:pt idx="80">
                  <c:v>-1.1779262502715568</c:v>
                </c:pt>
                <c:pt idx="81">
                  <c:v>-1.2937787920603421</c:v>
                </c:pt>
                <c:pt idx="82">
                  <c:v>-1.0782681498080857</c:v>
                </c:pt>
                <c:pt idx="83">
                  <c:v>-0.34328965888998592</c:v>
                </c:pt>
                <c:pt idx="84">
                  <c:v>2.9182491592237483E-2</c:v>
                </c:pt>
                <c:pt idx="85">
                  <c:v>0.52747299390959324</c:v>
                </c:pt>
                <c:pt idx="86">
                  <c:v>1.1677762893873955</c:v>
                </c:pt>
                <c:pt idx="87">
                  <c:v>1.2425198647349991</c:v>
                </c:pt>
                <c:pt idx="88">
                  <c:v>1.2786459261530072</c:v>
                </c:pt>
                <c:pt idx="89">
                  <c:v>0.77537251881247782</c:v>
                </c:pt>
                <c:pt idx="90">
                  <c:v>-0.11532175407979561</c:v>
                </c:pt>
                <c:pt idx="91">
                  <c:v>-0.94995834546136659</c:v>
                </c:pt>
                <c:pt idx="92">
                  <c:v>-1.5130266130799785</c:v>
                </c:pt>
                <c:pt idx="93">
                  <c:v>-1.1729433452483833</c:v>
                </c:pt>
                <c:pt idx="94">
                  <c:v>-1.0159818370184162</c:v>
                </c:pt>
                <c:pt idx="95">
                  <c:v>-0.47409091574829176</c:v>
                </c:pt>
                <c:pt idx="96">
                  <c:v>0.16994955849689058</c:v>
                </c:pt>
                <c:pt idx="97">
                  <c:v>0.73924645739446959</c:v>
                </c:pt>
                <c:pt idx="98">
                  <c:v>0.91115668069395728</c:v>
                </c:pt>
                <c:pt idx="99">
                  <c:v>0.98465452978576751</c:v>
                </c:pt>
                <c:pt idx="100">
                  <c:v>1.2636972110834865</c:v>
                </c:pt>
                <c:pt idx="101">
                  <c:v>0.49134693249158512</c:v>
                </c:pt>
                <c:pt idx="102">
                  <c:v>0.13382349707888219</c:v>
                </c:pt>
                <c:pt idx="103">
                  <c:v>-0.32335803879729164</c:v>
                </c:pt>
                <c:pt idx="104">
                  <c:v>-0.9375010829034327</c:v>
                </c:pt>
                <c:pt idx="105">
                  <c:v>-0.91632373655494515</c:v>
                </c:pt>
                <c:pt idx="106">
                  <c:v>-1.1704518927367964</c:v>
                </c:pt>
                <c:pt idx="107">
                  <c:v>-0.74815069202283746</c:v>
                </c:pt>
                <c:pt idx="108">
                  <c:v>8.5240173102940145E-2</c:v>
                </c:pt>
                <c:pt idx="109">
                  <c:v>0.58602212793188269</c:v>
                </c:pt>
                <c:pt idx="110">
                  <c:v>0.83143020032318049</c:v>
                </c:pt>
                <c:pt idx="111">
                  <c:v>1.2063938033169905</c:v>
                </c:pt>
                <c:pt idx="112">
                  <c:v>1.0494322950870236</c:v>
                </c:pt>
                <c:pt idx="113">
                  <c:v>0.65578279825631258</c:v>
                </c:pt>
                <c:pt idx="114">
                  <c:v>-8.5424323940754235E-2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87512"/>
        <c:axId val="485385944"/>
      </c:scatterChart>
      <c:valAx>
        <c:axId val="48538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5944"/>
        <c:crosses val="autoZero"/>
        <c:crossBetween val="midCat"/>
      </c:valAx>
      <c:valAx>
        <c:axId val="485385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75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TempSq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std!$H$2:$H$116</c:f>
              <c:numCache>
                <c:formatCode>General</c:formatCode>
                <c:ptCount val="115"/>
                <c:pt idx="0">
                  <c:v>-0.38754091137258084</c:v>
                </c:pt>
                <c:pt idx="1">
                  <c:v>0.87412404745419059</c:v>
                </c:pt>
                <c:pt idx="2">
                  <c:v>0.81707259864199033</c:v>
                </c:pt>
                <c:pt idx="3">
                  <c:v>1.7357433039561689</c:v>
                </c:pt>
                <c:pt idx="4">
                  <c:v>2.3727725708511511</c:v>
                </c:pt>
                <c:pt idx="5">
                  <c:v>0.37641998894138418</c:v>
                </c:pt>
                <c:pt idx="6">
                  <c:v>-0.65108468340933701</c:v>
                </c:pt>
                <c:pt idx="7">
                  <c:v>-0.96013152994153605</c:v>
                </c:pt>
                <c:pt idx="8">
                  <c:v>-0.72698256696189401</c:v>
                </c:pt>
                <c:pt idx="9">
                  <c:v>-0.6196874647648376</c:v>
                </c:pt>
                <c:pt idx="10">
                  <c:v>-0.84604889120127846</c:v>
                </c:pt>
                <c:pt idx="11">
                  <c:v>-0.99750755047425632</c:v>
                </c:pt>
                <c:pt idx="12">
                  <c:v>-0.74120916576232843</c:v>
                </c:pt>
                <c:pt idx="13">
                  <c:v>0.94982744571897681</c:v>
                </c:pt>
                <c:pt idx="14">
                  <c:v>0.90423037000111117</c:v>
                </c:pt>
                <c:pt idx="15">
                  <c:v>1.5321585357837864</c:v>
                </c:pt>
                <c:pt idx="16">
                  <c:v>1.2099977083682754</c:v>
                </c:pt>
                <c:pt idx="17">
                  <c:v>0.52426203221719081</c:v>
                </c:pt>
                <c:pt idx="18">
                  <c:v>-0.38165448999605128</c:v>
                </c:pt>
                <c:pt idx="19">
                  <c:v>-0.99142664380995571</c:v>
                </c:pt>
                <c:pt idx="20">
                  <c:v>-0.96338915851169693</c:v>
                </c:pt>
                <c:pt idx="21">
                  <c:v>-0.96338915851169693</c:v>
                </c:pt>
                <c:pt idx="22">
                  <c:v>-1.0298382985000556</c:v>
                </c:pt>
                <c:pt idx="23">
                  <c:v>-1.0482722623592653</c:v>
                </c:pt>
                <c:pt idx="24">
                  <c:v>-0.53278495534591586</c:v>
                </c:pt>
                <c:pt idx="25">
                  <c:v>0.41542401340381946</c:v>
                </c:pt>
                <c:pt idx="26">
                  <c:v>1.2535364814572334</c:v>
                </c:pt>
                <c:pt idx="27">
                  <c:v>1.3754074456173448</c:v>
                </c:pt>
                <c:pt idx="28">
                  <c:v>2.1951977788520169</c:v>
                </c:pt>
                <c:pt idx="29">
                  <c:v>1.0166169349609344</c:v>
                </c:pt>
                <c:pt idx="30">
                  <c:v>-0.41370890684214273</c:v>
                </c:pt>
                <c:pt idx="31">
                  <c:v>-1.0512803014767869</c:v>
                </c:pt>
                <c:pt idx="32">
                  <c:v>-0.87064236619526247</c:v>
                </c:pt>
                <c:pt idx="33">
                  <c:v>-0.19966812338598247</c:v>
                </c:pt>
                <c:pt idx="34">
                  <c:v>-1.0527089579865367</c:v>
                </c:pt>
                <c:pt idx="35">
                  <c:v>-0.98218859264084246</c:v>
                </c:pt>
                <c:pt idx="36">
                  <c:v>-0.63843584650594321</c:v>
                </c:pt>
                <c:pt idx="37">
                  <c:v>0.32734567834925005</c:v>
                </c:pt>
                <c:pt idx="38">
                  <c:v>0.95747801072666083</c:v>
                </c:pt>
                <c:pt idx="39">
                  <c:v>1.5640970718125808</c:v>
                </c:pt>
                <c:pt idx="40">
                  <c:v>1.2892172385648843</c:v>
                </c:pt>
                <c:pt idx="41">
                  <c:v>0.35070903389808367</c:v>
                </c:pt>
                <c:pt idx="42">
                  <c:v>-0.24397430300626918</c:v>
                </c:pt>
                <c:pt idx="43">
                  <c:v>-1.0145509445259047</c:v>
                </c:pt>
                <c:pt idx="44">
                  <c:v>-1.0524755756412119</c:v>
                </c:pt>
                <c:pt idx="45">
                  <c:v>-0.86366277543038772</c:v>
                </c:pt>
                <c:pt idx="46">
                  <c:v>-1.0526441295572797</c:v>
                </c:pt>
                <c:pt idx="47">
                  <c:v>-0.87673623854541449</c:v>
                </c:pt>
                <c:pt idx="48">
                  <c:v>-9.873917294195711E-2</c:v>
                </c:pt>
                <c:pt idx="49">
                  <c:v>0.56751150844058962</c:v>
                </c:pt>
                <c:pt idx="50">
                  <c:v>0.59744036316241922</c:v>
                </c:pt>
                <c:pt idx="51">
                  <c:v>2.0034352851100037</c:v>
                </c:pt>
                <c:pt idx="52">
                  <c:v>1.4517453521334833</c:v>
                </c:pt>
                <c:pt idx="53">
                  <c:v>9.0980414923098496E-2</c:v>
                </c:pt>
                <c:pt idx="54">
                  <c:v>-0.3698038531278835</c:v>
                </c:pt>
                <c:pt idx="55">
                  <c:v>-0.9665884414955267</c:v>
                </c:pt>
                <c:pt idx="56">
                  <c:v>-1.0249753559504198</c:v>
                </c:pt>
                <c:pt idx="57">
                  <c:v>-0.97781996686429073</c:v>
                </c:pt>
                <c:pt idx="58">
                  <c:v>-0.65563563914317391</c:v>
                </c:pt>
                <c:pt idx="59">
                  <c:v>-1.048851666445749</c:v>
                </c:pt>
                <c:pt idx="60">
                  <c:v>-0.49176233566749283</c:v>
                </c:pt>
                <c:pt idx="61">
                  <c:v>0.37211862266018653</c:v>
                </c:pt>
                <c:pt idx="62">
                  <c:v>1.201880378669941</c:v>
                </c:pt>
                <c:pt idx="63">
                  <c:v>1.8665176425193559</c:v>
                </c:pt>
                <c:pt idx="64">
                  <c:v>1.2947308964731863</c:v>
                </c:pt>
                <c:pt idx="65">
                  <c:v>0.73671370880119036</c:v>
                </c:pt>
                <c:pt idx="66">
                  <c:v>-0.48635564466746456</c:v>
                </c:pt>
                <c:pt idx="67">
                  <c:v>-0.91847521236712659</c:v>
                </c:pt>
                <c:pt idx="68">
                  <c:v>-1.0169730967140169</c:v>
                </c:pt>
                <c:pt idx="69">
                  <c:v>-0.60775903378156138</c:v>
                </c:pt>
                <c:pt idx="70">
                  <c:v>-1.01419843994182</c:v>
                </c:pt>
                <c:pt idx="71">
                  <c:v>-0.90077705117998319</c:v>
                </c:pt>
                <c:pt idx="72">
                  <c:v>-0.75117653676058227</c:v>
                </c:pt>
                <c:pt idx="73">
                  <c:v>0.26255857721596609</c:v>
                </c:pt>
                <c:pt idx="74">
                  <c:v>1.3641986101988215</c:v>
                </c:pt>
                <c:pt idx="75">
                  <c:v>1.7327376959047438</c:v>
                </c:pt>
                <c:pt idx="76">
                  <c:v>1.0871348692405314</c:v>
                </c:pt>
                <c:pt idx="77">
                  <c:v>0.5882023119933063</c:v>
                </c:pt>
                <c:pt idx="78">
                  <c:v>8.9055820929532903E-2</c:v>
                </c:pt>
                <c:pt idx="79">
                  <c:v>-1.0314428021241648</c:v>
                </c:pt>
                <c:pt idx="80">
                  <c:v>-1.0383753922778283</c:v>
                </c:pt>
                <c:pt idx="81">
                  <c:v>-1.0113200576828121</c:v>
                </c:pt>
                <c:pt idx="82">
                  <c:v>-1.0504334801196182</c:v>
                </c:pt>
                <c:pt idx="83">
                  <c:v>-0.81902840188698778</c:v>
                </c:pt>
                <c:pt idx="84">
                  <c:v>-0.48635564466746456</c:v>
                </c:pt>
                <c:pt idx="85">
                  <c:v>0.18526688243438491</c:v>
                </c:pt>
                <c:pt idx="86">
                  <c:v>1.429003539150151</c:v>
                </c:pt>
                <c:pt idx="87">
                  <c:v>1.6020954452661686</c:v>
                </c:pt>
                <c:pt idx="88">
                  <c:v>1.6878480604211452</c:v>
                </c:pt>
                <c:pt idx="89">
                  <c:v>0.61599425961575416</c:v>
                </c:pt>
                <c:pt idx="90">
                  <c:v>-0.63262154675696181</c:v>
                </c:pt>
                <c:pt idx="91">
                  <c:v>-1.0506838799276232</c:v>
                </c:pt>
                <c:pt idx="92">
                  <c:v>-0.92175309982143028</c:v>
                </c:pt>
                <c:pt idx="93">
                  <c:v>-1.0392246447010942</c:v>
                </c:pt>
                <c:pt idx="94">
                  <c:v>-1.0527024751436109</c:v>
                </c:pt>
                <c:pt idx="95">
                  <c:v>-0.90147800857132376</c:v>
                </c:pt>
                <c:pt idx="96">
                  <c:v>-0.32290291562658779</c:v>
                </c:pt>
                <c:pt idx="97">
                  <c:v>0.5492298913901339</c:v>
                </c:pt>
                <c:pt idx="98">
                  <c:v>0.87912556077136306</c:v>
                </c:pt>
                <c:pt idx="99">
                  <c:v>1.0295866725891503</c:v>
                </c:pt>
                <c:pt idx="100">
                  <c:v>1.6521989071727561</c:v>
                </c:pt>
                <c:pt idx="101">
                  <c:v>0.12785563583980875</c:v>
                </c:pt>
                <c:pt idx="102">
                  <c:v>-0.36682498680352732</c:v>
                </c:pt>
                <c:pt idx="103">
                  <c:v>-0.80489580430897589</c:v>
                </c:pt>
                <c:pt idx="104">
                  <c:v>-1.0497924890253403</c:v>
                </c:pt>
                <c:pt idx="105">
                  <c:v>-1.0479051713785978</c:v>
                </c:pt>
                <c:pt idx="106">
                  <c:v>-1.0396395466483386</c:v>
                </c:pt>
                <c:pt idx="107">
                  <c:v>-1.0162891567853563</c:v>
                </c:pt>
                <c:pt idx="108">
                  <c:v>-0.42374353733575065</c:v>
                </c:pt>
                <c:pt idx="109">
                  <c:v>0.28120728524708921</c:v>
                </c:pt>
                <c:pt idx="110">
                  <c:v>0.7222926247129855</c:v>
                </c:pt>
                <c:pt idx="111">
                  <c:v>1.5177058478363179</c:v>
                </c:pt>
                <c:pt idx="112">
                  <c:v>1.1668738372265619</c:v>
                </c:pt>
                <c:pt idx="113">
                  <c:v>0.40019338430526818</c:v>
                </c:pt>
                <c:pt idx="114">
                  <c:v>-0.60414890062731585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std!$H$2:$H$116</c:f>
              <c:numCache>
                <c:formatCode>General</c:formatCode>
                <c:ptCount val="115"/>
                <c:pt idx="0">
                  <c:v>-0.38754091137258084</c:v>
                </c:pt>
                <c:pt idx="1">
                  <c:v>0.87412404745419059</c:v>
                </c:pt>
                <c:pt idx="2">
                  <c:v>0.81707259864199033</c:v>
                </c:pt>
                <c:pt idx="3">
                  <c:v>1.7357433039561689</c:v>
                </c:pt>
                <c:pt idx="4">
                  <c:v>2.3727725708511511</c:v>
                </c:pt>
                <c:pt idx="5">
                  <c:v>0.37641998894138418</c:v>
                </c:pt>
                <c:pt idx="6">
                  <c:v>-0.65108468340933701</c:v>
                </c:pt>
                <c:pt idx="7">
                  <c:v>-0.96013152994153605</c:v>
                </c:pt>
                <c:pt idx="8">
                  <c:v>-0.72698256696189401</c:v>
                </c:pt>
                <c:pt idx="9">
                  <c:v>-0.6196874647648376</c:v>
                </c:pt>
                <c:pt idx="10">
                  <c:v>-0.84604889120127846</c:v>
                </c:pt>
                <c:pt idx="11">
                  <c:v>-0.99750755047425632</c:v>
                </c:pt>
                <c:pt idx="12">
                  <c:v>-0.74120916576232843</c:v>
                </c:pt>
                <c:pt idx="13">
                  <c:v>0.94982744571897681</c:v>
                </c:pt>
                <c:pt idx="14">
                  <c:v>0.90423037000111117</c:v>
                </c:pt>
                <c:pt idx="15">
                  <c:v>1.5321585357837864</c:v>
                </c:pt>
                <c:pt idx="16">
                  <c:v>1.2099977083682754</c:v>
                </c:pt>
                <c:pt idx="17">
                  <c:v>0.52426203221719081</c:v>
                </c:pt>
                <c:pt idx="18">
                  <c:v>-0.38165448999605128</c:v>
                </c:pt>
                <c:pt idx="19">
                  <c:v>-0.99142664380995571</c:v>
                </c:pt>
                <c:pt idx="20">
                  <c:v>-0.96338915851169693</c:v>
                </c:pt>
                <c:pt idx="21">
                  <c:v>-0.96338915851169693</c:v>
                </c:pt>
                <c:pt idx="22">
                  <c:v>-1.0298382985000556</c:v>
                </c:pt>
                <c:pt idx="23">
                  <c:v>-1.0482722623592653</c:v>
                </c:pt>
                <c:pt idx="24">
                  <c:v>-0.53278495534591586</c:v>
                </c:pt>
                <c:pt idx="25">
                  <c:v>0.41542401340381946</c:v>
                </c:pt>
                <c:pt idx="26">
                  <c:v>1.2535364814572334</c:v>
                </c:pt>
                <c:pt idx="27">
                  <c:v>1.3754074456173448</c:v>
                </c:pt>
                <c:pt idx="28">
                  <c:v>2.1951977788520169</c:v>
                </c:pt>
                <c:pt idx="29">
                  <c:v>1.0166169349609344</c:v>
                </c:pt>
                <c:pt idx="30">
                  <c:v>-0.41370890684214273</c:v>
                </c:pt>
                <c:pt idx="31">
                  <c:v>-1.0512803014767869</c:v>
                </c:pt>
                <c:pt idx="32">
                  <c:v>-0.87064236619526247</c:v>
                </c:pt>
                <c:pt idx="33">
                  <c:v>-0.19966812338598247</c:v>
                </c:pt>
                <c:pt idx="34">
                  <c:v>-1.0527089579865367</c:v>
                </c:pt>
                <c:pt idx="35">
                  <c:v>-0.98218859264084246</c:v>
                </c:pt>
                <c:pt idx="36">
                  <c:v>-0.63843584650594321</c:v>
                </c:pt>
                <c:pt idx="37">
                  <c:v>0.32734567834925005</c:v>
                </c:pt>
                <c:pt idx="38">
                  <c:v>0.95747801072666083</c:v>
                </c:pt>
                <c:pt idx="39">
                  <c:v>1.5640970718125808</c:v>
                </c:pt>
                <c:pt idx="40">
                  <c:v>1.2892172385648843</c:v>
                </c:pt>
                <c:pt idx="41">
                  <c:v>0.35070903389808367</c:v>
                </c:pt>
                <c:pt idx="42">
                  <c:v>-0.24397430300626918</c:v>
                </c:pt>
                <c:pt idx="43">
                  <c:v>-1.0145509445259047</c:v>
                </c:pt>
                <c:pt idx="44">
                  <c:v>-1.0524755756412119</c:v>
                </c:pt>
                <c:pt idx="45">
                  <c:v>-0.86366277543038772</c:v>
                </c:pt>
                <c:pt idx="46">
                  <c:v>-1.0526441295572797</c:v>
                </c:pt>
                <c:pt idx="47">
                  <c:v>-0.87673623854541449</c:v>
                </c:pt>
                <c:pt idx="48">
                  <c:v>-9.873917294195711E-2</c:v>
                </c:pt>
                <c:pt idx="49">
                  <c:v>0.56751150844058962</c:v>
                </c:pt>
                <c:pt idx="50">
                  <c:v>0.59744036316241922</c:v>
                </c:pt>
                <c:pt idx="51">
                  <c:v>2.0034352851100037</c:v>
                </c:pt>
                <c:pt idx="52">
                  <c:v>1.4517453521334833</c:v>
                </c:pt>
                <c:pt idx="53">
                  <c:v>9.0980414923098496E-2</c:v>
                </c:pt>
                <c:pt idx="54">
                  <c:v>-0.3698038531278835</c:v>
                </c:pt>
                <c:pt idx="55">
                  <c:v>-0.9665884414955267</c:v>
                </c:pt>
                <c:pt idx="56">
                  <c:v>-1.0249753559504198</c:v>
                </c:pt>
                <c:pt idx="57">
                  <c:v>-0.97781996686429073</c:v>
                </c:pt>
                <c:pt idx="58">
                  <c:v>-0.65563563914317391</c:v>
                </c:pt>
                <c:pt idx="59">
                  <c:v>-1.048851666445749</c:v>
                </c:pt>
                <c:pt idx="60">
                  <c:v>-0.49176233566749283</c:v>
                </c:pt>
                <c:pt idx="61">
                  <c:v>0.37211862266018653</c:v>
                </c:pt>
                <c:pt idx="62">
                  <c:v>1.201880378669941</c:v>
                </c:pt>
                <c:pt idx="63">
                  <c:v>1.8665176425193559</c:v>
                </c:pt>
                <c:pt idx="64">
                  <c:v>1.2947308964731863</c:v>
                </c:pt>
                <c:pt idx="65">
                  <c:v>0.73671370880119036</c:v>
                </c:pt>
                <c:pt idx="66">
                  <c:v>-0.48635564466746456</c:v>
                </c:pt>
                <c:pt idx="67">
                  <c:v>-0.91847521236712659</c:v>
                </c:pt>
                <c:pt idx="68">
                  <c:v>-1.0169730967140169</c:v>
                </c:pt>
                <c:pt idx="69">
                  <c:v>-0.60775903378156138</c:v>
                </c:pt>
                <c:pt idx="70">
                  <c:v>-1.01419843994182</c:v>
                </c:pt>
                <c:pt idx="71">
                  <c:v>-0.90077705117998319</c:v>
                </c:pt>
                <c:pt idx="72">
                  <c:v>-0.75117653676058227</c:v>
                </c:pt>
                <c:pt idx="73">
                  <c:v>0.26255857721596609</c:v>
                </c:pt>
                <c:pt idx="74">
                  <c:v>1.3641986101988215</c:v>
                </c:pt>
                <c:pt idx="75">
                  <c:v>1.7327376959047438</c:v>
                </c:pt>
                <c:pt idx="76">
                  <c:v>1.0871348692405314</c:v>
                </c:pt>
                <c:pt idx="77">
                  <c:v>0.5882023119933063</c:v>
                </c:pt>
                <c:pt idx="78">
                  <c:v>8.9055820929532903E-2</c:v>
                </c:pt>
                <c:pt idx="79">
                  <c:v>-1.0314428021241648</c:v>
                </c:pt>
                <c:pt idx="80">
                  <c:v>-1.0383753922778283</c:v>
                </c:pt>
                <c:pt idx="81">
                  <c:v>-1.0113200576828121</c:v>
                </c:pt>
                <c:pt idx="82">
                  <c:v>-1.0504334801196182</c:v>
                </c:pt>
                <c:pt idx="83">
                  <c:v>-0.81902840188698778</c:v>
                </c:pt>
                <c:pt idx="84">
                  <c:v>-0.48635564466746456</c:v>
                </c:pt>
                <c:pt idx="85">
                  <c:v>0.18526688243438491</c:v>
                </c:pt>
                <c:pt idx="86">
                  <c:v>1.429003539150151</c:v>
                </c:pt>
                <c:pt idx="87">
                  <c:v>1.6020954452661686</c:v>
                </c:pt>
                <c:pt idx="88">
                  <c:v>1.6878480604211452</c:v>
                </c:pt>
                <c:pt idx="89">
                  <c:v>0.61599425961575416</c:v>
                </c:pt>
                <c:pt idx="90">
                  <c:v>-0.63262154675696181</c:v>
                </c:pt>
                <c:pt idx="91">
                  <c:v>-1.0506838799276232</c:v>
                </c:pt>
                <c:pt idx="92">
                  <c:v>-0.92175309982143028</c:v>
                </c:pt>
                <c:pt idx="93">
                  <c:v>-1.0392246447010942</c:v>
                </c:pt>
                <c:pt idx="94">
                  <c:v>-1.0527024751436109</c:v>
                </c:pt>
                <c:pt idx="95">
                  <c:v>-0.90147800857132376</c:v>
                </c:pt>
                <c:pt idx="96">
                  <c:v>-0.32290291562658779</c:v>
                </c:pt>
                <c:pt idx="97">
                  <c:v>0.5492298913901339</c:v>
                </c:pt>
                <c:pt idx="98">
                  <c:v>0.87912556077136306</c:v>
                </c:pt>
                <c:pt idx="99">
                  <c:v>1.0295866725891503</c:v>
                </c:pt>
                <c:pt idx="100">
                  <c:v>1.6521989071727561</c:v>
                </c:pt>
                <c:pt idx="101">
                  <c:v>0.12785563583980875</c:v>
                </c:pt>
                <c:pt idx="102">
                  <c:v>-0.36682498680352732</c:v>
                </c:pt>
                <c:pt idx="103">
                  <c:v>-0.80489580430897589</c:v>
                </c:pt>
                <c:pt idx="104">
                  <c:v>-1.0497924890253403</c:v>
                </c:pt>
                <c:pt idx="105">
                  <c:v>-1.0479051713785978</c:v>
                </c:pt>
                <c:pt idx="106">
                  <c:v>-1.0396395466483386</c:v>
                </c:pt>
                <c:pt idx="107">
                  <c:v>-1.0162891567853563</c:v>
                </c:pt>
                <c:pt idx="108">
                  <c:v>-0.42374353733575065</c:v>
                </c:pt>
                <c:pt idx="109">
                  <c:v>0.28120728524708921</c:v>
                </c:pt>
                <c:pt idx="110">
                  <c:v>0.7222926247129855</c:v>
                </c:pt>
                <c:pt idx="111">
                  <c:v>1.5177058478363179</c:v>
                </c:pt>
                <c:pt idx="112">
                  <c:v>1.1668738372265619</c:v>
                </c:pt>
                <c:pt idx="113">
                  <c:v>0.40019338430526818</c:v>
                </c:pt>
                <c:pt idx="114">
                  <c:v>-0.60414890062731585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87120"/>
        <c:axId val="489479592"/>
      </c:scatterChart>
      <c:valAx>
        <c:axId val="48538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9592"/>
        <c:crosses val="autoZero"/>
        <c:crossBetween val="midCat"/>
      </c:valAx>
      <c:valAx>
        <c:axId val="4894795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387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Jan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std!$I$2:$I$116</c:f>
              <c:numCache>
                <c:formatCode>General</c:formatCode>
                <c:ptCount val="1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7632"/>
        <c:axId val="489478024"/>
      </c:scatterChart>
      <c:valAx>
        <c:axId val="48947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8024"/>
        <c:crosses val="autoZero"/>
        <c:crossBetween val="midCat"/>
      </c:valAx>
      <c:valAx>
        <c:axId val="489478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7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std!$J$2:$J$116</c:f>
              <c:numCache>
                <c:formatCode>General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6848"/>
        <c:axId val="489478416"/>
      </c:scatterChart>
      <c:valAx>
        <c:axId val="48947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8416"/>
        <c:crosses val="autoZero"/>
        <c:crossBetween val="midCat"/>
      </c:valAx>
      <c:valAx>
        <c:axId val="48947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3712"/>
        <c:axId val="489473320"/>
      </c:scatterChart>
      <c:valAx>
        <c:axId val="48947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3320"/>
        <c:crosses val="autoZero"/>
        <c:crossBetween val="midCat"/>
      </c:valAx>
      <c:valAx>
        <c:axId val="489473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8616"/>
        <c:axId val="489465872"/>
      </c:scatterChart>
      <c:valAx>
        <c:axId val="48946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5872"/>
        <c:crosses val="autoZero"/>
        <c:crossBetween val="midCat"/>
      </c:valAx>
      <c:valAx>
        <c:axId val="489465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8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std!$M$2:$M$116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4696"/>
        <c:axId val="489466264"/>
      </c:scatterChart>
      <c:valAx>
        <c:axId val="48946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6264"/>
        <c:crosses val="autoZero"/>
        <c:crossBetween val="midCat"/>
      </c:valAx>
      <c:valAx>
        <c:axId val="489466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4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std!$N$2:$N$116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6656"/>
        <c:axId val="489475672"/>
      </c:scatterChart>
      <c:valAx>
        <c:axId val="4894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5672"/>
        <c:crosses val="autoZero"/>
        <c:crossBetween val="midCat"/>
      </c:valAx>
      <c:valAx>
        <c:axId val="489475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6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Jul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std!$O$2:$O$116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67048"/>
        <c:axId val="489467440"/>
      </c:scatterChart>
      <c:valAx>
        <c:axId val="48946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7440"/>
        <c:crosses val="autoZero"/>
        <c:crossBetween val="midCat"/>
      </c:valAx>
      <c:valAx>
        <c:axId val="489467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7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Aug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std!$F$2:$F$116</c:f>
              <c:numCache>
                <c:formatCode>General</c:formatCode>
                <c:ptCount val="115"/>
                <c:pt idx="0">
                  <c:v>0.6074105845026907</c:v>
                </c:pt>
                <c:pt idx="1">
                  <c:v>0.84448220770317861</c:v>
                </c:pt>
                <c:pt idx="2">
                  <c:v>-0.63588060226311716</c:v>
                </c:pt>
                <c:pt idx="3">
                  <c:v>-1.3328562746425825</c:v>
                </c:pt>
                <c:pt idx="4">
                  <c:v>-3.510957492057674</c:v>
                </c:pt>
                <c:pt idx="5">
                  <c:v>-0.27433128937156587</c:v>
                </c:pt>
                <c:pt idx="6">
                  <c:v>-0.32190684811205034</c:v>
                </c:pt>
                <c:pt idx="7">
                  <c:v>-0.18657313524765826</c:v>
                </c:pt>
                <c:pt idx="8">
                  <c:v>1.5663108959312817</c:v>
                </c:pt>
                <c:pt idx="9">
                  <c:v>1.3757311019759653</c:v>
                </c:pt>
                <c:pt idx="10">
                  <c:v>1.7050778682957533E-2</c:v>
                </c:pt>
                <c:pt idx="11">
                  <c:v>1.4914623958343241</c:v>
                </c:pt>
                <c:pt idx="12">
                  <c:v>0.97850404864467322</c:v>
                </c:pt>
                <c:pt idx="13">
                  <c:v>-0.36707784272878657</c:v>
                </c:pt>
                <c:pt idx="14">
                  <c:v>-0.22727917862883604</c:v>
                </c:pt>
                <c:pt idx="15">
                  <c:v>-1.2890712069835113</c:v>
                </c:pt>
                <c:pt idx="16">
                  <c:v>-0.15650007408149882</c:v>
                </c:pt>
                <c:pt idx="17">
                  <c:v>0.29957640914281791</c:v>
                </c:pt>
                <c:pt idx="18">
                  <c:v>-0.16865271284176231</c:v>
                </c:pt>
                <c:pt idx="19">
                  <c:v>-0.39834780786010643</c:v>
                </c:pt>
                <c:pt idx="20">
                  <c:v>-0.29222666840800915</c:v>
                </c:pt>
                <c:pt idx="21">
                  <c:v>0.72200659514969812</c:v>
                </c:pt>
                <c:pt idx="22">
                  <c:v>-0.75712836873785561</c:v>
                </c:pt>
                <c:pt idx="23">
                  <c:v>0.60907577601098684</c:v>
                </c:pt>
                <c:pt idx="24">
                  <c:v>0.86119788568540656</c:v>
                </c:pt>
                <c:pt idx="25">
                  <c:v>0.3140812029651206</c:v>
                </c:pt>
                <c:pt idx="26">
                  <c:v>-1.8660909344165542</c:v>
                </c:pt>
                <c:pt idx="27">
                  <c:v>1.3081812057366233</c:v>
                </c:pt>
                <c:pt idx="28">
                  <c:v>-1.478756255993394</c:v>
                </c:pt>
                <c:pt idx="29">
                  <c:v>0.34601230824944645</c:v>
                </c:pt>
                <c:pt idx="30">
                  <c:v>-0.68423103869695223</c:v>
                </c:pt>
                <c:pt idx="31">
                  <c:v>0.12645520372550831</c:v>
                </c:pt>
                <c:pt idx="32">
                  <c:v>1.4326888696701829</c:v>
                </c:pt>
                <c:pt idx="33">
                  <c:v>-0.40152281278160212</c:v>
                </c:pt>
                <c:pt idx="34">
                  <c:v>-3.6076489403837328E-2</c:v>
                </c:pt>
                <c:pt idx="35">
                  <c:v>-0.21927630999686057</c:v>
                </c:pt>
                <c:pt idx="36">
                  <c:v>1.3045292955852699</c:v>
                </c:pt>
                <c:pt idx="37">
                  <c:v>-0.20590864219126412</c:v>
                </c:pt>
                <c:pt idx="38">
                  <c:v>0.76388548131208611</c:v>
                </c:pt>
                <c:pt idx="39">
                  <c:v>0.6871120022553534</c:v>
                </c:pt>
                <c:pt idx="40">
                  <c:v>-0.38035375286012446</c:v>
                </c:pt>
                <c:pt idx="41">
                  <c:v>-2.7358169871986076</c:v>
                </c:pt>
                <c:pt idx="42">
                  <c:v>-3.7519835579524971E-2</c:v>
                </c:pt>
                <c:pt idx="43">
                  <c:v>0.72347978870855878</c:v>
                </c:pt>
                <c:pt idx="44">
                  <c:v>0.65828417612671519</c:v>
                </c:pt>
                <c:pt idx="45">
                  <c:v>0.54693719428425158</c:v>
                </c:pt>
                <c:pt idx="46">
                  <c:v>0.1694427870018573</c:v>
                </c:pt>
                <c:pt idx="47">
                  <c:v>1.2731377679067015</c:v>
                </c:pt>
                <c:pt idx="48">
                  <c:v>1.1738050914508413</c:v>
                </c:pt>
                <c:pt idx="49">
                  <c:v>-0.49366661629766345</c:v>
                </c:pt>
                <c:pt idx="50">
                  <c:v>-1.3444196641299944</c:v>
                </c:pt>
                <c:pt idx="51">
                  <c:v>-1.7185631637509431</c:v>
                </c:pt>
                <c:pt idx="52">
                  <c:v>-0.52007309071375907</c:v>
                </c:pt>
                <c:pt idx="53">
                  <c:v>-1.0246762067010249E-2</c:v>
                </c:pt>
                <c:pt idx="54">
                  <c:v>-5.252193154346415E-2</c:v>
                </c:pt>
                <c:pt idx="55">
                  <c:v>-0.64919082291744645</c:v>
                </c:pt>
                <c:pt idx="56">
                  <c:v>1.1342017890231562</c:v>
                </c:pt>
                <c:pt idx="57">
                  <c:v>0.63969182158194715</c:v>
                </c:pt>
                <c:pt idx="58">
                  <c:v>-1.1519015935646226</c:v>
                </c:pt>
                <c:pt idx="59">
                  <c:v>1.1638149461060077</c:v>
                </c:pt>
                <c:pt idx="60">
                  <c:v>1.0708669883998683</c:v>
                </c:pt>
                <c:pt idx="61">
                  <c:v>1.1182544766020484</c:v>
                </c:pt>
                <c:pt idx="62">
                  <c:v>-1.4225307008291901</c:v>
                </c:pt>
                <c:pt idx="63">
                  <c:v>-0.8438849884861046</c:v>
                </c:pt>
                <c:pt idx="64">
                  <c:v>-0.30687132551556939</c:v>
                </c:pt>
                <c:pt idx="65">
                  <c:v>-1.9183390448924706</c:v>
                </c:pt>
                <c:pt idx="66">
                  <c:v>0.90105977671308446</c:v>
                </c:pt>
                <c:pt idx="67">
                  <c:v>0.42778471095764553</c:v>
                </c:pt>
                <c:pt idx="68">
                  <c:v>-8.4746934896223453E-2</c:v>
                </c:pt>
                <c:pt idx="69">
                  <c:v>0.55042601565159532</c:v>
                </c:pt>
                <c:pt idx="70">
                  <c:v>0.36734448519942736</c:v>
                </c:pt>
                <c:pt idx="71">
                  <c:v>0.57255984358860612</c:v>
                </c:pt>
                <c:pt idx="72">
                  <c:v>1.094297763364003</c:v>
                </c:pt>
                <c:pt idx="73">
                  <c:v>-0.59661579647591745</c:v>
                </c:pt>
                <c:pt idx="74">
                  <c:v>0.43641840313759245</c:v>
                </c:pt>
                <c:pt idx="75">
                  <c:v>-0.36334643505574249</c:v>
                </c:pt>
                <c:pt idx="76">
                  <c:v>0.28429429496604347</c:v>
                </c:pt>
                <c:pt idx="77">
                  <c:v>-0.33371856640767888</c:v>
                </c:pt>
                <c:pt idx="78">
                  <c:v>0.33164154426238368</c:v>
                </c:pt>
                <c:pt idx="79">
                  <c:v>0.82166792162569269</c:v>
                </c:pt>
                <c:pt idx="80">
                  <c:v>0.44109407849377646</c:v>
                </c:pt>
                <c:pt idx="81">
                  <c:v>-1.192379940222186</c:v>
                </c:pt>
                <c:pt idx="82">
                  <c:v>0.92239188986916287</c:v>
                </c:pt>
                <c:pt idx="83">
                  <c:v>-0.98679426626133904</c:v>
                </c:pt>
                <c:pt idx="84">
                  <c:v>-8.8893992708907049E-2</c:v>
                </c:pt>
                <c:pt idx="85">
                  <c:v>1.1496483909345472</c:v>
                </c:pt>
                <c:pt idx="86">
                  <c:v>1.643210973818845</c:v>
                </c:pt>
                <c:pt idx="87">
                  <c:v>-0.16196870057246782</c:v>
                </c:pt>
                <c:pt idx="88">
                  <c:v>-2.4351539399461997</c:v>
                </c:pt>
                <c:pt idx="89">
                  <c:v>-0.45053955497575993</c:v>
                </c:pt>
                <c:pt idx="90">
                  <c:v>-1.4413293236986628</c:v>
                </c:pt>
                <c:pt idx="91">
                  <c:v>-0.32867187349960675</c:v>
                </c:pt>
                <c:pt idx="92">
                  <c:v>0.24609049209019565</c:v>
                </c:pt>
                <c:pt idx="93">
                  <c:v>0.29387612085168779</c:v>
                </c:pt>
                <c:pt idx="94">
                  <c:v>1.2235652598773432</c:v>
                </c:pt>
                <c:pt idx="95">
                  <c:v>1.1871248718165039</c:v>
                </c:pt>
                <c:pt idx="96">
                  <c:v>-0.14184869828797328</c:v>
                </c:pt>
                <c:pt idx="97">
                  <c:v>-1.0513875585033714</c:v>
                </c:pt>
                <c:pt idx="98">
                  <c:v>0.68335293873210567</c:v>
                </c:pt>
                <c:pt idx="99">
                  <c:v>0.39250975974165386</c:v>
                </c:pt>
                <c:pt idx="100">
                  <c:v>-4.9338592112928535E-2</c:v>
                </c:pt>
                <c:pt idx="101">
                  <c:v>-0.86402207144344922</c:v>
                </c:pt>
                <c:pt idx="102">
                  <c:v>0.20413064645404436</c:v>
                </c:pt>
                <c:pt idx="103">
                  <c:v>0.104952906353322</c:v>
                </c:pt>
                <c:pt idx="104">
                  <c:v>-1.2310018635445448</c:v>
                </c:pt>
                <c:pt idx="105">
                  <c:v>0.71626120395014203</c:v>
                </c:pt>
                <c:pt idx="106">
                  <c:v>0.28813927990254401</c:v>
                </c:pt>
                <c:pt idx="107">
                  <c:v>1.0678185786576595</c:v>
                </c:pt>
                <c:pt idx="108">
                  <c:v>0.61102423511033488</c:v>
                </c:pt>
                <c:pt idx="109">
                  <c:v>1.3207971087302324</c:v>
                </c:pt>
                <c:pt idx="110">
                  <c:v>0.13018466393928105</c:v>
                </c:pt>
                <c:pt idx="111">
                  <c:v>-1.423349819517999</c:v>
                </c:pt>
                <c:pt idx="112">
                  <c:v>0.1608820788951702</c:v>
                </c:pt>
                <c:pt idx="113">
                  <c:v>-2.8875812554741658</c:v>
                </c:pt>
                <c:pt idx="114">
                  <c:v>0.6070201357569468</c:v>
                </c:pt>
              </c:numCache>
            </c:numRef>
          </c:yVal>
          <c:smooth val="0"/>
        </c:ser>
        <c:ser>
          <c:idx val="1"/>
          <c:order val="1"/>
          <c:tx>
            <c:v>Predicted ln(birth)</c:v>
          </c:tx>
          <c:spPr>
            <a:ln w="19050">
              <a:noFill/>
            </a:ln>
          </c:spPr>
          <c:xVal>
            <c:numRef>
              <c:f>std!$P$2:$P$116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</c:numCache>
            </c:numRef>
          </c:xVal>
          <c:yVal>
            <c:numRef>
              <c:f>'1891-1900-Reg-Dummy-T-R'!$B$39:$B$153</c:f>
              <c:numCache>
                <c:formatCode>General</c:formatCode>
                <c:ptCount val="115"/>
                <c:pt idx="0">
                  <c:v>0.56674502377885072</c:v>
                </c:pt>
                <c:pt idx="1">
                  <c:v>-7.2794174471578058E-2</c:v>
                </c:pt>
                <c:pt idx="2">
                  <c:v>-1.3303885986745811E-2</c:v>
                </c:pt>
                <c:pt idx="3">
                  <c:v>-0.55195887923276066</c:v>
                </c:pt>
                <c:pt idx="4">
                  <c:v>-1.6536209025222064</c:v>
                </c:pt>
                <c:pt idx="5">
                  <c:v>-0.72857484461242794</c:v>
                </c:pt>
                <c:pt idx="6">
                  <c:v>0.13819622595412132</c:v>
                </c:pt>
                <c:pt idx="7">
                  <c:v>-0.18912308382558721</c:v>
                </c:pt>
                <c:pt idx="8">
                  <c:v>0.41566885664900555</c:v>
                </c:pt>
                <c:pt idx="9">
                  <c:v>0.22446077596327452</c:v>
                </c:pt>
                <c:pt idx="10">
                  <c:v>0.24802891955696366</c:v>
                </c:pt>
                <c:pt idx="11">
                  <c:v>0.72881244917745869</c:v>
                </c:pt>
                <c:pt idx="12">
                  <c:v>1.0187297708123595</c:v>
                </c:pt>
                <c:pt idx="13">
                  <c:v>-0.2053799838328583</c:v>
                </c:pt>
                <c:pt idx="14">
                  <c:v>-0.20510934350291654</c:v>
                </c:pt>
                <c:pt idx="15">
                  <c:v>-0.53618782892097827</c:v>
                </c:pt>
                <c:pt idx="16">
                  <c:v>-0.55534875633634484</c:v>
                </c:pt>
                <c:pt idx="17">
                  <c:v>-0.78955887052570906</c:v>
                </c:pt>
                <c:pt idx="18">
                  <c:v>0.13358481911596165</c:v>
                </c:pt>
                <c:pt idx="19">
                  <c:v>6.1021100458908226E-2</c:v>
                </c:pt>
                <c:pt idx="20">
                  <c:v>0.39140426202257478</c:v>
                </c:pt>
                <c:pt idx="21">
                  <c:v>0.36407686701500952</c:v>
                </c:pt>
                <c:pt idx="22">
                  <c:v>2.6879130894720386E-2</c:v>
                </c:pt>
                <c:pt idx="23">
                  <c:v>0.86508736062157221</c:v>
                </c:pt>
                <c:pt idx="24">
                  <c:v>0.83323285026048022</c:v>
                </c:pt>
                <c:pt idx="25">
                  <c:v>0.38889176155807836</c:v>
                </c:pt>
                <c:pt idx="26">
                  <c:v>-0.50479457340559941</c:v>
                </c:pt>
                <c:pt idx="27">
                  <c:v>-0.25767846663032634</c:v>
                </c:pt>
                <c:pt idx="28">
                  <c:v>-1.273592651584168</c:v>
                </c:pt>
                <c:pt idx="29">
                  <c:v>-1.5449426140132503</c:v>
                </c:pt>
                <c:pt idx="30">
                  <c:v>-0.15420477167975721</c:v>
                </c:pt>
                <c:pt idx="31">
                  <c:v>0.31676706078534433</c:v>
                </c:pt>
                <c:pt idx="32">
                  <c:v>0.42999768742960731</c:v>
                </c:pt>
                <c:pt idx="33">
                  <c:v>-8.8621872035891558E-2</c:v>
                </c:pt>
                <c:pt idx="34">
                  <c:v>6.5469157294978653E-2</c:v>
                </c:pt>
                <c:pt idx="35">
                  <c:v>0.67780168736971602</c:v>
                </c:pt>
                <c:pt idx="36">
                  <c:v>1.0966665436410674</c:v>
                </c:pt>
                <c:pt idx="37">
                  <c:v>0.33693437655164454</c:v>
                </c:pt>
                <c:pt idx="38">
                  <c:v>-0.18279226892901956</c:v>
                </c:pt>
                <c:pt idx="39">
                  <c:v>-0.51406411654283257</c:v>
                </c:pt>
                <c:pt idx="40">
                  <c:v>-0.53770125335577557</c:v>
                </c:pt>
                <c:pt idx="41">
                  <c:v>-0.71310199053292844</c:v>
                </c:pt>
                <c:pt idx="42">
                  <c:v>-0.27974112906575316</c:v>
                </c:pt>
                <c:pt idx="43">
                  <c:v>-1.4302871818021444E-2</c:v>
                </c:pt>
                <c:pt idx="44">
                  <c:v>0.54851165728196727</c:v>
                </c:pt>
                <c:pt idx="45">
                  <c:v>0.61532446044925004</c:v>
                </c:pt>
                <c:pt idx="46">
                  <c:v>4.0633385265574848E-2</c:v>
                </c:pt>
                <c:pt idx="47">
                  <c:v>0.63494524106535166</c:v>
                </c:pt>
                <c:pt idx="48">
                  <c:v>0.3475771805623476</c:v>
                </c:pt>
                <c:pt idx="49">
                  <c:v>0.11902084810165073</c:v>
                </c:pt>
                <c:pt idx="50">
                  <c:v>0.22615439584601316</c:v>
                </c:pt>
                <c:pt idx="51">
                  <c:v>-0.68109664882420917</c:v>
                </c:pt>
                <c:pt idx="52">
                  <c:v>-0.73684273055916694</c:v>
                </c:pt>
                <c:pt idx="53">
                  <c:v>-0.52500430874619886</c:v>
                </c:pt>
                <c:pt idx="54">
                  <c:v>-0.28961488720587591</c:v>
                </c:pt>
                <c:pt idx="55">
                  <c:v>0.14562821055161054</c:v>
                </c:pt>
                <c:pt idx="56">
                  <c:v>0.50810994293333278</c:v>
                </c:pt>
                <c:pt idx="57">
                  <c:v>0.37293826784377593</c:v>
                </c:pt>
                <c:pt idx="58">
                  <c:v>4.1399787725305143E-2</c:v>
                </c:pt>
                <c:pt idx="59">
                  <c:v>0.71384032993915481</c:v>
                </c:pt>
                <c:pt idx="60">
                  <c:v>0.76087794921067364</c:v>
                </c:pt>
                <c:pt idx="61">
                  <c:v>0.24875996956290555</c:v>
                </c:pt>
                <c:pt idx="62">
                  <c:v>-0.36120367754883476</c:v>
                </c:pt>
                <c:pt idx="63">
                  <c:v>-0.6770072669908811</c:v>
                </c:pt>
                <c:pt idx="64">
                  <c:v>-0.60048229377967222</c:v>
                </c:pt>
                <c:pt idx="65">
                  <c:v>-1.0244970301932319</c:v>
                </c:pt>
                <c:pt idx="66">
                  <c:v>-9.6537246965646653E-2</c:v>
                </c:pt>
                <c:pt idx="67">
                  <c:v>2.9923261367064261E-2</c:v>
                </c:pt>
                <c:pt idx="68">
                  <c:v>0.22737383234765185</c:v>
                </c:pt>
                <c:pt idx="69">
                  <c:v>0.40962921676081598</c:v>
                </c:pt>
                <c:pt idx="70">
                  <c:v>0.24746809802854725</c:v>
                </c:pt>
                <c:pt idx="71">
                  <c:v>0.65898036095675994</c:v>
                </c:pt>
                <c:pt idx="72">
                  <c:v>1.0237711012043653</c:v>
                </c:pt>
                <c:pt idx="73">
                  <c:v>0.42598020185788005</c:v>
                </c:pt>
                <c:pt idx="74">
                  <c:v>-0.4657431289361797</c:v>
                </c:pt>
                <c:pt idx="75">
                  <c:v>-0.60709215353432522</c:v>
                </c:pt>
                <c:pt idx="76">
                  <c:v>-0.59695061429611118</c:v>
                </c:pt>
                <c:pt idx="77">
                  <c:v>-0.98704319232952065</c:v>
                </c:pt>
                <c:pt idx="78">
                  <c:v>-0.48356947239432546</c:v>
                </c:pt>
                <c:pt idx="79">
                  <c:v>0.1148114447962631</c:v>
                </c:pt>
                <c:pt idx="80">
                  <c:v>0.52311358699140831</c:v>
                </c:pt>
                <c:pt idx="81">
                  <c:v>0.50303658554530295</c:v>
                </c:pt>
                <c:pt idx="82">
                  <c:v>0.12833430236327759</c:v>
                </c:pt>
                <c:pt idx="83">
                  <c:v>0.35366012770263944</c:v>
                </c:pt>
                <c:pt idx="84">
                  <c:v>0.79628996020189513</c:v>
                </c:pt>
                <c:pt idx="85">
                  <c:v>0.39948508313580583</c:v>
                </c:pt>
                <c:pt idx="86">
                  <c:v>-0.54556498131833209</c:v>
                </c:pt>
                <c:pt idx="87">
                  <c:v>-0.60786037438671481</c:v>
                </c:pt>
                <c:pt idx="88">
                  <c:v>-0.98385386402159625</c:v>
                </c:pt>
                <c:pt idx="89">
                  <c:v>-0.93668625552805074</c:v>
                </c:pt>
                <c:pt idx="90">
                  <c:v>0.23106346339718992</c:v>
                </c:pt>
                <c:pt idx="91">
                  <c:v>0.31400830290250203</c:v>
                </c:pt>
                <c:pt idx="92">
                  <c:v>0.53796534268159635</c:v>
                </c:pt>
                <c:pt idx="93">
                  <c:v>0.48565264799299246</c:v>
                </c:pt>
                <c:pt idx="94">
                  <c:v>6.8330694278204762E-2</c:v>
                </c:pt>
                <c:pt idx="95">
                  <c:v>0.64027490280214006</c:v>
                </c:pt>
                <c:pt idx="96">
                  <c:v>0.37954620055187022</c:v>
                </c:pt>
                <c:pt idx="97">
                  <c:v>0.1079747212255379</c:v>
                </c:pt>
                <c:pt idx="98">
                  <c:v>1.2630313427560042E-2</c:v>
                </c:pt>
                <c:pt idx="99">
                  <c:v>0.14028999267204686</c:v>
                </c:pt>
                <c:pt idx="100">
                  <c:v>-0.98100137482878735</c:v>
                </c:pt>
                <c:pt idx="101">
                  <c:v>-0.56502215745711459</c:v>
                </c:pt>
                <c:pt idx="102">
                  <c:v>-0.11271566769134234</c:v>
                </c:pt>
                <c:pt idx="103">
                  <c:v>-0.13717653337218039</c:v>
                </c:pt>
                <c:pt idx="104">
                  <c:v>0.28854966614938393</c:v>
                </c:pt>
                <c:pt idx="105">
                  <c:v>0.36453035090696329</c:v>
                </c:pt>
                <c:pt idx="106">
                  <c:v>0.17628455341941199</c:v>
                </c:pt>
                <c:pt idx="107">
                  <c:v>0.88552114402779525</c:v>
                </c:pt>
                <c:pt idx="108">
                  <c:v>0.64745662152229411</c:v>
                </c:pt>
                <c:pt idx="109">
                  <c:v>0.28373412704905976</c:v>
                </c:pt>
                <c:pt idx="110">
                  <c:v>0.20057853102628223</c:v>
                </c:pt>
                <c:pt idx="111">
                  <c:v>-0.45258187888474</c:v>
                </c:pt>
                <c:pt idx="112">
                  <c:v>-0.47343370813610541</c:v>
                </c:pt>
                <c:pt idx="113">
                  <c:v>-1.0145755505000111</c:v>
                </c:pt>
                <c:pt idx="114">
                  <c:v>0.25122907924947036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4888"/>
        <c:axId val="489465480"/>
      </c:scatterChart>
      <c:valAx>
        <c:axId val="48947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65480"/>
        <c:crosses val="autoZero"/>
        <c:crossBetween val="midCat"/>
      </c:valAx>
      <c:valAx>
        <c:axId val="489465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ln(birth)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474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26" Type="http://schemas.openxmlformats.org/officeDocument/2006/relationships/chart" Target="../charts/chart48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5" Type="http://schemas.openxmlformats.org/officeDocument/2006/relationships/chart" Target="../charts/chart47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24" Type="http://schemas.openxmlformats.org/officeDocument/2006/relationships/chart" Target="../charts/chart46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23" Type="http://schemas.openxmlformats.org/officeDocument/2006/relationships/chart" Target="../charts/chart45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26" Type="http://schemas.openxmlformats.org/officeDocument/2006/relationships/chart" Target="../charts/chart74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5" Type="http://schemas.openxmlformats.org/officeDocument/2006/relationships/chart" Target="../charts/chart73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24" Type="http://schemas.openxmlformats.org/officeDocument/2006/relationships/chart" Target="../charts/chart72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2.xml"/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3" Type="http://schemas.openxmlformats.org/officeDocument/2006/relationships/chart" Target="../charts/chart77.xml"/><Relationship Id="rId21" Type="http://schemas.openxmlformats.org/officeDocument/2006/relationships/chart" Target="../charts/chart95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7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5" Type="http://schemas.openxmlformats.org/officeDocument/2006/relationships/chart" Target="../charts/chart109.xml"/><Relationship Id="rId4" Type="http://schemas.openxmlformats.org/officeDocument/2006/relationships/chart" Target="../charts/chart10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190500</xdr:rowOff>
    </xdr:from>
    <xdr:to>
      <xdr:col>15</xdr:col>
      <xdr:colOff>266700</xdr:colOff>
      <xdr:row>10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190500</xdr:rowOff>
    </xdr:from>
    <xdr:to>
      <xdr:col>16</xdr:col>
      <xdr:colOff>266700</xdr:colOff>
      <xdr:row>12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190500</xdr:rowOff>
    </xdr:from>
    <xdr:to>
      <xdr:col>17</xdr:col>
      <xdr:colOff>266700</xdr:colOff>
      <xdr:row>14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266700</xdr:colOff>
      <xdr:row>6</xdr:row>
      <xdr:rowOff>190500</xdr:rowOff>
    </xdr:from>
    <xdr:to>
      <xdr:col>18</xdr:col>
      <xdr:colOff>266700</xdr:colOff>
      <xdr:row>16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190500</xdr:rowOff>
    </xdr:from>
    <xdr:to>
      <xdr:col>19</xdr:col>
      <xdr:colOff>266700</xdr:colOff>
      <xdr:row>18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190500</xdr:rowOff>
    </xdr:from>
    <xdr:to>
      <xdr:col>20</xdr:col>
      <xdr:colOff>266700</xdr:colOff>
      <xdr:row>20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190500</xdr:rowOff>
    </xdr:from>
    <xdr:to>
      <xdr:col>21</xdr:col>
      <xdr:colOff>266700</xdr:colOff>
      <xdr:row>22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190500</xdr:rowOff>
    </xdr:from>
    <xdr:to>
      <xdr:col>22</xdr:col>
      <xdr:colOff>266700</xdr:colOff>
      <xdr:row>24</xdr:row>
      <xdr:rowOff>190500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190500</xdr:rowOff>
    </xdr:from>
    <xdr:to>
      <xdr:col>23</xdr:col>
      <xdr:colOff>266700</xdr:colOff>
      <xdr:row>26</xdr:row>
      <xdr:rowOff>190500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190500</xdr:rowOff>
    </xdr:from>
    <xdr:to>
      <xdr:col>24</xdr:col>
      <xdr:colOff>266700</xdr:colOff>
      <xdr:row>28</xdr:row>
      <xdr:rowOff>190500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266700</xdr:colOff>
      <xdr:row>20</xdr:row>
      <xdr:rowOff>190500</xdr:rowOff>
    </xdr:from>
    <xdr:to>
      <xdr:col>25</xdr:col>
      <xdr:colOff>266700</xdr:colOff>
      <xdr:row>30</xdr:row>
      <xdr:rowOff>190500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266700</xdr:colOff>
      <xdr:row>22</xdr:row>
      <xdr:rowOff>190500</xdr:rowOff>
    </xdr:from>
    <xdr:to>
      <xdr:col>26</xdr:col>
      <xdr:colOff>266700</xdr:colOff>
      <xdr:row>32</xdr:row>
      <xdr:rowOff>190500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266700</xdr:colOff>
      <xdr:row>24</xdr:row>
      <xdr:rowOff>190500</xdr:rowOff>
    </xdr:from>
    <xdr:to>
      <xdr:col>27</xdr:col>
      <xdr:colOff>266700</xdr:colOff>
      <xdr:row>34</xdr:row>
      <xdr:rowOff>190500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266700</xdr:colOff>
      <xdr:row>26</xdr:row>
      <xdr:rowOff>190500</xdr:rowOff>
    </xdr:from>
    <xdr:to>
      <xdr:col>28</xdr:col>
      <xdr:colOff>266700</xdr:colOff>
      <xdr:row>36</xdr:row>
      <xdr:rowOff>190500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266700</xdr:colOff>
      <xdr:row>28</xdr:row>
      <xdr:rowOff>190500</xdr:rowOff>
    </xdr:from>
    <xdr:to>
      <xdr:col>29</xdr:col>
      <xdr:colOff>266700</xdr:colOff>
      <xdr:row>38</xdr:row>
      <xdr:rowOff>190500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266700</xdr:colOff>
      <xdr:row>30</xdr:row>
      <xdr:rowOff>190500</xdr:rowOff>
    </xdr:from>
    <xdr:to>
      <xdr:col>30</xdr:col>
      <xdr:colOff>266700</xdr:colOff>
      <xdr:row>40</xdr:row>
      <xdr:rowOff>190500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266700</xdr:colOff>
      <xdr:row>32</xdr:row>
      <xdr:rowOff>190500</xdr:rowOff>
    </xdr:from>
    <xdr:to>
      <xdr:col>31</xdr:col>
      <xdr:colOff>266700</xdr:colOff>
      <xdr:row>42</xdr:row>
      <xdr:rowOff>190500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266700</xdr:colOff>
      <xdr:row>34</xdr:row>
      <xdr:rowOff>190500</xdr:rowOff>
    </xdr:from>
    <xdr:to>
      <xdr:col>32</xdr:col>
      <xdr:colOff>266700</xdr:colOff>
      <xdr:row>44</xdr:row>
      <xdr:rowOff>190500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266700</xdr:colOff>
      <xdr:row>36</xdr:row>
      <xdr:rowOff>190500</xdr:rowOff>
    </xdr:from>
    <xdr:to>
      <xdr:col>33</xdr:col>
      <xdr:colOff>266700</xdr:colOff>
      <xdr:row>46</xdr:row>
      <xdr:rowOff>190500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38</xdr:row>
      <xdr:rowOff>190500</xdr:rowOff>
    </xdr:from>
    <xdr:to>
      <xdr:col>34</xdr:col>
      <xdr:colOff>266700</xdr:colOff>
      <xdr:row>48</xdr:row>
      <xdr:rowOff>190500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266700</xdr:colOff>
      <xdr:row>40</xdr:row>
      <xdr:rowOff>190500</xdr:rowOff>
    </xdr:from>
    <xdr:to>
      <xdr:col>35</xdr:col>
      <xdr:colOff>266700</xdr:colOff>
      <xdr:row>50</xdr:row>
      <xdr:rowOff>190500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266700</xdr:colOff>
      <xdr:row>42</xdr:row>
      <xdr:rowOff>190500</xdr:rowOff>
    </xdr:from>
    <xdr:to>
      <xdr:col>36</xdr:col>
      <xdr:colOff>266700</xdr:colOff>
      <xdr:row>52</xdr:row>
      <xdr:rowOff>190500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266700</xdr:colOff>
      <xdr:row>44</xdr:row>
      <xdr:rowOff>190500</xdr:rowOff>
    </xdr:from>
    <xdr:to>
      <xdr:col>37</xdr:col>
      <xdr:colOff>266700</xdr:colOff>
      <xdr:row>54</xdr:row>
      <xdr:rowOff>190500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266700</xdr:colOff>
      <xdr:row>46</xdr:row>
      <xdr:rowOff>190500</xdr:rowOff>
    </xdr:from>
    <xdr:to>
      <xdr:col>38</xdr:col>
      <xdr:colOff>266700</xdr:colOff>
      <xdr:row>56</xdr:row>
      <xdr:rowOff>190500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266700</xdr:colOff>
      <xdr:row>48</xdr:row>
      <xdr:rowOff>190500</xdr:rowOff>
    </xdr:from>
    <xdr:to>
      <xdr:col>39</xdr:col>
      <xdr:colOff>266700</xdr:colOff>
      <xdr:row>58</xdr:row>
      <xdr:rowOff>190500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266700</xdr:colOff>
      <xdr:row>50</xdr:row>
      <xdr:rowOff>190500</xdr:rowOff>
    </xdr:from>
    <xdr:to>
      <xdr:col>40</xdr:col>
      <xdr:colOff>266700</xdr:colOff>
      <xdr:row>60</xdr:row>
      <xdr:rowOff>190500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266700</xdr:colOff>
      <xdr:row>52</xdr:row>
      <xdr:rowOff>190500</xdr:rowOff>
    </xdr:from>
    <xdr:to>
      <xdr:col>41</xdr:col>
      <xdr:colOff>266700</xdr:colOff>
      <xdr:row>62</xdr:row>
      <xdr:rowOff>190500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266700</xdr:colOff>
      <xdr:row>54</xdr:row>
      <xdr:rowOff>190500</xdr:rowOff>
    </xdr:from>
    <xdr:to>
      <xdr:col>42</xdr:col>
      <xdr:colOff>266700</xdr:colOff>
      <xdr:row>64</xdr:row>
      <xdr:rowOff>190500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266700</xdr:colOff>
      <xdr:row>56</xdr:row>
      <xdr:rowOff>190500</xdr:rowOff>
    </xdr:from>
    <xdr:to>
      <xdr:col>43</xdr:col>
      <xdr:colOff>266700</xdr:colOff>
      <xdr:row>66</xdr:row>
      <xdr:rowOff>190500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266700</xdr:colOff>
      <xdr:row>58</xdr:row>
      <xdr:rowOff>190500</xdr:rowOff>
    </xdr:from>
    <xdr:to>
      <xdr:col>44</xdr:col>
      <xdr:colOff>266700</xdr:colOff>
      <xdr:row>68</xdr:row>
      <xdr:rowOff>190500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100012</xdr:rowOff>
    </xdr:from>
    <xdr:to>
      <xdr:col>12</xdr:col>
      <xdr:colOff>152400</xdr:colOff>
      <xdr:row>14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0</xdr:row>
      <xdr:rowOff>80962</xdr:rowOff>
    </xdr:from>
    <xdr:to>
      <xdr:col>19</xdr:col>
      <xdr:colOff>209550</xdr:colOff>
      <xdr:row>14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428625</xdr:colOff>
      <xdr:row>14</xdr:row>
      <xdr:rowOff>138112</xdr:rowOff>
    </xdr:from>
    <xdr:to>
      <xdr:col>12</xdr:col>
      <xdr:colOff>200025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14</xdr:row>
      <xdr:rowOff>157162</xdr:rowOff>
    </xdr:from>
    <xdr:to>
      <xdr:col>19</xdr:col>
      <xdr:colOff>180975</xdr:colOff>
      <xdr:row>28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323850</xdr:colOff>
      <xdr:row>0</xdr:row>
      <xdr:rowOff>76200</xdr:rowOff>
    </xdr:from>
    <xdr:to>
      <xdr:col>26</xdr:col>
      <xdr:colOff>95250</xdr:colOff>
      <xdr:row>14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Deepanjana/OneDrive/MasterThesis/data/std-coeff-12-decades/dummy-on-births/T_R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mmy-nonstd-reg"/>
      <sheetName val="plot"/>
      <sheetName val="Dummy+t-nonstd-reg"/>
      <sheetName val="T_R"/>
      <sheetName val="std"/>
    </sheetNames>
    <sheetDataSet>
      <sheetData sheetId="0"/>
      <sheetData sheetId="1">
        <row r="1">
          <cell r="A1" t="str">
            <v>dummy</v>
          </cell>
          <cell r="B1" t="str">
            <v>dummy+t</v>
          </cell>
        </row>
        <row r="2">
          <cell r="A2">
            <v>0.21380581239999999</v>
          </cell>
          <cell r="B2">
            <v>0.17316604548365136</v>
          </cell>
        </row>
        <row r="3">
          <cell r="A3">
            <v>8.2212870999996135E-3</v>
          </cell>
          <cell r="B3">
            <v>-0.1319273026136229</v>
          </cell>
        </row>
        <row r="4">
          <cell r="A4">
            <v>-0.1381433922999995</v>
          </cell>
          <cell r="B4">
            <v>-7.0310768577211968E-2</v>
          </cell>
        </row>
        <row r="5">
          <cell r="A5">
            <v>-0.2480028034999997</v>
          </cell>
          <cell r="B5">
            <v>-0.29600240371915354</v>
          </cell>
        </row>
        <row r="6">
          <cell r="A6">
            <v>-0.38589333199999992</v>
          </cell>
          <cell r="B6">
            <v>-0.6687660013725647</v>
          </cell>
        </row>
        <row r="7">
          <cell r="A7">
            <v>-0.40238227340000093</v>
          </cell>
          <cell r="B7">
            <v>-0.36505594805600217</v>
          </cell>
        </row>
        <row r="8">
          <cell r="A8">
            <v>-9.3655132299999444E-2</v>
          </cell>
          <cell r="B8">
            <v>2.8082556497920352E-3</v>
          </cell>
        </row>
        <row r="9">
          <cell r="A9">
            <v>-4.1670064777777932E-2</v>
          </cell>
          <cell r="B9">
            <v>-5.6549993848740848E-2</v>
          </cell>
        </row>
        <row r="10">
          <cell r="A10">
            <v>9.3965145111110968E-2</v>
          </cell>
          <cell r="B10">
            <v>7.4415533947476104E-2</v>
          </cell>
        </row>
        <row r="11">
          <cell r="A11">
            <v>6.7936918111110939E-2</v>
          </cell>
          <cell r="B11">
            <v>5.0194075658233611E-2</v>
          </cell>
        </row>
        <row r="12">
          <cell r="A12">
            <v>-2.4815258222222247E-2</v>
          </cell>
          <cell r="B12">
            <v>-2.2531414785734227E-2</v>
          </cell>
        </row>
        <row r="13">
          <cell r="A13">
            <v>0.19007884355555588</v>
          </cell>
          <cell r="B13">
            <v>0.20919295657507189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6"/>
  <sheetViews>
    <sheetView topLeftCell="A76" zoomScale="90" zoomScaleNormal="90" workbookViewId="0">
      <selection activeCell="B2" sqref="B2:D11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1" x14ac:dyDescent="0.25">
      <c r="A2">
        <v>1</v>
      </c>
      <c r="B2">
        <v>1891</v>
      </c>
      <c r="C2" t="s">
        <v>10</v>
      </c>
      <c r="D2" t="s">
        <v>13</v>
      </c>
      <c r="E2">
        <v>120</v>
      </c>
      <c r="F2">
        <v>6.9922630137799993E-2</v>
      </c>
      <c r="G2">
        <v>9.06</v>
      </c>
      <c r="H2">
        <f t="shared" ref="H2:H65" si="0">G2^2</f>
        <v>82.083600000000004</v>
      </c>
      <c r="I2">
        <f t="shared" ref="I2:S17" si="1">IF($C2=I$1,1,0)</f>
        <v>1</v>
      </c>
      <c r="J2">
        <f t="shared" si="1"/>
        <v>0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0</v>
      </c>
      <c r="R2">
        <f t="shared" si="1"/>
        <v>0</v>
      </c>
      <c r="S2">
        <f t="shared" si="1"/>
        <v>0</v>
      </c>
      <c r="T2">
        <v>75.2</v>
      </c>
      <c r="U2">
        <f t="shared" ref="U2:U65" si="2">T2^2</f>
        <v>5655.0400000000009</v>
      </c>
    </row>
    <row r="3" spans="1:21" x14ac:dyDescent="0.25">
      <c r="A3">
        <f t="shared" ref="A3:A26" si="3">A2+1</f>
        <v>2</v>
      </c>
      <c r="B3">
        <v>1891</v>
      </c>
      <c r="C3" t="s">
        <v>11</v>
      </c>
      <c r="D3" t="s">
        <v>14</v>
      </c>
      <c r="E3">
        <v>118.518518519</v>
      </c>
      <c r="F3">
        <v>0.108844369575</v>
      </c>
      <c r="G3">
        <v>15.42</v>
      </c>
      <c r="H3">
        <f t="shared" si="0"/>
        <v>237.7764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51.65</v>
      </c>
      <c r="U3">
        <f t="shared" si="2"/>
        <v>2667.7224999999999</v>
      </c>
    </row>
    <row r="4" spans="1:21" x14ac:dyDescent="0.25">
      <c r="A4">
        <f t="shared" si="3"/>
        <v>3</v>
      </c>
      <c r="B4">
        <v>1891</v>
      </c>
      <c r="C4" t="s">
        <v>12</v>
      </c>
      <c r="D4" t="s">
        <v>15</v>
      </c>
      <c r="E4">
        <v>75</v>
      </c>
      <c r="F4">
        <v>-0.134197352518</v>
      </c>
      <c r="G4">
        <v>15.19</v>
      </c>
      <c r="H4">
        <f t="shared" si="0"/>
        <v>230.73609999999999</v>
      </c>
      <c r="I4">
        <f t="shared" si="1"/>
        <v>0</v>
      </c>
      <c r="J4">
        <f t="shared" si="1"/>
        <v>0</v>
      </c>
      <c r="K4">
        <f t="shared" si="1"/>
        <v>1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v>94.13</v>
      </c>
      <c r="U4">
        <f t="shared" si="2"/>
        <v>8860.4568999999992</v>
      </c>
    </row>
    <row r="5" spans="1:21" x14ac:dyDescent="0.25">
      <c r="A5">
        <f t="shared" si="3"/>
        <v>4</v>
      </c>
      <c r="B5">
        <v>1891</v>
      </c>
      <c r="C5" t="s">
        <v>13</v>
      </c>
      <c r="D5" t="s">
        <v>16</v>
      </c>
      <c r="E5">
        <v>55.813953488400003</v>
      </c>
      <c r="F5">
        <v>-0.248624820252</v>
      </c>
      <c r="G5">
        <v>18.55</v>
      </c>
      <c r="H5">
        <f t="shared" si="0"/>
        <v>344.10250000000002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1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v>71.14</v>
      </c>
      <c r="U5">
        <f t="shared" si="2"/>
        <v>5060.8995999999997</v>
      </c>
    </row>
    <row r="6" spans="1:21" x14ac:dyDescent="0.25">
      <c r="A6">
        <f t="shared" si="3"/>
        <v>5</v>
      </c>
      <c r="B6">
        <v>1891</v>
      </c>
      <c r="C6" t="s">
        <v>14</v>
      </c>
      <c r="D6" t="s">
        <v>17</v>
      </c>
      <c r="E6">
        <v>25.263157894700001</v>
      </c>
      <c r="F6">
        <v>-0.60621923373599995</v>
      </c>
      <c r="G6">
        <v>20.56</v>
      </c>
      <c r="H6">
        <f t="shared" si="0"/>
        <v>422.71359999999993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v>78.38</v>
      </c>
      <c r="U6">
        <f t="shared" si="2"/>
        <v>6143.424399999999</v>
      </c>
    </row>
    <row r="7" spans="1:21" x14ac:dyDescent="0.25">
      <c r="A7">
        <f t="shared" si="3"/>
        <v>6</v>
      </c>
      <c r="B7">
        <v>1891</v>
      </c>
      <c r="C7" t="s">
        <v>15</v>
      </c>
      <c r="D7" t="s">
        <v>18</v>
      </c>
      <c r="E7">
        <v>83.168316831699997</v>
      </c>
      <c r="F7">
        <v>-7.4839222851999995E-2</v>
      </c>
      <c r="G7">
        <v>13.28</v>
      </c>
      <c r="H7">
        <f t="shared" si="0"/>
        <v>176.35839999999999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1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v>36.53</v>
      </c>
      <c r="U7">
        <f t="shared" si="2"/>
        <v>1334.4409000000001</v>
      </c>
    </row>
    <row r="8" spans="1:21" x14ac:dyDescent="0.25">
      <c r="A8">
        <f t="shared" si="3"/>
        <v>7</v>
      </c>
      <c r="B8">
        <v>1891</v>
      </c>
      <c r="C8" t="s">
        <v>16</v>
      </c>
      <c r="D8" t="s">
        <v>19</v>
      </c>
      <c r="E8">
        <v>84.210526315799996</v>
      </c>
      <c r="F8">
        <v>-8.26500416918E-2</v>
      </c>
      <c r="G8">
        <v>7.04</v>
      </c>
      <c r="H8">
        <f t="shared" si="0"/>
        <v>49.561599999999999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1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v>72.38</v>
      </c>
      <c r="U8">
        <f t="shared" si="2"/>
        <v>5238.8643999999995</v>
      </c>
    </row>
    <row r="9" spans="1:21" x14ac:dyDescent="0.25">
      <c r="A9">
        <f t="shared" si="3"/>
        <v>8</v>
      </c>
      <c r="B9">
        <v>1891</v>
      </c>
      <c r="C9" t="s">
        <v>17</v>
      </c>
      <c r="D9" t="s">
        <v>20</v>
      </c>
      <c r="E9">
        <v>88.524590163900001</v>
      </c>
      <c r="F9">
        <v>-6.0431340701499997E-2</v>
      </c>
      <c r="G9">
        <v>3.38</v>
      </c>
      <c r="H9">
        <f t="shared" si="0"/>
        <v>11.424399999999999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1</v>
      </c>
      <c r="Q9">
        <f t="shared" si="1"/>
        <v>0</v>
      </c>
      <c r="R9">
        <f t="shared" si="1"/>
        <v>0</v>
      </c>
      <c r="S9">
        <f t="shared" si="1"/>
        <v>0</v>
      </c>
      <c r="T9">
        <v>92.99</v>
      </c>
      <c r="U9">
        <f t="shared" si="2"/>
        <v>8647.1400999999987</v>
      </c>
    </row>
    <row r="10" spans="1:21" x14ac:dyDescent="0.25">
      <c r="A10">
        <f t="shared" si="3"/>
        <v>9</v>
      </c>
      <c r="B10">
        <v>1891</v>
      </c>
      <c r="C10" t="s">
        <v>18</v>
      </c>
      <c r="D10" t="s">
        <v>21</v>
      </c>
      <c r="E10">
        <v>165.853658537</v>
      </c>
      <c r="F10">
        <v>0.2273521342</v>
      </c>
      <c r="G10">
        <v>-6.34</v>
      </c>
      <c r="H10">
        <f t="shared" si="0"/>
        <v>40.195599999999999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1</v>
      </c>
      <c r="R10">
        <f t="shared" si="1"/>
        <v>0</v>
      </c>
      <c r="S10">
        <f t="shared" si="1"/>
        <v>0</v>
      </c>
      <c r="T10">
        <v>24.61</v>
      </c>
      <c r="U10">
        <f t="shared" si="2"/>
        <v>605.65210000000002</v>
      </c>
    </row>
    <row r="11" spans="1:21" x14ac:dyDescent="0.25">
      <c r="A11">
        <f t="shared" si="3"/>
        <v>10</v>
      </c>
      <c r="B11">
        <v>1891</v>
      </c>
      <c r="C11" t="s">
        <v>19</v>
      </c>
      <c r="D11" t="s">
        <v>10</v>
      </c>
      <c r="E11">
        <v>159.375</v>
      </c>
      <c r="F11">
        <v>0.19606329000100001</v>
      </c>
      <c r="G11">
        <v>-7.31</v>
      </c>
      <c r="H11">
        <f t="shared" si="0"/>
        <v>53.436099999999996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1</v>
      </c>
      <c r="S11">
        <f t="shared" si="1"/>
        <v>0</v>
      </c>
      <c r="T11">
        <v>58.29</v>
      </c>
      <c r="U11">
        <f t="shared" si="2"/>
        <v>3397.7240999999999</v>
      </c>
    </row>
    <row r="12" spans="1:21" x14ac:dyDescent="0.25">
      <c r="A12">
        <f t="shared" si="3"/>
        <v>11</v>
      </c>
      <c r="B12">
        <v>1891</v>
      </c>
      <c r="C12" t="s">
        <v>20</v>
      </c>
      <c r="D12" t="s">
        <v>11</v>
      </c>
      <c r="E12">
        <v>92.307692307699995</v>
      </c>
      <c r="F12">
        <v>-2.70009502811E-2</v>
      </c>
      <c r="G12">
        <v>-5.05</v>
      </c>
      <c r="H12">
        <f t="shared" si="0"/>
        <v>25.502499999999998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1</v>
      </c>
      <c r="T12">
        <v>10</v>
      </c>
      <c r="U12">
        <f t="shared" si="2"/>
        <v>100</v>
      </c>
    </row>
    <row r="13" spans="1:21" x14ac:dyDescent="0.25">
      <c r="A13">
        <f t="shared" si="3"/>
        <v>12</v>
      </c>
      <c r="B13">
        <v>1891</v>
      </c>
      <c r="C13" t="s">
        <v>21</v>
      </c>
      <c r="D13" t="s">
        <v>12</v>
      </c>
      <c r="E13">
        <v>166.42335766400001</v>
      </c>
      <c r="F13">
        <v>0.215063722037</v>
      </c>
      <c r="G13">
        <v>2.61</v>
      </c>
      <c r="H13">
        <f t="shared" si="0"/>
        <v>6.8120999999999992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v>47.63</v>
      </c>
      <c r="U13">
        <f t="shared" si="2"/>
        <v>2268.6169000000004</v>
      </c>
    </row>
    <row r="14" spans="1:21" x14ac:dyDescent="0.25">
      <c r="A14">
        <f t="shared" si="3"/>
        <v>13</v>
      </c>
      <c r="B14">
        <v>1892</v>
      </c>
      <c r="C14" t="s">
        <v>10</v>
      </c>
      <c r="D14" t="s">
        <v>13</v>
      </c>
      <c r="E14">
        <v>137.14285714299999</v>
      </c>
      <c r="F14">
        <v>0.130847691194</v>
      </c>
      <c r="G14">
        <v>6.2</v>
      </c>
      <c r="H14">
        <f t="shared" si="0"/>
        <v>38.440000000000005</v>
      </c>
      <c r="I14">
        <f t="shared" si="1"/>
        <v>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v>56.57</v>
      </c>
      <c r="U14">
        <f t="shared" si="2"/>
        <v>3200.1649000000002</v>
      </c>
    </row>
    <row r="15" spans="1:21" x14ac:dyDescent="0.25">
      <c r="A15">
        <f t="shared" si="3"/>
        <v>14</v>
      </c>
      <c r="B15">
        <v>1892</v>
      </c>
      <c r="C15" t="s">
        <v>11</v>
      </c>
      <c r="D15" t="s">
        <v>14</v>
      </c>
      <c r="E15">
        <v>77.142857142899999</v>
      </c>
      <c r="F15">
        <v>-9.0066086087399994E-2</v>
      </c>
      <c r="G15">
        <v>15.72</v>
      </c>
      <c r="H15">
        <f t="shared" si="0"/>
        <v>247.11840000000001</v>
      </c>
      <c r="I15">
        <f t="shared" si="1"/>
        <v>0</v>
      </c>
      <c r="J15">
        <f t="shared" si="1"/>
        <v>1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v>66.84</v>
      </c>
      <c r="U15">
        <f t="shared" si="2"/>
        <v>4467.5856000000003</v>
      </c>
    </row>
    <row r="16" spans="1:21" x14ac:dyDescent="0.25">
      <c r="A16">
        <f t="shared" si="3"/>
        <v>15</v>
      </c>
      <c r="B16">
        <v>1892</v>
      </c>
      <c r="C16" t="s">
        <v>12</v>
      </c>
      <c r="D16" t="s">
        <v>15</v>
      </c>
      <c r="E16">
        <v>86.956521739099998</v>
      </c>
      <c r="F16">
        <v>-6.7114342203799998E-2</v>
      </c>
      <c r="G16">
        <v>15.54</v>
      </c>
      <c r="H16">
        <f t="shared" si="0"/>
        <v>241.49159999999998</v>
      </c>
      <c r="I16">
        <f t="shared" si="1"/>
        <v>0</v>
      </c>
      <c r="J16">
        <f t="shared" si="1"/>
        <v>0</v>
      </c>
      <c r="K16">
        <f t="shared" si="1"/>
        <v>1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v>163.4</v>
      </c>
      <c r="U16">
        <f t="shared" si="2"/>
        <v>26699.56</v>
      </c>
    </row>
    <row r="17" spans="1:21" x14ac:dyDescent="0.25">
      <c r="A17">
        <f t="shared" si="3"/>
        <v>16</v>
      </c>
      <c r="B17">
        <v>1892</v>
      </c>
      <c r="C17" t="s">
        <v>13</v>
      </c>
      <c r="D17" t="s">
        <v>16</v>
      </c>
      <c r="E17">
        <v>56.25</v>
      </c>
      <c r="F17">
        <v>-0.24143631337099999</v>
      </c>
      <c r="G17">
        <v>17.86</v>
      </c>
      <c r="H17">
        <f t="shared" si="0"/>
        <v>318.9796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1</v>
      </c>
      <c r="M17">
        <f t="shared" si="1"/>
        <v>0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v>153.19999999999999</v>
      </c>
      <c r="U17">
        <f t="shared" si="2"/>
        <v>23470.239999999998</v>
      </c>
    </row>
    <row r="18" spans="1:21" x14ac:dyDescent="0.25">
      <c r="A18">
        <f t="shared" si="3"/>
        <v>17</v>
      </c>
      <c r="B18">
        <v>1892</v>
      </c>
      <c r="C18" t="s">
        <v>14</v>
      </c>
      <c r="D18" t="s">
        <v>17</v>
      </c>
      <c r="E18">
        <v>89.256198347099996</v>
      </c>
      <c r="F18">
        <v>-5.5494031735599997E-2</v>
      </c>
      <c r="G18">
        <v>16.71</v>
      </c>
      <c r="H18">
        <f t="shared" si="0"/>
        <v>279.22410000000002</v>
      </c>
      <c r="I18">
        <f t="shared" ref="I18:S33" si="4">IF($C18=I$1,1,0)</f>
        <v>0</v>
      </c>
      <c r="J18">
        <f t="shared" si="4"/>
        <v>0</v>
      </c>
      <c r="K18">
        <f t="shared" si="4"/>
        <v>0</v>
      </c>
      <c r="L18">
        <f t="shared" si="4"/>
        <v>0</v>
      </c>
      <c r="M18">
        <f t="shared" si="4"/>
        <v>1</v>
      </c>
      <c r="N18">
        <f t="shared" si="4"/>
        <v>0</v>
      </c>
      <c r="O18">
        <f t="shared" si="4"/>
        <v>0</v>
      </c>
      <c r="P18">
        <f t="shared" si="4"/>
        <v>0</v>
      </c>
      <c r="Q18">
        <f t="shared" si="4"/>
        <v>0</v>
      </c>
      <c r="R18">
        <f t="shared" si="4"/>
        <v>0</v>
      </c>
      <c r="S18">
        <f t="shared" si="4"/>
        <v>0</v>
      </c>
      <c r="T18">
        <v>75.540000000000006</v>
      </c>
      <c r="U18">
        <f t="shared" si="2"/>
        <v>5706.2916000000014</v>
      </c>
    </row>
    <row r="19" spans="1:21" x14ac:dyDescent="0.25">
      <c r="A19">
        <f t="shared" si="3"/>
        <v>18</v>
      </c>
      <c r="B19">
        <v>1892</v>
      </c>
      <c r="C19" t="s">
        <v>15</v>
      </c>
      <c r="D19" t="s">
        <v>18</v>
      </c>
      <c r="E19">
        <v>102.564102564</v>
      </c>
      <c r="F19">
        <v>1.9383297755999999E-2</v>
      </c>
      <c r="G19">
        <v>13.95</v>
      </c>
      <c r="H19">
        <f t="shared" si="0"/>
        <v>194.60249999999999</v>
      </c>
      <c r="I19">
        <f t="shared" si="4"/>
        <v>0</v>
      </c>
      <c r="J19">
        <f t="shared" si="4"/>
        <v>0</v>
      </c>
      <c r="K19">
        <f t="shared" si="4"/>
        <v>0</v>
      </c>
      <c r="L19">
        <f t="shared" si="4"/>
        <v>0</v>
      </c>
      <c r="M19">
        <f t="shared" si="4"/>
        <v>0</v>
      </c>
      <c r="N19">
        <f t="shared" si="4"/>
        <v>1</v>
      </c>
      <c r="O19">
        <f t="shared" si="4"/>
        <v>0</v>
      </c>
      <c r="P19">
        <f t="shared" si="4"/>
        <v>0</v>
      </c>
      <c r="Q19">
        <f t="shared" si="4"/>
        <v>0</v>
      </c>
      <c r="R19">
        <f t="shared" si="4"/>
        <v>0</v>
      </c>
      <c r="S19">
        <f t="shared" si="4"/>
        <v>0</v>
      </c>
      <c r="T19">
        <v>20.05</v>
      </c>
      <c r="U19">
        <f t="shared" si="2"/>
        <v>402.00250000000005</v>
      </c>
    </row>
    <row r="20" spans="1:21" x14ac:dyDescent="0.25">
      <c r="A20">
        <f t="shared" si="3"/>
        <v>19</v>
      </c>
      <c r="B20">
        <v>1892</v>
      </c>
      <c r="C20" t="s">
        <v>16</v>
      </c>
      <c r="D20" t="s">
        <v>19</v>
      </c>
      <c r="E20">
        <v>88.888888888899999</v>
      </c>
      <c r="F20">
        <v>-5.74892171269E-2</v>
      </c>
      <c r="G20">
        <v>9.1</v>
      </c>
      <c r="H20">
        <f t="shared" si="0"/>
        <v>82.809999999999988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1</v>
      </c>
      <c r="P20">
        <f t="shared" si="4"/>
        <v>0</v>
      </c>
      <c r="Q20">
        <f t="shared" si="4"/>
        <v>0</v>
      </c>
      <c r="R20">
        <f t="shared" si="4"/>
        <v>0</v>
      </c>
      <c r="S20">
        <f t="shared" si="4"/>
        <v>0</v>
      </c>
      <c r="T20">
        <v>10.53</v>
      </c>
      <c r="U20">
        <f t="shared" si="2"/>
        <v>110.88089999999998</v>
      </c>
    </row>
    <row r="21" spans="1:21" x14ac:dyDescent="0.25">
      <c r="A21">
        <f t="shared" si="3"/>
        <v>20</v>
      </c>
      <c r="B21">
        <v>1892</v>
      </c>
      <c r="C21" t="s">
        <v>17</v>
      </c>
      <c r="D21" t="s">
        <v>20</v>
      </c>
      <c r="E21">
        <v>81.553398058300004</v>
      </c>
      <c r="F21">
        <v>-9.5199899314899999E-2</v>
      </c>
      <c r="G21">
        <v>2.75</v>
      </c>
      <c r="H21">
        <f t="shared" si="0"/>
        <v>7.5625</v>
      </c>
      <c r="I21">
        <f t="shared" si="4"/>
        <v>0</v>
      </c>
      <c r="J21">
        <f t="shared" si="4"/>
        <v>0</v>
      </c>
      <c r="K21">
        <f t="shared" si="4"/>
        <v>0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1</v>
      </c>
      <c r="Q21">
        <f t="shared" si="4"/>
        <v>0</v>
      </c>
      <c r="R21">
        <f t="shared" si="4"/>
        <v>0</v>
      </c>
      <c r="S21">
        <f t="shared" si="4"/>
        <v>0</v>
      </c>
      <c r="T21">
        <v>38.26</v>
      </c>
      <c r="U21">
        <f t="shared" si="2"/>
        <v>1463.8275999999998</v>
      </c>
    </row>
    <row r="22" spans="1:21" x14ac:dyDescent="0.25">
      <c r="A22">
        <f t="shared" si="3"/>
        <v>21</v>
      </c>
      <c r="B22">
        <v>1892</v>
      </c>
      <c r="C22" t="s">
        <v>18</v>
      </c>
      <c r="D22" t="s">
        <v>21</v>
      </c>
      <c r="E22">
        <v>82.352941176499996</v>
      </c>
      <c r="F22">
        <v>-7.7777234878000007E-2</v>
      </c>
      <c r="G22">
        <v>-3.32</v>
      </c>
      <c r="H22">
        <f t="shared" si="0"/>
        <v>11.022399999999999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1</v>
      </c>
      <c r="R22">
        <f t="shared" si="4"/>
        <v>0</v>
      </c>
      <c r="S22">
        <f t="shared" si="4"/>
        <v>0</v>
      </c>
      <c r="T22">
        <v>52.44</v>
      </c>
      <c r="U22">
        <f t="shared" si="2"/>
        <v>2749.9535999999998</v>
      </c>
    </row>
    <row r="23" spans="1:21" x14ac:dyDescent="0.25">
      <c r="A23">
        <f t="shared" si="3"/>
        <v>22</v>
      </c>
      <c r="B23">
        <v>1892</v>
      </c>
      <c r="C23" t="s">
        <v>19</v>
      </c>
      <c r="D23" t="s">
        <v>10</v>
      </c>
      <c r="E23">
        <v>125</v>
      </c>
      <c r="F23">
        <v>8.87366746309E-2</v>
      </c>
      <c r="G23">
        <v>-3.32</v>
      </c>
      <c r="H23">
        <f t="shared" si="0"/>
        <v>11.022399999999999</v>
      </c>
      <c r="I23">
        <f t="shared" si="4"/>
        <v>0</v>
      </c>
      <c r="J23">
        <f t="shared" si="4"/>
        <v>0</v>
      </c>
      <c r="K23">
        <f t="shared" si="4"/>
        <v>0</v>
      </c>
      <c r="L23">
        <f t="shared" si="4"/>
        <v>0</v>
      </c>
      <c r="M23">
        <f t="shared" si="4"/>
        <v>0</v>
      </c>
      <c r="N23">
        <f t="shared" si="4"/>
        <v>0</v>
      </c>
      <c r="O23">
        <f t="shared" si="4"/>
        <v>0</v>
      </c>
      <c r="P23">
        <f t="shared" si="4"/>
        <v>0</v>
      </c>
      <c r="Q23">
        <f t="shared" si="4"/>
        <v>0</v>
      </c>
      <c r="R23">
        <f t="shared" si="4"/>
        <v>1</v>
      </c>
      <c r="S23">
        <f t="shared" si="4"/>
        <v>0</v>
      </c>
      <c r="T23">
        <v>65.14</v>
      </c>
      <c r="U23">
        <f t="shared" si="2"/>
        <v>4243.2196000000004</v>
      </c>
    </row>
    <row r="24" spans="1:21" x14ac:dyDescent="0.25">
      <c r="A24">
        <f t="shared" si="3"/>
        <v>23</v>
      </c>
      <c r="B24">
        <v>1892</v>
      </c>
      <c r="C24" t="s">
        <v>20</v>
      </c>
      <c r="D24" t="s">
        <v>11</v>
      </c>
      <c r="E24">
        <v>69.230769230800007</v>
      </c>
      <c r="F24">
        <v>-0.154103463213</v>
      </c>
      <c r="G24">
        <v>-1.68</v>
      </c>
      <c r="H24">
        <f t="shared" si="0"/>
        <v>2.8223999999999996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4"/>
        <v>0</v>
      </c>
      <c r="S24">
        <f t="shared" si="4"/>
        <v>1</v>
      </c>
      <c r="T24">
        <v>68.569999999999993</v>
      </c>
      <c r="U24">
        <f t="shared" si="2"/>
        <v>4701.8448999999991</v>
      </c>
    </row>
    <row r="25" spans="1:21" x14ac:dyDescent="0.25">
      <c r="A25">
        <f t="shared" si="3"/>
        <v>24</v>
      </c>
      <c r="B25">
        <v>1892</v>
      </c>
      <c r="C25" t="s">
        <v>21</v>
      </c>
      <c r="D25" t="s">
        <v>12</v>
      </c>
      <c r="E25">
        <v>120</v>
      </c>
      <c r="F25">
        <v>7.0196016505699996E-2</v>
      </c>
      <c r="G25">
        <v>0.74</v>
      </c>
      <c r="H25">
        <f t="shared" si="0"/>
        <v>0.54759999999999998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4"/>
        <v>0</v>
      </c>
      <c r="S25">
        <f t="shared" si="4"/>
        <v>0</v>
      </c>
      <c r="T25">
        <v>39.4</v>
      </c>
      <c r="U25">
        <f t="shared" si="2"/>
        <v>1552.36</v>
      </c>
    </row>
    <row r="26" spans="1:21" x14ac:dyDescent="0.25">
      <c r="A26">
        <f t="shared" si="3"/>
        <v>25</v>
      </c>
      <c r="B26">
        <v>1893</v>
      </c>
      <c r="C26" t="s">
        <v>10</v>
      </c>
      <c r="D26" t="s">
        <v>13</v>
      </c>
      <c r="E26">
        <v>132</v>
      </c>
      <c r="F26">
        <v>0.11158870166400001</v>
      </c>
      <c r="G26">
        <v>8.01</v>
      </c>
      <c r="H26">
        <f t="shared" si="0"/>
        <v>64.1601</v>
      </c>
      <c r="I26">
        <f t="shared" si="4"/>
        <v>1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v>46.26</v>
      </c>
      <c r="U26">
        <f t="shared" si="2"/>
        <v>2139.9875999999999</v>
      </c>
    </row>
    <row r="27" spans="1:21" x14ac:dyDescent="0.25">
      <c r="A27">
        <f t="shared" ref="A27:A90" si="5">A26+1</f>
        <v>26</v>
      </c>
      <c r="B27">
        <v>1893</v>
      </c>
      <c r="C27" t="s">
        <v>11</v>
      </c>
      <c r="D27" t="s">
        <v>14</v>
      </c>
      <c r="E27">
        <v>96.969696969699996</v>
      </c>
      <c r="F27">
        <v>2.1764653222E-2</v>
      </c>
      <c r="G27">
        <v>13.46</v>
      </c>
      <c r="H27">
        <f t="shared" si="0"/>
        <v>181.17160000000001</v>
      </c>
      <c r="I27">
        <f t="shared" si="4"/>
        <v>0</v>
      </c>
      <c r="J27">
        <f t="shared" si="4"/>
        <v>1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4"/>
        <v>0</v>
      </c>
      <c r="S27">
        <f t="shared" si="4"/>
        <v>0</v>
      </c>
      <c r="T27">
        <v>47.28</v>
      </c>
      <c r="U27">
        <f t="shared" si="2"/>
        <v>2235.3984</v>
      </c>
    </row>
    <row r="28" spans="1:21" x14ac:dyDescent="0.25">
      <c r="A28">
        <f t="shared" si="5"/>
        <v>27</v>
      </c>
      <c r="B28">
        <v>1893</v>
      </c>
      <c r="C28" t="s">
        <v>12</v>
      </c>
      <c r="D28" t="s">
        <v>15</v>
      </c>
      <c r="E28">
        <v>47.058823529400001</v>
      </c>
      <c r="F28">
        <v>-0.33616975796499998</v>
      </c>
      <c r="G28">
        <v>16.87</v>
      </c>
      <c r="H28">
        <f t="shared" si="0"/>
        <v>284.59690000000006</v>
      </c>
      <c r="I28">
        <f t="shared" si="4"/>
        <v>0</v>
      </c>
      <c r="J28">
        <f t="shared" si="4"/>
        <v>0</v>
      </c>
      <c r="K28">
        <f t="shared" si="4"/>
        <v>1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v>129.29</v>
      </c>
      <c r="U28">
        <f t="shared" si="2"/>
        <v>16715.9041</v>
      </c>
    </row>
    <row r="29" spans="1:21" x14ac:dyDescent="0.25">
      <c r="A29">
        <f t="shared" si="5"/>
        <v>28</v>
      </c>
      <c r="B29">
        <v>1893</v>
      </c>
      <c r="C29" t="s">
        <v>13</v>
      </c>
      <c r="D29" t="s">
        <v>16</v>
      </c>
      <c r="E29">
        <v>151.35135135100001</v>
      </c>
      <c r="F29">
        <v>0.18497314169500001</v>
      </c>
      <c r="G29">
        <v>17.309999999999999</v>
      </c>
      <c r="H29">
        <f t="shared" si="0"/>
        <v>299.63609999999994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1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v>84.55</v>
      </c>
      <c r="U29">
        <f t="shared" si="2"/>
        <v>7148.7024999999994</v>
      </c>
    </row>
    <row r="30" spans="1:21" x14ac:dyDescent="0.25">
      <c r="A30">
        <f t="shared" si="5"/>
        <v>29</v>
      </c>
      <c r="B30">
        <v>1893</v>
      </c>
      <c r="C30" t="s">
        <v>14</v>
      </c>
      <c r="D30" t="s">
        <v>17</v>
      </c>
      <c r="E30">
        <v>54.5454545455</v>
      </c>
      <c r="F30">
        <v>-0.27257826090999998</v>
      </c>
      <c r="G30">
        <v>20.02</v>
      </c>
      <c r="H30">
        <f t="shared" si="0"/>
        <v>400.80039999999997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1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v>27.01</v>
      </c>
      <c r="U30">
        <f t="shared" si="2"/>
        <v>729.54010000000005</v>
      </c>
    </row>
    <row r="31" spans="1:21" x14ac:dyDescent="0.25">
      <c r="A31">
        <f t="shared" si="5"/>
        <v>30</v>
      </c>
      <c r="B31">
        <v>1893</v>
      </c>
      <c r="C31" t="s">
        <v>15</v>
      </c>
      <c r="D31" t="s">
        <v>18</v>
      </c>
      <c r="E31">
        <v>105.26315789500001</v>
      </c>
      <c r="F31">
        <v>2.7007010544399999E-2</v>
      </c>
      <c r="G31">
        <v>15.98</v>
      </c>
      <c r="H31">
        <f t="shared" si="0"/>
        <v>255.36040000000003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1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v>88.23</v>
      </c>
      <c r="U31">
        <f t="shared" si="2"/>
        <v>7784.5329000000011</v>
      </c>
    </row>
    <row r="32" spans="1:21" x14ac:dyDescent="0.25">
      <c r="A32">
        <f t="shared" si="5"/>
        <v>31</v>
      </c>
      <c r="B32">
        <v>1893</v>
      </c>
      <c r="C32" t="s">
        <v>16</v>
      </c>
      <c r="D32" t="s">
        <v>19</v>
      </c>
      <c r="E32">
        <v>73.684210526300006</v>
      </c>
      <c r="F32">
        <v>-0.142135388556</v>
      </c>
      <c r="G32">
        <v>8.8800000000000008</v>
      </c>
      <c r="H32">
        <f t="shared" si="0"/>
        <v>78.854400000000012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1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v>83.9</v>
      </c>
      <c r="U32">
        <f t="shared" si="2"/>
        <v>7039.2100000000009</v>
      </c>
    </row>
    <row r="33" spans="1:21" x14ac:dyDescent="0.25">
      <c r="A33">
        <f t="shared" si="5"/>
        <v>32</v>
      </c>
      <c r="B33">
        <v>1893</v>
      </c>
      <c r="C33" t="s">
        <v>17</v>
      </c>
      <c r="D33" t="s">
        <v>20</v>
      </c>
      <c r="E33">
        <v>100</v>
      </c>
      <c r="F33">
        <v>-9.0392454288000003E-3</v>
      </c>
      <c r="G33">
        <v>0.42</v>
      </c>
      <c r="H33">
        <f t="shared" si="0"/>
        <v>0.17639999999999997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1</v>
      </c>
      <c r="Q33">
        <f t="shared" si="4"/>
        <v>0</v>
      </c>
      <c r="R33">
        <f t="shared" si="4"/>
        <v>0</v>
      </c>
      <c r="S33">
        <f t="shared" si="4"/>
        <v>0</v>
      </c>
      <c r="T33">
        <v>12</v>
      </c>
      <c r="U33">
        <f t="shared" si="2"/>
        <v>144</v>
      </c>
    </row>
    <row r="34" spans="1:21" x14ac:dyDescent="0.25">
      <c r="A34">
        <f t="shared" si="5"/>
        <v>33</v>
      </c>
      <c r="B34">
        <v>1893</v>
      </c>
      <c r="C34" t="s">
        <v>18</v>
      </c>
      <c r="D34" t="s">
        <v>21</v>
      </c>
      <c r="E34">
        <v>158.67768595000001</v>
      </c>
      <c r="F34">
        <v>0.20541445300899999</v>
      </c>
      <c r="G34">
        <v>-4.74</v>
      </c>
      <c r="H34">
        <f t="shared" si="0"/>
        <v>22.467600000000001</v>
      </c>
      <c r="I34">
        <f t="shared" ref="I34:S49" si="6">IF($C34=I$1,1,0)</f>
        <v>0</v>
      </c>
      <c r="J34">
        <f t="shared" si="6"/>
        <v>0</v>
      </c>
      <c r="K34">
        <f t="shared" si="6"/>
        <v>0</v>
      </c>
      <c r="L34">
        <f t="shared" si="6"/>
        <v>0</v>
      </c>
      <c r="M34">
        <f t="shared" si="6"/>
        <v>0</v>
      </c>
      <c r="N34">
        <f t="shared" si="6"/>
        <v>0</v>
      </c>
      <c r="O34">
        <f t="shared" si="6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v>36.14</v>
      </c>
      <c r="U34">
        <f t="shared" si="2"/>
        <v>1306.0996</v>
      </c>
    </row>
    <row r="35" spans="1:21" x14ac:dyDescent="0.25">
      <c r="A35">
        <f t="shared" si="5"/>
        <v>34</v>
      </c>
      <c r="B35">
        <v>1893</v>
      </c>
      <c r="C35" t="s">
        <v>19</v>
      </c>
      <c r="D35" t="s">
        <v>10</v>
      </c>
      <c r="E35">
        <v>81.818181818200003</v>
      </c>
      <c r="F35">
        <v>-9.5721162520500003E-2</v>
      </c>
      <c r="G35">
        <v>-10.26</v>
      </c>
      <c r="H35">
        <f t="shared" si="0"/>
        <v>105.2676</v>
      </c>
      <c r="I35">
        <f t="shared" si="6"/>
        <v>0</v>
      </c>
      <c r="J35">
        <f t="shared" si="6"/>
        <v>0</v>
      </c>
      <c r="K35">
        <f t="shared" si="6"/>
        <v>0</v>
      </c>
      <c r="L35">
        <f t="shared" si="6"/>
        <v>0</v>
      </c>
      <c r="M35">
        <f t="shared" si="6"/>
        <v>0</v>
      </c>
      <c r="N35">
        <f t="shared" si="6"/>
        <v>0</v>
      </c>
      <c r="O35">
        <f t="shared" si="6"/>
        <v>0</v>
      </c>
      <c r="P35">
        <f t="shared" si="6"/>
        <v>0</v>
      </c>
      <c r="Q35">
        <f t="shared" si="6"/>
        <v>0</v>
      </c>
      <c r="R35">
        <f t="shared" si="6"/>
        <v>1</v>
      </c>
      <c r="S35">
        <f t="shared" si="6"/>
        <v>0</v>
      </c>
      <c r="T35">
        <v>72</v>
      </c>
      <c r="U35">
        <f t="shared" si="2"/>
        <v>5184</v>
      </c>
    </row>
    <row r="36" spans="1:21" x14ac:dyDescent="0.25">
      <c r="A36">
        <f t="shared" si="5"/>
        <v>35</v>
      </c>
      <c r="B36">
        <v>1893</v>
      </c>
      <c r="C36" t="s">
        <v>20</v>
      </c>
      <c r="D36" t="s">
        <v>11</v>
      </c>
      <c r="E36">
        <v>90.909090909100001</v>
      </c>
      <c r="F36">
        <v>-3.5723232845200001E-2</v>
      </c>
      <c r="G36">
        <v>-0.01</v>
      </c>
      <c r="H36">
        <f t="shared" si="0"/>
        <v>1E-4</v>
      </c>
      <c r="I36">
        <f t="shared" si="6"/>
        <v>0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0</v>
      </c>
      <c r="N36">
        <f t="shared" si="6"/>
        <v>0</v>
      </c>
      <c r="O36">
        <f t="shared" si="6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1</v>
      </c>
      <c r="T36">
        <v>50.8</v>
      </c>
      <c r="U36">
        <f t="shared" si="2"/>
        <v>2580.64</v>
      </c>
    </row>
    <row r="37" spans="1:21" x14ac:dyDescent="0.25">
      <c r="A37">
        <f t="shared" si="5"/>
        <v>36</v>
      </c>
      <c r="B37">
        <v>1893</v>
      </c>
      <c r="C37" t="s">
        <v>21</v>
      </c>
      <c r="D37" t="s">
        <v>12</v>
      </c>
      <c r="E37">
        <v>87.591240875899999</v>
      </c>
      <c r="F37">
        <v>-6.5800454175200002E-2</v>
      </c>
      <c r="G37">
        <v>2.95</v>
      </c>
      <c r="H37">
        <f t="shared" si="0"/>
        <v>8.7025000000000006</v>
      </c>
      <c r="I37">
        <f t="shared" si="6"/>
        <v>0</v>
      </c>
      <c r="J37">
        <f t="shared" si="6"/>
        <v>0</v>
      </c>
      <c r="K37">
        <f t="shared" si="6"/>
        <v>0</v>
      </c>
      <c r="L37">
        <f t="shared" si="6"/>
        <v>0</v>
      </c>
      <c r="M37">
        <f t="shared" si="6"/>
        <v>0</v>
      </c>
      <c r="N37">
        <f t="shared" si="6"/>
        <v>0</v>
      </c>
      <c r="O37">
        <f t="shared" si="6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v>54.19</v>
      </c>
      <c r="U37">
        <f t="shared" si="2"/>
        <v>2936.5560999999998</v>
      </c>
    </row>
    <row r="38" spans="1:21" x14ac:dyDescent="0.25">
      <c r="A38">
        <f t="shared" si="5"/>
        <v>37</v>
      </c>
      <c r="B38">
        <v>1894</v>
      </c>
      <c r="C38" t="s">
        <v>10</v>
      </c>
      <c r="D38" t="s">
        <v>13</v>
      </c>
      <c r="E38">
        <v>155.72519084000001</v>
      </c>
      <c r="F38">
        <v>0.184373581556</v>
      </c>
      <c r="G38">
        <v>7.15</v>
      </c>
      <c r="H38">
        <f t="shared" si="0"/>
        <v>51.122500000000002</v>
      </c>
      <c r="I38">
        <f t="shared" si="6"/>
        <v>1</v>
      </c>
      <c r="J38">
        <f t="shared" si="6"/>
        <v>0</v>
      </c>
      <c r="K38">
        <f t="shared" si="6"/>
        <v>0</v>
      </c>
      <c r="L38">
        <f t="shared" si="6"/>
        <v>0</v>
      </c>
      <c r="M38">
        <f t="shared" si="6"/>
        <v>0</v>
      </c>
      <c r="N38">
        <f t="shared" si="6"/>
        <v>0</v>
      </c>
      <c r="O38">
        <f t="shared" si="6"/>
        <v>0</v>
      </c>
      <c r="P38">
        <f t="shared" si="6"/>
        <v>0</v>
      </c>
      <c r="Q38">
        <f t="shared" si="6"/>
        <v>0</v>
      </c>
      <c r="R38">
        <f t="shared" si="6"/>
        <v>0</v>
      </c>
      <c r="S38">
        <f t="shared" si="6"/>
        <v>0</v>
      </c>
      <c r="T38">
        <v>16.05</v>
      </c>
      <c r="U38">
        <f t="shared" si="2"/>
        <v>257.60250000000002</v>
      </c>
    </row>
    <row r="39" spans="1:21" x14ac:dyDescent="0.25">
      <c r="A39">
        <f t="shared" si="5"/>
        <v>38</v>
      </c>
      <c r="B39">
        <v>1894</v>
      </c>
      <c r="C39" t="s">
        <v>11</v>
      </c>
      <c r="D39" t="s">
        <v>14</v>
      </c>
      <c r="E39">
        <v>79.411764705899998</v>
      </c>
      <c r="F39">
        <v>-6.3605788798600002E-2</v>
      </c>
      <c r="G39">
        <v>13.05</v>
      </c>
      <c r="H39">
        <f t="shared" si="0"/>
        <v>170.30250000000001</v>
      </c>
      <c r="I39">
        <f t="shared" si="6"/>
        <v>0</v>
      </c>
      <c r="J39">
        <f t="shared" si="6"/>
        <v>1</v>
      </c>
      <c r="K39">
        <f t="shared" si="6"/>
        <v>0</v>
      </c>
      <c r="L39">
        <f t="shared" si="6"/>
        <v>0</v>
      </c>
      <c r="M39">
        <f t="shared" si="6"/>
        <v>0</v>
      </c>
      <c r="N39">
        <f t="shared" si="6"/>
        <v>0</v>
      </c>
      <c r="O39">
        <f t="shared" si="6"/>
        <v>0</v>
      </c>
      <c r="P39">
        <f t="shared" si="6"/>
        <v>0</v>
      </c>
      <c r="Q39">
        <f t="shared" si="6"/>
        <v>0</v>
      </c>
      <c r="R39">
        <f t="shared" si="6"/>
        <v>0</v>
      </c>
      <c r="S39">
        <f t="shared" si="6"/>
        <v>0</v>
      </c>
      <c r="T39">
        <v>84.19</v>
      </c>
      <c r="U39">
        <f t="shared" si="2"/>
        <v>7087.9560999999994</v>
      </c>
    </row>
    <row r="40" spans="1:21" x14ac:dyDescent="0.25">
      <c r="A40">
        <f t="shared" si="5"/>
        <v>39</v>
      </c>
      <c r="B40">
        <v>1894</v>
      </c>
      <c r="C40" t="s">
        <v>12</v>
      </c>
      <c r="D40" t="s">
        <v>15</v>
      </c>
      <c r="E40">
        <v>126.76056337999999</v>
      </c>
      <c r="F40">
        <v>9.5612230098599996E-2</v>
      </c>
      <c r="G40">
        <v>15.75</v>
      </c>
      <c r="H40">
        <f t="shared" si="0"/>
        <v>248.0625</v>
      </c>
      <c r="I40">
        <f t="shared" si="6"/>
        <v>0</v>
      </c>
      <c r="J40">
        <f t="shared" si="6"/>
        <v>0</v>
      </c>
      <c r="K40">
        <f t="shared" si="6"/>
        <v>1</v>
      </c>
      <c r="L40">
        <f t="shared" si="6"/>
        <v>0</v>
      </c>
      <c r="M40">
        <f t="shared" si="6"/>
        <v>0</v>
      </c>
      <c r="N40">
        <f t="shared" si="6"/>
        <v>0</v>
      </c>
      <c r="O40">
        <f t="shared" si="6"/>
        <v>0</v>
      </c>
      <c r="P40">
        <f t="shared" si="6"/>
        <v>0</v>
      </c>
      <c r="Q40">
        <f t="shared" si="6"/>
        <v>0</v>
      </c>
      <c r="R40">
        <f t="shared" si="6"/>
        <v>0</v>
      </c>
      <c r="S40">
        <f t="shared" si="6"/>
        <v>0</v>
      </c>
      <c r="T40">
        <v>108.08</v>
      </c>
      <c r="U40">
        <f t="shared" si="2"/>
        <v>11681.286399999999</v>
      </c>
    </row>
    <row r="41" spans="1:21" x14ac:dyDescent="0.25">
      <c r="A41">
        <f t="shared" si="5"/>
        <v>40</v>
      </c>
      <c r="B41">
        <v>1894</v>
      </c>
      <c r="C41" t="s">
        <v>13</v>
      </c>
      <c r="D41" t="s">
        <v>16</v>
      </c>
      <c r="E41">
        <v>119.14893617</v>
      </c>
      <c r="F41">
        <v>8.3007780408699994E-2</v>
      </c>
      <c r="G41">
        <v>17.97</v>
      </c>
      <c r="H41">
        <f t="shared" si="0"/>
        <v>322.92089999999996</v>
      </c>
      <c r="I41">
        <f t="shared" si="6"/>
        <v>0</v>
      </c>
      <c r="J41">
        <f t="shared" si="6"/>
        <v>0</v>
      </c>
      <c r="K41">
        <f t="shared" si="6"/>
        <v>0</v>
      </c>
      <c r="L41">
        <f t="shared" si="6"/>
        <v>1</v>
      </c>
      <c r="M41">
        <f t="shared" si="6"/>
        <v>0</v>
      </c>
      <c r="N41">
        <f t="shared" si="6"/>
        <v>0</v>
      </c>
      <c r="O41">
        <f t="shared" si="6"/>
        <v>0</v>
      </c>
      <c r="P41">
        <f t="shared" si="6"/>
        <v>0</v>
      </c>
      <c r="Q41">
        <f t="shared" si="6"/>
        <v>0</v>
      </c>
      <c r="R41">
        <f t="shared" si="6"/>
        <v>0</v>
      </c>
      <c r="S41">
        <f t="shared" si="6"/>
        <v>0</v>
      </c>
      <c r="T41">
        <v>115.27</v>
      </c>
      <c r="U41">
        <f t="shared" si="2"/>
        <v>13287.1729</v>
      </c>
    </row>
    <row r="42" spans="1:21" x14ac:dyDescent="0.25">
      <c r="A42">
        <f t="shared" si="5"/>
        <v>41</v>
      </c>
      <c r="B42">
        <v>1894</v>
      </c>
      <c r="C42" t="s">
        <v>14</v>
      </c>
      <c r="D42" t="s">
        <v>17</v>
      </c>
      <c r="E42">
        <v>82.191780821899997</v>
      </c>
      <c r="F42">
        <v>-9.2245686952100003E-2</v>
      </c>
      <c r="G42">
        <v>17</v>
      </c>
      <c r="H42">
        <f t="shared" si="0"/>
        <v>289</v>
      </c>
      <c r="I42">
        <f t="shared" si="6"/>
        <v>0</v>
      </c>
      <c r="J42">
        <f t="shared" si="6"/>
        <v>0</v>
      </c>
      <c r="K42">
        <f t="shared" si="6"/>
        <v>0</v>
      </c>
      <c r="L42">
        <f t="shared" si="6"/>
        <v>0</v>
      </c>
      <c r="M42">
        <f t="shared" si="6"/>
        <v>1</v>
      </c>
      <c r="N42">
        <f t="shared" si="6"/>
        <v>0</v>
      </c>
      <c r="O42">
        <f t="shared" si="6"/>
        <v>0</v>
      </c>
      <c r="P42">
        <f t="shared" si="6"/>
        <v>0</v>
      </c>
      <c r="Q42">
        <f t="shared" si="6"/>
        <v>0</v>
      </c>
      <c r="R42">
        <f t="shared" si="6"/>
        <v>0</v>
      </c>
      <c r="S42">
        <f t="shared" si="6"/>
        <v>0</v>
      </c>
      <c r="T42">
        <v>51.28</v>
      </c>
      <c r="U42">
        <f t="shared" si="2"/>
        <v>2629.6384000000003</v>
      </c>
    </row>
    <row r="43" spans="1:21" x14ac:dyDescent="0.25">
      <c r="A43">
        <f t="shared" si="5"/>
        <v>42</v>
      </c>
      <c r="B43">
        <v>1894</v>
      </c>
      <c r="C43" t="s">
        <v>15</v>
      </c>
      <c r="D43" t="s">
        <v>18</v>
      </c>
      <c r="E43">
        <v>32.6530612245</v>
      </c>
      <c r="F43">
        <v>-0.478958887896</v>
      </c>
      <c r="G43">
        <v>13.16</v>
      </c>
      <c r="H43">
        <f t="shared" si="0"/>
        <v>173.18559999999999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1</v>
      </c>
      <c r="O43">
        <f t="shared" si="6"/>
        <v>0</v>
      </c>
      <c r="P43">
        <f t="shared" si="6"/>
        <v>0</v>
      </c>
      <c r="Q43">
        <f t="shared" si="6"/>
        <v>0</v>
      </c>
      <c r="R43">
        <f t="shared" si="6"/>
        <v>0</v>
      </c>
      <c r="S43">
        <f t="shared" si="6"/>
        <v>0</v>
      </c>
      <c r="T43">
        <v>38.58</v>
      </c>
      <c r="U43">
        <f t="shared" si="2"/>
        <v>1488.4163999999998</v>
      </c>
    </row>
    <row r="44" spans="1:21" x14ac:dyDescent="0.25">
      <c r="A44">
        <f t="shared" si="5"/>
        <v>43</v>
      </c>
      <c r="B44">
        <v>1894</v>
      </c>
      <c r="C44" t="s">
        <v>16</v>
      </c>
      <c r="D44" t="s">
        <v>19</v>
      </c>
      <c r="E44">
        <v>93.506493506499993</v>
      </c>
      <c r="F44">
        <v>-3.5960197282399999E-2</v>
      </c>
      <c r="G44">
        <v>9.99</v>
      </c>
      <c r="H44">
        <f t="shared" si="0"/>
        <v>99.8001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  <c r="O44">
        <f t="shared" si="6"/>
        <v>1</v>
      </c>
      <c r="P44">
        <f t="shared" si="6"/>
        <v>0</v>
      </c>
      <c r="Q44">
        <f t="shared" si="6"/>
        <v>0</v>
      </c>
      <c r="R44">
        <f t="shared" si="6"/>
        <v>0</v>
      </c>
      <c r="S44">
        <f t="shared" si="6"/>
        <v>0</v>
      </c>
      <c r="T44">
        <v>69.05</v>
      </c>
      <c r="U44">
        <f t="shared" si="2"/>
        <v>4767.9024999999992</v>
      </c>
    </row>
    <row r="45" spans="1:21" x14ac:dyDescent="0.25">
      <c r="A45">
        <f t="shared" si="5"/>
        <v>44</v>
      </c>
      <c r="B45">
        <v>1894</v>
      </c>
      <c r="C45" t="s">
        <v>17</v>
      </c>
      <c r="D45" t="s">
        <v>20</v>
      </c>
      <c r="E45">
        <v>124.675324675</v>
      </c>
      <c r="F45">
        <v>8.8978539325899997E-2</v>
      </c>
      <c r="G45">
        <v>2.17</v>
      </c>
      <c r="H45">
        <f t="shared" si="0"/>
        <v>4.7088999999999999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  <c r="O45">
        <f t="shared" si="6"/>
        <v>0</v>
      </c>
      <c r="P45">
        <f t="shared" si="6"/>
        <v>1</v>
      </c>
      <c r="Q45">
        <f t="shared" si="6"/>
        <v>0</v>
      </c>
      <c r="R45">
        <f t="shared" si="6"/>
        <v>0</v>
      </c>
      <c r="S45">
        <f t="shared" si="6"/>
        <v>0</v>
      </c>
      <c r="T45">
        <v>64.8</v>
      </c>
      <c r="U45">
        <f t="shared" si="2"/>
        <v>4199.04</v>
      </c>
    </row>
    <row r="46" spans="1:21" x14ac:dyDescent="0.25">
      <c r="A46">
        <f t="shared" si="5"/>
        <v>45</v>
      </c>
      <c r="B46">
        <v>1894</v>
      </c>
      <c r="C46" t="s">
        <v>18</v>
      </c>
      <c r="D46" t="s">
        <v>21</v>
      </c>
      <c r="E46">
        <v>117.647058824</v>
      </c>
      <c r="F46">
        <v>7.8274910561299996E-2</v>
      </c>
      <c r="G46">
        <v>-0.17</v>
      </c>
      <c r="H46">
        <f t="shared" si="0"/>
        <v>2.8900000000000006E-2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  <c r="O46">
        <f t="shared" si="6"/>
        <v>0</v>
      </c>
      <c r="P46">
        <f t="shared" si="6"/>
        <v>0</v>
      </c>
      <c r="Q46">
        <f t="shared" si="6"/>
        <v>1</v>
      </c>
      <c r="R46">
        <f t="shared" si="6"/>
        <v>0</v>
      </c>
      <c r="S46">
        <f t="shared" si="6"/>
        <v>0</v>
      </c>
      <c r="T46">
        <v>15.57</v>
      </c>
      <c r="U46">
        <f t="shared" si="2"/>
        <v>242.42490000000001</v>
      </c>
    </row>
    <row r="47" spans="1:21" x14ac:dyDescent="0.25">
      <c r="A47">
        <f t="shared" si="5"/>
        <v>46</v>
      </c>
      <c r="B47">
        <v>1894</v>
      </c>
      <c r="C47" t="s">
        <v>19</v>
      </c>
      <c r="D47" t="s">
        <v>10</v>
      </c>
      <c r="E47">
        <v>116.666666667</v>
      </c>
      <c r="F47">
        <v>5.99942823027E-2</v>
      </c>
      <c r="G47">
        <v>-4.83</v>
      </c>
      <c r="H47">
        <f t="shared" si="0"/>
        <v>23.328900000000001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1</v>
      </c>
      <c r="S47">
        <f t="shared" si="6"/>
        <v>0</v>
      </c>
      <c r="T47">
        <v>4.96</v>
      </c>
      <c r="U47">
        <f t="shared" si="2"/>
        <v>24.601600000000001</v>
      </c>
    </row>
    <row r="48" spans="1:21" x14ac:dyDescent="0.25">
      <c r="A48">
        <f t="shared" si="5"/>
        <v>47</v>
      </c>
      <c r="B48">
        <v>1894</v>
      </c>
      <c r="C48" t="s">
        <v>20</v>
      </c>
      <c r="D48" t="s">
        <v>11</v>
      </c>
      <c r="E48">
        <v>97.777777777799997</v>
      </c>
      <c r="F48">
        <v>-1.9816672474500001E-3</v>
      </c>
      <c r="G48">
        <v>-0.09</v>
      </c>
      <c r="H48">
        <f t="shared" si="0"/>
        <v>8.0999999999999996E-3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  <c r="O48">
        <f t="shared" si="6"/>
        <v>0</v>
      </c>
      <c r="P48">
        <f t="shared" si="6"/>
        <v>0</v>
      </c>
      <c r="Q48">
        <f t="shared" si="6"/>
        <v>0</v>
      </c>
      <c r="R48">
        <f t="shared" si="6"/>
        <v>0</v>
      </c>
      <c r="S48">
        <f t="shared" si="6"/>
        <v>1</v>
      </c>
      <c r="T48">
        <v>57.37</v>
      </c>
      <c r="U48">
        <f t="shared" si="2"/>
        <v>3291.3168999999998</v>
      </c>
    </row>
    <row r="49" spans="1:21" x14ac:dyDescent="0.25">
      <c r="A49">
        <f t="shared" si="5"/>
        <v>48</v>
      </c>
      <c r="B49">
        <v>1894</v>
      </c>
      <c r="C49" t="s">
        <v>21</v>
      </c>
      <c r="D49" t="s">
        <v>12</v>
      </c>
      <c r="E49">
        <v>153.383458647</v>
      </c>
      <c r="F49">
        <v>0.17921981053800001</v>
      </c>
      <c r="G49">
        <v>4.66</v>
      </c>
      <c r="H49">
        <f t="shared" si="0"/>
        <v>21.715600000000002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  <c r="O49">
        <f t="shared" si="6"/>
        <v>0</v>
      </c>
      <c r="P49">
        <f t="shared" si="6"/>
        <v>0</v>
      </c>
      <c r="Q49">
        <f t="shared" si="6"/>
        <v>0</v>
      </c>
      <c r="R49">
        <f t="shared" si="6"/>
        <v>0</v>
      </c>
      <c r="S49">
        <f t="shared" si="6"/>
        <v>0</v>
      </c>
      <c r="T49">
        <v>32.64</v>
      </c>
      <c r="U49">
        <f t="shared" si="2"/>
        <v>1065.3696</v>
      </c>
    </row>
    <row r="50" spans="1:21" x14ac:dyDescent="0.25">
      <c r="A50">
        <f t="shared" si="5"/>
        <v>49</v>
      </c>
      <c r="B50">
        <v>1895</v>
      </c>
      <c r="C50" t="s">
        <v>10</v>
      </c>
      <c r="D50" t="s">
        <v>13</v>
      </c>
      <c r="E50">
        <v>147.826086957</v>
      </c>
      <c r="F50">
        <v>0.162911656494</v>
      </c>
      <c r="G50">
        <v>10.85</v>
      </c>
      <c r="H50">
        <f t="shared" si="0"/>
        <v>117.7225</v>
      </c>
      <c r="I50">
        <f t="shared" ref="I50:S65" si="7">IF($C50=I$1,1,0)</f>
        <v>1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v>54.86</v>
      </c>
      <c r="U50">
        <f t="shared" si="2"/>
        <v>3009.6196</v>
      </c>
    </row>
    <row r="51" spans="1:21" x14ac:dyDescent="0.25">
      <c r="A51">
        <f t="shared" si="5"/>
        <v>50</v>
      </c>
      <c r="B51">
        <v>1895</v>
      </c>
      <c r="C51" t="s">
        <v>11</v>
      </c>
      <c r="D51" t="s">
        <v>14</v>
      </c>
      <c r="E51">
        <v>71.111111111100001</v>
      </c>
      <c r="F51">
        <v>-0.110849068015</v>
      </c>
      <c r="G51">
        <v>14.14</v>
      </c>
      <c r="H51">
        <f t="shared" si="0"/>
        <v>199.93960000000001</v>
      </c>
      <c r="I51">
        <f t="shared" si="7"/>
        <v>0</v>
      </c>
      <c r="J51">
        <f t="shared" si="7"/>
        <v>1</v>
      </c>
      <c r="K51">
        <f t="shared" si="7"/>
        <v>0</v>
      </c>
      <c r="L51">
        <f t="shared" si="7"/>
        <v>0</v>
      </c>
      <c r="M51">
        <f t="shared" si="7"/>
        <v>0</v>
      </c>
      <c r="N51">
        <f t="shared" si="7"/>
        <v>0</v>
      </c>
      <c r="O51">
        <f t="shared" si="7"/>
        <v>0</v>
      </c>
      <c r="P51">
        <f t="shared" si="7"/>
        <v>0</v>
      </c>
      <c r="Q51">
        <f t="shared" si="7"/>
        <v>0</v>
      </c>
      <c r="R51">
        <f t="shared" si="7"/>
        <v>0</v>
      </c>
      <c r="S51">
        <f t="shared" si="7"/>
        <v>0</v>
      </c>
      <c r="T51">
        <v>79.2</v>
      </c>
      <c r="U51">
        <f t="shared" si="2"/>
        <v>6272.64</v>
      </c>
    </row>
    <row r="52" spans="1:21" x14ac:dyDescent="0.25">
      <c r="A52">
        <f t="shared" si="5"/>
        <v>51</v>
      </c>
      <c r="B52">
        <v>1895</v>
      </c>
      <c r="C52" t="s">
        <v>12</v>
      </c>
      <c r="D52" t="s">
        <v>15</v>
      </c>
      <c r="E52">
        <v>57.142857142899999</v>
      </c>
      <c r="F52">
        <v>-0.25052326438700001</v>
      </c>
      <c r="G52">
        <v>14.27</v>
      </c>
      <c r="H52">
        <f t="shared" si="0"/>
        <v>203.63289999999998</v>
      </c>
      <c r="I52">
        <f t="shared" si="7"/>
        <v>0</v>
      </c>
      <c r="J52">
        <f t="shared" si="7"/>
        <v>0</v>
      </c>
      <c r="K52">
        <f t="shared" si="7"/>
        <v>1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v>84.57</v>
      </c>
      <c r="U52">
        <f t="shared" si="2"/>
        <v>7152.0848999999989</v>
      </c>
    </row>
    <row r="53" spans="1:21" x14ac:dyDescent="0.25">
      <c r="A53">
        <f t="shared" si="5"/>
        <v>52</v>
      </c>
      <c r="B53">
        <v>1895</v>
      </c>
      <c r="C53" t="s">
        <v>13</v>
      </c>
      <c r="D53" t="s">
        <v>16</v>
      </c>
      <c r="E53">
        <v>48</v>
      </c>
      <c r="F53">
        <v>-0.31194907152399998</v>
      </c>
      <c r="G53">
        <v>19.420000000000002</v>
      </c>
      <c r="H53">
        <f t="shared" si="0"/>
        <v>377.13640000000009</v>
      </c>
      <c r="I53">
        <f t="shared" si="7"/>
        <v>0</v>
      </c>
      <c r="J53">
        <f t="shared" si="7"/>
        <v>0</v>
      </c>
      <c r="K53">
        <f t="shared" si="7"/>
        <v>0</v>
      </c>
      <c r="L53">
        <f t="shared" si="7"/>
        <v>1</v>
      </c>
      <c r="M53">
        <f t="shared" si="7"/>
        <v>0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v>41.38</v>
      </c>
      <c r="U53">
        <f t="shared" si="2"/>
        <v>1712.3044000000002</v>
      </c>
    </row>
    <row r="54" spans="1:21" x14ac:dyDescent="0.25">
      <c r="A54">
        <f t="shared" si="5"/>
        <v>53</v>
      </c>
      <c r="B54">
        <v>1895</v>
      </c>
      <c r="C54" t="s">
        <v>14</v>
      </c>
      <c r="D54" t="s">
        <v>17</v>
      </c>
      <c r="E54">
        <v>78.048780487800002</v>
      </c>
      <c r="F54">
        <v>-0.11518440728</v>
      </c>
      <c r="G54">
        <v>17.579999999999998</v>
      </c>
      <c r="H54">
        <f t="shared" si="0"/>
        <v>309.05639999999994</v>
      </c>
      <c r="I54">
        <f t="shared" si="7"/>
        <v>0</v>
      </c>
      <c r="J54">
        <f t="shared" si="7"/>
        <v>0</v>
      </c>
      <c r="K54">
        <f t="shared" si="7"/>
        <v>0</v>
      </c>
      <c r="L54">
        <f t="shared" si="7"/>
        <v>0</v>
      </c>
      <c r="M54">
        <f t="shared" si="7"/>
        <v>1</v>
      </c>
      <c r="N54">
        <f t="shared" si="7"/>
        <v>0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v>62.58</v>
      </c>
      <c r="U54">
        <f t="shared" si="2"/>
        <v>3916.2563999999998</v>
      </c>
    </row>
    <row r="55" spans="1:21" x14ac:dyDescent="0.25">
      <c r="A55">
        <f t="shared" si="5"/>
        <v>54</v>
      </c>
      <c r="B55">
        <v>1895</v>
      </c>
      <c r="C55" t="s">
        <v>15</v>
      </c>
      <c r="D55" t="s">
        <v>18</v>
      </c>
      <c r="E55">
        <v>91.525423728800007</v>
      </c>
      <c r="F55">
        <v>-3.14825822622E-2</v>
      </c>
      <c r="G55">
        <v>11.88</v>
      </c>
      <c r="H55">
        <f t="shared" si="0"/>
        <v>141.13440000000003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1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v>53.96</v>
      </c>
      <c r="U55">
        <f t="shared" si="2"/>
        <v>2911.6815999999999</v>
      </c>
    </row>
    <row r="56" spans="1:21" x14ac:dyDescent="0.25">
      <c r="A56">
        <f t="shared" si="5"/>
        <v>55</v>
      </c>
      <c r="B56">
        <v>1895</v>
      </c>
      <c r="C56" t="s">
        <v>16</v>
      </c>
      <c r="D56" t="s">
        <v>19</v>
      </c>
      <c r="E56">
        <v>93.103448275900007</v>
      </c>
      <c r="F56">
        <v>-3.8423198388300002E-2</v>
      </c>
      <c r="G56">
        <v>9.18</v>
      </c>
      <c r="H56">
        <f t="shared" si="0"/>
        <v>84.27239999999999</v>
      </c>
      <c r="I56">
        <f t="shared" si="7"/>
        <v>0</v>
      </c>
      <c r="J56">
        <f t="shared" si="7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1</v>
      </c>
      <c r="P56">
        <f t="shared" si="7"/>
        <v>0</v>
      </c>
      <c r="Q56">
        <f t="shared" si="7"/>
        <v>0</v>
      </c>
      <c r="R56">
        <f t="shared" si="7"/>
        <v>0</v>
      </c>
      <c r="S56">
        <f t="shared" si="7"/>
        <v>0</v>
      </c>
      <c r="T56">
        <v>119.86</v>
      </c>
      <c r="U56">
        <f t="shared" si="2"/>
        <v>14366.419599999999</v>
      </c>
    </row>
    <row r="57" spans="1:21" x14ac:dyDescent="0.25">
      <c r="A57">
        <f t="shared" si="5"/>
        <v>56</v>
      </c>
      <c r="B57">
        <v>1895</v>
      </c>
      <c r="C57" t="s">
        <v>17</v>
      </c>
      <c r="D57" t="s">
        <v>20</v>
      </c>
      <c r="E57">
        <v>74.336283185799999</v>
      </c>
      <c r="F57">
        <v>-0.13638258638600001</v>
      </c>
      <c r="G57">
        <v>3.26</v>
      </c>
      <c r="H57">
        <f t="shared" si="0"/>
        <v>10.627599999999999</v>
      </c>
      <c r="I57">
        <f t="shared" si="7"/>
        <v>0</v>
      </c>
      <c r="J57">
        <f t="shared" si="7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1</v>
      </c>
      <c r="Q57">
        <f t="shared" si="7"/>
        <v>0</v>
      </c>
      <c r="R57">
        <f t="shared" si="7"/>
        <v>0</v>
      </c>
      <c r="S57">
        <f t="shared" si="7"/>
        <v>0</v>
      </c>
      <c r="T57">
        <v>14.55</v>
      </c>
      <c r="U57">
        <f t="shared" si="2"/>
        <v>211.70250000000001</v>
      </c>
    </row>
    <row r="58" spans="1:21" x14ac:dyDescent="0.25">
      <c r="A58">
        <f t="shared" si="5"/>
        <v>57</v>
      </c>
      <c r="B58">
        <v>1895</v>
      </c>
      <c r="C58" t="s">
        <v>18</v>
      </c>
      <c r="D58" t="s">
        <v>21</v>
      </c>
      <c r="E58">
        <v>141.176470588</v>
      </c>
      <c r="F58">
        <v>0.15640969984</v>
      </c>
      <c r="G58">
        <v>-1.85</v>
      </c>
      <c r="H58">
        <f t="shared" si="0"/>
        <v>3.4225000000000003</v>
      </c>
      <c r="I58">
        <f t="shared" si="7"/>
        <v>0</v>
      </c>
      <c r="J58">
        <f t="shared" si="7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1</v>
      </c>
      <c r="R58">
        <f t="shared" si="7"/>
        <v>0</v>
      </c>
      <c r="S58">
        <f t="shared" si="7"/>
        <v>0</v>
      </c>
      <c r="T58">
        <v>28.61</v>
      </c>
      <c r="U58">
        <f t="shared" si="2"/>
        <v>818.53210000000001</v>
      </c>
    </row>
    <row r="59" spans="1:21" x14ac:dyDescent="0.25">
      <c r="A59">
        <f t="shared" si="5"/>
        <v>58</v>
      </c>
      <c r="B59">
        <v>1895</v>
      </c>
      <c r="C59" t="s">
        <v>19</v>
      </c>
      <c r="D59" t="s">
        <v>10</v>
      </c>
      <c r="E59">
        <v>121.00840336100001</v>
      </c>
      <c r="F59">
        <v>7.5222471094500004E-2</v>
      </c>
      <c r="G59">
        <v>-3.04</v>
      </c>
      <c r="H59">
        <f t="shared" si="0"/>
        <v>9.2416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1</v>
      </c>
      <c r="S59">
        <f t="shared" si="7"/>
        <v>0</v>
      </c>
      <c r="T59">
        <v>63.74</v>
      </c>
      <c r="U59">
        <f t="shared" si="2"/>
        <v>4062.7876000000001</v>
      </c>
    </row>
    <row r="60" spans="1:21" x14ac:dyDescent="0.25">
      <c r="A60">
        <f t="shared" si="5"/>
        <v>59</v>
      </c>
      <c r="B60">
        <v>1895</v>
      </c>
      <c r="C60" t="s">
        <v>20</v>
      </c>
      <c r="D60" t="s">
        <v>11</v>
      </c>
      <c r="E60">
        <v>59.5041322314</v>
      </c>
      <c r="F60">
        <v>-0.218916199491</v>
      </c>
      <c r="G60">
        <v>-7</v>
      </c>
      <c r="H60">
        <f t="shared" si="0"/>
        <v>49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1</v>
      </c>
      <c r="T60">
        <v>30.06</v>
      </c>
      <c r="U60">
        <f t="shared" si="2"/>
        <v>903.60359999999991</v>
      </c>
    </row>
    <row r="61" spans="1:21" x14ac:dyDescent="0.25">
      <c r="A61">
        <f t="shared" si="5"/>
        <v>60</v>
      </c>
      <c r="B61">
        <v>1895</v>
      </c>
      <c r="C61" t="s">
        <v>21</v>
      </c>
      <c r="D61" t="s">
        <v>12</v>
      </c>
      <c r="E61">
        <v>147.54098360699999</v>
      </c>
      <c r="F61">
        <v>0.161271503072</v>
      </c>
      <c r="G61">
        <v>0.69</v>
      </c>
      <c r="H61">
        <f t="shared" si="0"/>
        <v>0.47609999999999991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v>77.86</v>
      </c>
      <c r="U61">
        <f t="shared" si="2"/>
        <v>6062.1795999999995</v>
      </c>
    </row>
    <row r="62" spans="1:21" x14ac:dyDescent="0.25">
      <c r="A62">
        <f t="shared" si="5"/>
        <v>61</v>
      </c>
      <c r="B62">
        <v>1896</v>
      </c>
      <c r="C62" t="s">
        <v>10</v>
      </c>
      <c r="D62" t="s">
        <v>13</v>
      </c>
      <c r="E62">
        <v>142.37288135599999</v>
      </c>
      <c r="F62">
        <v>0.14601157384800001</v>
      </c>
      <c r="G62">
        <v>8.32</v>
      </c>
      <c r="H62">
        <f t="shared" si="0"/>
        <v>69.222400000000007</v>
      </c>
      <c r="I62">
        <f t="shared" si="7"/>
        <v>1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v>52.93</v>
      </c>
      <c r="U62">
        <f t="shared" si="2"/>
        <v>2801.5848999999998</v>
      </c>
    </row>
    <row r="63" spans="1:21" x14ac:dyDescent="0.25">
      <c r="A63">
        <f t="shared" si="5"/>
        <v>62</v>
      </c>
      <c r="B63">
        <v>1896</v>
      </c>
      <c r="C63" t="s">
        <v>11</v>
      </c>
      <c r="D63" t="s">
        <v>14</v>
      </c>
      <c r="E63">
        <v>135.48387096799999</v>
      </c>
      <c r="F63">
        <v>0.15379151580600001</v>
      </c>
      <c r="G63">
        <v>13.26</v>
      </c>
      <c r="H63">
        <f t="shared" si="0"/>
        <v>175.82759999999999</v>
      </c>
      <c r="I63">
        <f t="shared" si="7"/>
        <v>0</v>
      </c>
      <c r="J63">
        <f t="shared" si="7"/>
        <v>1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v>99.86</v>
      </c>
      <c r="U63">
        <f t="shared" si="2"/>
        <v>9972.0195999999996</v>
      </c>
    </row>
    <row r="64" spans="1:21" x14ac:dyDescent="0.25">
      <c r="A64">
        <f t="shared" si="5"/>
        <v>63</v>
      </c>
      <c r="B64">
        <v>1896</v>
      </c>
      <c r="C64" t="s">
        <v>12</v>
      </c>
      <c r="D64" t="s">
        <v>15</v>
      </c>
      <c r="E64">
        <v>55.384615384600004</v>
      </c>
      <c r="F64">
        <v>-0.26334731045600002</v>
      </c>
      <c r="G64">
        <v>16.68</v>
      </c>
      <c r="H64">
        <f t="shared" si="0"/>
        <v>278.22239999999999</v>
      </c>
      <c r="I64">
        <f t="shared" si="7"/>
        <v>0</v>
      </c>
      <c r="J64">
        <f t="shared" si="7"/>
        <v>0</v>
      </c>
      <c r="K64">
        <f t="shared" si="7"/>
        <v>1</v>
      </c>
      <c r="L64">
        <f t="shared" si="7"/>
        <v>0</v>
      </c>
      <c r="M64">
        <f t="shared" si="7"/>
        <v>0</v>
      </c>
      <c r="N64">
        <f t="shared" si="7"/>
        <v>0</v>
      </c>
      <c r="O64">
        <f t="shared" si="7"/>
        <v>0</v>
      </c>
      <c r="P64">
        <f t="shared" si="7"/>
        <v>0</v>
      </c>
      <c r="Q64">
        <f t="shared" si="7"/>
        <v>0</v>
      </c>
      <c r="R64">
        <f t="shared" si="7"/>
        <v>0</v>
      </c>
      <c r="S64">
        <f t="shared" si="7"/>
        <v>0</v>
      </c>
      <c r="T64">
        <v>87.53</v>
      </c>
      <c r="U64">
        <f t="shared" si="2"/>
        <v>7661.5009</v>
      </c>
    </row>
    <row r="65" spans="1:21" x14ac:dyDescent="0.25">
      <c r="A65">
        <f t="shared" si="5"/>
        <v>64</v>
      </c>
      <c r="B65">
        <v>1896</v>
      </c>
      <c r="C65" t="s">
        <v>13</v>
      </c>
      <c r="D65" t="s">
        <v>16</v>
      </c>
      <c r="E65">
        <v>66.666666666699996</v>
      </c>
      <c r="F65">
        <v>-0.16834691632099999</v>
      </c>
      <c r="G65">
        <v>18.98</v>
      </c>
      <c r="H65">
        <f t="shared" si="0"/>
        <v>360.24040000000002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1</v>
      </c>
      <c r="M65">
        <f t="shared" si="7"/>
        <v>0</v>
      </c>
      <c r="N65">
        <f t="shared" si="7"/>
        <v>0</v>
      </c>
      <c r="O65">
        <f t="shared" si="7"/>
        <v>0</v>
      </c>
      <c r="P65">
        <f t="shared" si="7"/>
        <v>0</v>
      </c>
      <c r="Q65">
        <f t="shared" si="7"/>
        <v>0</v>
      </c>
      <c r="R65">
        <f t="shared" si="7"/>
        <v>0</v>
      </c>
      <c r="S65">
        <f t="shared" si="7"/>
        <v>0</v>
      </c>
      <c r="T65">
        <v>71.900000000000006</v>
      </c>
      <c r="U65">
        <f t="shared" si="2"/>
        <v>5169.6100000000006</v>
      </c>
    </row>
    <row r="66" spans="1:21" x14ac:dyDescent="0.25">
      <c r="A66">
        <f t="shared" si="5"/>
        <v>65</v>
      </c>
      <c r="B66">
        <v>1896</v>
      </c>
      <c r="C66" t="s">
        <v>14</v>
      </c>
      <c r="D66" t="s">
        <v>17</v>
      </c>
      <c r="E66">
        <v>84.375</v>
      </c>
      <c r="F66">
        <v>-8.0181552697199995E-2</v>
      </c>
      <c r="G66">
        <v>17.02</v>
      </c>
      <c r="H66">
        <f t="shared" ref="H66:H116" si="8">G66^2</f>
        <v>289.68039999999996</v>
      </c>
      <c r="I66">
        <f t="shared" ref="I66:S81" si="9">IF($C66=I$1,1,0)</f>
        <v>0</v>
      </c>
      <c r="J66">
        <f t="shared" si="9"/>
        <v>0</v>
      </c>
      <c r="K66">
        <f t="shared" si="9"/>
        <v>0</v>
      </c>
      <c r="L66">
        <f t="shared" si="9"/>
        <v>0</v>
      </c>
      <c r="M66">
        <f t="shared" si="9"/>
        <v>1</v>
      </c>
      <c r="N66">
        <f t="shared" si="9"/>
        <v>0</v>
      </c>
      <c r="O66">
        <f t="shared" si="9"/>
        <v>0</v>
      </c>
      <c r="P66">
        <f t="shared" si="9"/>
        <v>0</v>
      </c>
      <c r="Q66">
        <f t="shared" si="9"/>
        <v>0</v>
      </c>
      <c r="R66">
        <f t="shared" si="9"/>
        <v>0</v>
      </c>
      <c r="S66">
        <f t="shared" si="9"/>
        <v>0</v>
      </c>
      <c r="T66">
        <v>65.709999999999994</v>
      </c>
      <c r="U66">
        <f t="shared" ref="U66:U116" si="10">T66^2</f>
        <v>4317.8040999999994</v>
      </c>
    </row>
    <row r="67" spans="1:21" x14ac:dyDescent="0.25">
      <c r="A67">
        <f t="shared" si="5"/>
        <v>66</v>
      </c>
      <c r="B67">
        <v>1896</v>
      </c>
      <c r="C67" t="s">
        <v>15</v>
      </c>
      <c r="D67" t="s">
        <v>18</v>
      </c>
      <c r="E67">
        <v>44.444444444399998</v>
      </c>
      <c r="F67">
        <v>-0.344747702953</v>
      </c>
      <c r="G67">
        <v>14.86</v>
      </c>
      <c r="H67">
        <f t="shared" si="8"/>
        <v>220.81959999999998</v>
      </c>
      <c r="I67">
        <f t="shared" si="9"/>
        <v>0</v>
      </c>
      <c r="J67">
        <f t="shared" si="9"/>
        <v>0</v>
      </c>
      <c r="K67">
        <f t="shared" si="9"/>
        <v>0</v>
      </c>
      <c r="L67">
        <f t="shared" si="9"/>
        <v>0</v>
      </c>
      <c r="M67">
        <f t="shared" si="9"/>
        <v>0</v>
      </c>
      <c r="N67">
        <f t="shared" si="9"/>
        <v>1</v>
      </c>
      <c r="O67">
        <f t="shared" si="9"/>
        <v>0</v>
      </c>
      <c r="P67">
        <f t="shared" si="9"/>
        <v>0</v>
      </c>
      <c r="Q67">
        <f t="shared" si="9"/>
        <v>0</v>
      </c>
      <c r="R67">
        <f t="shared" si="9"/>
        <v>0</v>
      </c>
      <c r="S67">
        <f t="shared" si="9"/>
        <v>0</v>
      </c>
      <c r="T67">
        <v>25.75</v>
      </c>
      <c r="U67">
        <f t="shared" si="10"/>
        <v>663.0625</v>
      </c>
    </row>
    <row r="68" spans="1:21" x14ac:dyDescent="0.25">
      <c r="A68">
        <f t="shared" si="5"/>
        <v>67</v>
      </c>
      <c r="B68">
        <v>1896</v>
      </c>
      <c r="C68" t="s">
        <v>16</v>
      </c>
      <c r="D68" t="s">
        <v>19</v>
      </c>
      <c r="E68">
        <v>133.33333333300001</v>
      </c>
      <c r="F68">
        <v>0.118133112653</v>
      </c>
      <c r="G68">
        <v>8.36</v>
      </c>
      <c r="H68">
        <f t="shared" si="8"/>
        <v>69.889599999999987</v>
      </c>
      <c r="I68">
        <f t="shared" si="9"/>
        <v>0</v>
      </c>
      <c r="J68">
        <f t="shared" si="9"/>
        <v>0</v>
      </c>
      <c r="K68">
        <f t="shared" si="9"/>
        <v>0</v>
      </c>
      <c r="L68">
        <f t="shared" si="9"/>
        <v>0</v>
      </c>
      <c r="M68">
        <f t="shared" si="9"/>
        <v>0</v>
      </c>
      <c r="N68">
        <f t="shared" si="9"/>
        <v>0</v>
      </c>
      <c r="O68">
        <f t="shared" si="9"/>
        <v>1</v>
      </c>
      <c r="P68">
        <f t="shared" si="9"/>
        <v>0</v>
      </c>
      <c r="Q68">
        <f t="shared" si="9"/>
        <v>0</v>
      </c>
      <c r="R68">
        <f t="shared" si="9"/>
        <v>0</v>
      </c>
      <c r="S68">
        <f t="shared" si="9"/>
        <v>0</v>
      </c>
      <c r="T68">
        <v>90.17</v>
      </c>
      <c r="U68">
        <f t="shared" si="10"/>
        <v>8130.6289000000006</v>
      </c>
    </row>
    <row r="69" spans="1:21" x14ac:dyDescent="0.25">
      <c r="A69">
        <f t="shared" si="5"/>
        <v>68</v>
      </c>
      <c r="B69">
        <v>1896</v>
      </c>
      <c r="C69" t="s">
        <v>17</v>
      </c>
      <c r="D69" t="s">
        <v>20</v>
      </c>
      <c r="E69">
        <v>111.428571429</v>
      </c>
      <c r="F69">
        <v>4.0432169188000001E-2</v>
      </c>
      <c r="G69">
        <v>4.07</v>
      </c>
      <c r="H69">
        <f t="shared" si="8"/>
        <v>16.564900000000002</v>
      </c>
      <c r="I69">
        <f t="shared" si="9"/>
        <v>0</v>
      </c>
      <c r="J69">
        <f t="shared" si="9"/>
        <v>0</v>
      </c>
      <c r="K69">
        <f t="shared" si="9"/>
        <v>0</v>
      </c>
      <c r="L69">
        <f t="shared" si="9"/>
        <v>0</v>
      </c>
      <c r="M69">
        <f t="shared" si="9"/>
        <v>0</v>
      </c>
      <c r="N69">
        <f t="shared" si="9"/>
        <v>0</v>
      </c>
      <c r="O69">
        <f t="shared" si="9"/>
        <v>0</v>
      </c>
      <c r="P69">
        <f t="shared" si="9"/>
        <v>1</v>
      </c>
      <c r="Q69">
        <f t="shared" si="9"/>
        <v>0</v>
      </c>
      <c r="R69">
        <f t="shared" si="9"/>
        <v>0</v>
      </c>
      <c r="S69">
        <f t="shared" si="9"/>
        <v>0</v>
      </c>
      <c r="T69">
        <v>24.08</v>
      </c>
      <c r="U69">
        <f t="shared" si="10"/>
        <v>579.8463999999999</v>
      </c>
    </row>
    <row r="70" spans="1:21" x14ac:dyDescent="0.25">
      <c r="A70">
        <f t="shared" si="5"/>
        <v>69</v>
      </c>
      <c r="B70">
        <v>1896</v>
      </c>
      <c r="C70" t="s">
        <v>18</v>
      </c>
      <c r="D70" t="s">
        <v>21</v>
      </c>
      <c r="E70">
        <v>88.888888888899999</v>
      </c>
      <c r="F70">
        <v>-4.3713807053000001E-2</v>
      </c>
      <c r="G70">
        <v>-2.1</v>
      </c>
      <c r="H70">
        <f t="shared" si="8"/>
        <v>4.41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1</v>
      </c>
      <c r="R70">
        <f t="shared" si="9"/>
        <v>0</v>
      </c>
      <c r="S70">
        <f t="shared" si="9"/>
        <v>0</v>
      </c>
      <c r="T70">
        <v>104.5</v>
      </c>
      <c r="U70">
        <f t="shared" si="10"/>
        <v>10920.25</v>
      </c>
    </row>
    <row r="71" spans="1:21" x14ac:dyDescent="0.25">
      <c r="A71">
        <f t="shared" si="5"/>
        <v>70</v>
      </c>
      <c r="B71">
        <v>1896</v>
      </c>
      <c r="C71" t="s">
        <v>19</v>
      </c>
      <c r="D71" t="s">
        <v>10</v>
      </c>
      <c r="E71">
        <v>116.666666667</v>
      </c>
      <c r="F71">
        <v>6.0567066992700001E-2</v>
      </c>
      <c r="G71">
        <v>-7.41</v>
      </c>
      <c r="H71">
        <f t="shared" si="8"/>
        <v>54.908100000000005</v>
      </c>
      <c r="I71">
        <f t="shared" si="9"/>
        <v>0</v>
      </c>
      <c r="J71">
        <f t="shared" si="9"/>
        <v>0</v>
      </c>
      <c r="K71">
        <f t="shared" si="9"/>
        <v>0</v>
      </c>
      <c r="L71">
        <f t="shared" si="9"/>
        <v>0</v>
      </c>
      <c r="M71">
        <f t="shared" si="9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1</v>
      </c>
      <c r="S71">
        <f t="shared" si="9"/>
        <v>0</v>
      </c>
      <c r="T71">
        <v>17.43</v>
      </c>
      <c r="U71">
        <f t="shared" si="10"/>
        <v>303.80489999999998</v>
      </c>
    </row>
    <row r="72" spans="1:21" x14ac:dyDescent="0.25">
      <c r="A72">
        <f t="shared" si="5"/>
        <v>71</v>
      </c>
      <c r="B72">
        <v>1896</v>
      </c>
      <c r="C72" t="s">
        <v>20</v>
      </c>
      <c r="D72" t="s">
        <v>11</v>
      </c>
      <c r="E72">
        <v>105.405405405</v>
      </c>
      <c r="F72">
        <v>3.0509266198900001E-2</v>
      </c>
      <c r="G72">
        <v>-2.1800000000000002</v>
      </c>
      <c r="H72">
        <f t="shared" si="8"/>
        <v>4.7524000000000006</v>
      </c>
      <c r="I72">
        <f t="shared" si="9"/>
        <v>0</v>
      </c>
      <c r="J72">
        <f t="shared" si="9"/>
        <v>0</v>
      </c>
      <c r="K72">
        <f t="shared" si="9"/>
        <v>0</v>
      </c>
      <c r="L72">
        <f t="shared" si="9"/>
        <v>0</v>
      </c>
      <c r="M72">
        <f t="shared" si="9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>
        <f t="shared" si="9"/>
        <v>1</v>
      </c>
      <c r="T72">
        <v>19.829999999999998</v>
      </c>
      <c r="U72">
        <f t="shared" si="10"/>
        <v>393.22889999999995</v>
      </c>
    </row>
    <row r="73" spans="1:21" x14ac:dyDescent="0.25">
      <c r="A73">
        <f t="shared" si="5"/>
        <v>72</v>
      </c>
      <c r="B73">
        <v>1896</v>
      </c>
      <c r="C73" t="s">
        <v>21</v>
      </c>
      <c r="D73" t="s">
        <v>12</v>
      </c>
      <c r="E73">
        <v>117.647058824</v>
      </c>
      <c r="F73">
        <v>6.4200935407999996E-2</v>
      </c>
      <c r="G73">
        <v>4.33</v>
      </c>
      <c r="H73">
        <f t="shared" si="8"/>
        <v>18.748899999999999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v>33.89</v>
      </c>
      <c r="U73">
        <f t="shared" si="10"/>
        <v>1148.5321000000001</v>
      </c>
    </row>
    <row r="74" spans="1:21" x14ac:dyDescent="0.25">
      <c r="A74">
        <f t="shared" si="5"/>
        <v>73</v>
      </c>
      <c r="B74">
        <v>1897</v>
      </c>
      <c r="C74" t="s">
        <v>10</v>
      </c>
      <c r="D74" t="s">
        <v>13</v>
      </c>
      <c r="E74">
        <v>143.396226415</v>
      </c>
      <c r="F74">
        <v>0.149858371308</v>
      </c>
      <c r="G74">
        <v>6.1</v>
      </c>
      <c r="H74">
        <f t="shared" si="8"/>
        <v>37.209999999999994</v>
      </c>
      <c r="I74">
        <f t="shared" si="9"/>
        <v>1</v>
      </c>
      <c r="J74">
        <f t="shared" si="9"/>
        <v>0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v>58.14</v>
      </c>
      <c r="U74">
        <f t="shared" si="10"/>
        <v>3380.2595999999999</v>
      </c>
    </row>
    <row r="75" spans="1:21" x14ac:dyDescent="0.25">
      <c r="A75">
        <f t="shared" si="5"/>
        <v>74</v>
      </c>
      <c r="B75">
        <v>1897</v>
      </c>
      <c r="C75" t="s">
        <v>11</v>
      </c>
      <c r="D75" t="s">
        <v>14</v>
      </c>
      <c r="E75">
        <v>68.354430379700005</v>
      </c>
      <c r="F75">
        <v>-0.127750969272</v>
      </c>
      <c r="G75">
        <v>12.74</v>
      </c>
      <c r="H75">
        <f t="shared" si="8"/>
        <v>162.30760000000001</v>
      </c>
      <c r="I75">
        <f t="shared" si="9"/>
        <v>0</v>
      </c>
      <c r="J75">
        <f t="shared" si="9"/>
        <v>1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v>76.319999999999993</v>
      </c>
      <c r="U75">
        <f t="shared" si="10"/>
        <v>5824.7423999999992</v>
      </c>
    </row>
    <row r="76" spans="1:21" x14ac:dyDescent="0.25">
      <c r="A76">
        <f t="shared" si="5"/>
        <v>75</v>
      </c>
      <c r="B76">
        <v>1897</v>
      </c>
      <c r="C76" t="s">
        <v>12</v>
      </c>
      <c r="D76" t="s">
        <v>15</v>
      </c>
      <c r="E76">
        <v>111.80124223599999</v>
      </c>
      <c r="F76">
        <v>4.1849624018199999E-2</v>
      </c>
      <c r="G76">
        <v>17.27</v>
      </c>
      <c r="H76">
        <f t="shared" si="8"/>
        <v>298.25290000000001</v>
      </c>
      <c r="I76">
        <f t="shared" si="9"/>
        <v>0</v>
      </c>
      <c r="J76">
        <f t="shared" si="9"/>
        <v>0</v>
      </c>
      <c r="K76">
        <f t="shared" si="9"/>
        <v>1</v>
      </c>
      <c r="L76">
        <f t="shared" si="9"/>
        <v>0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v>72.430000000000007</v>
      </c>
      <c r="U76">
        <f t="shared" si="10"/>
        <v>5246.1049000000012</v>
      </c>
    </row>
    <row r="77" spans="1:21" x14ac:dyDescent="0.25">
      <c r="A77">
        <f t="shared" si="5"/>
        <v>76</v>
      </c>
      <c r="B77">
        <v>1897</v>
      </c>
      <c r="C77" t="s">
        <v>13</v>
      </c>
      <c r="D77" t="s">
        <v>16</v>
      </c>
      <c r="E77">
        <v>80</v>
      </c>
      <c r="F77">
        <v>-8.9453474273199995E-2</v>
      </c>
      <c r="G77">
        <v>18.54</v>
      </c>
      <c r="H77">
        <f t="shared" si="8"/>
        <v>343.73159999999996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1</v>
      </c>
      <c r="M77">
        <f t="shared" si="9"/>
        <v>0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v>89</v>
      </c>
      <c r="U77">
        <f t="shared" si="10"/>
        <v>7921</v>
      </c>
    </row>
    <row r="78" spans="1:21" x14ac:dyDescent="0.25">
      <c r="A78">
        <f t="shared" si="5"/>
        <v>77</v>
      </c>
      <c r="B78">
        <v>1897</v>
      </c>
      <c r="C78" t="s">
        <v>14</v>
      </c>
      <c r="D78" t="s">
        <v>17</v>
      </c>
      <c r="E78">
        <v>105.66037735800001</v>
      </c>
      <c r="F78">
        <v>1.6874324062700001E-2</v>
      </c>
      <c r="G78">
        <v>16.25</v>
      </c>
      <c r="H78">
        <f t="shared" si="8"/>
        <v>264.0625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1</v>
      </c>
      <c r="N78">
        <f t="shared" si="9"/>
        <v>0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v>150.86000000000001</v>
      </c>
      <c r="U78">
        <f t="shared" si="10"/>
        <v>22758.739600000004</v>
      </c>
    </row>
    <row r="79" spans="1:21" x14ac:dyDescent="0.25">
      <c r="A79">
        <f t="shared" si="5"/>
        <v>78</v>
      </c>
      <c r="B79">
        <v>1897</v>
      </c>
      <c r="C79" t="s">
        <v>15</v>
      </c>
      <c r="D79" t="s">
        <v>18</v>
      </c>
      <c r="E79">
        <v>80.981595092000006</v>
      </c>
      <c r="F79">
        <v>-8.4589255738600003E-2</v>
      </c>
      <c r="G79">
        <v>14.23</v>
      </c>
      <c r="H79">
        <f t="shared" si="8"/>
        <v>202.49290000000002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1</v>
      </c>
      <c r="O79">
        <f t="shared" si="9"/>
        <v>0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v>48.1</v>
      </c>
      <c r="U79">
        <f t="shared" si="10"/>
        <v>2313.61</v>
      </c>
    </row>
    <row r="80" spans="1:21" x14ac:dyDescent="0.25">
      <c r="A80">
        <f t="shared" si="5"/>
        <v>79</v>
      </c>
      <c r="B80">
        <v>1897</v>
      </c>
      <c r="C80" t="s">
        <v>16</v>
      </c>
      <c r="D80" t="s">
        <v>19</v>
      </c>
      <c r="E80">
        <v>107.692307692</v>
      </c>
      <c r="F80">
        <v>2.4647659712499999E-2</v>
      </c>
      <c r="G80">
        <v>11.87</v>
      </c>
      <c r="H80">
        <f t="shared" si="8"/>
        <v>140.89689999999999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1</v>
      </c>
      <c r="P80">
        <f t="shared" si="9"/>
        <v>0</v>
      </c>
      <c r="Q80">
        <f t="shared" si="9"/>
        <v>0</v>
      </c>
      <c r="R80">
        <f t="shared" si="9"/>
        <v>0</v>
      </c>
      <c r="S80">
        <f t="shared" si="9"/>
        <v>0</v>
      </c>
      <c r="T80">
        <v>37.49</v>
      </c>
      <c r="U80">
        <f t="shared" si="10"/>
        <v>1405.5001000000002</v>
      </c>
    </row>
    <row r="81" spans="1:21" x14ac:dyDescent="0.25">
      <c r="A81">
        <f t="shared" si="5"/>
        <v>80</v>
      </c>
      <c r="B81">
        <v>1897</v>
      </c>
      <c r="C81" t="s">
        <v>17</v>
      </c>
      <c r="D81" t="s">
        <v>20</v>
      </c>
      <c r="E81">
        <v>129.72972973</v>
      </c>
      <c r="F81">
        <v>0.105098785493</v>
      </c>
      <c r="G81">
        <v>1.62</v>
      </c>
      <c r="H81">
        <f t="shared" si="8"/>
        <v>2.6244000000000005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1</v>
      </c>
      <c r="Q81">
        <f t="shared" si="9"/>
        <v>0</v>
      </c>
      <c r="R81">
        <f t="shared" si="9"/>
        <v>0</v>
      </c>
      <c r="S81">
        <f t="shared" si="9"/>
        <v>0</v>
      </c>
      <c r="T81">
        <v>41.27</v>
      </c>
      <c r="U81">
        <f t="shared" si="10"/>
        <v>1703.2129000000002</v>
      </c>
    </row>
    <row r="82" spans="1:21" x14ac:dyDescent="0.25">
      <c r="A82">
        <f t="shared" si="5"/>
        <v>81</v>
      </c>
      <c r="B82">
        <v>1897</v>
      </c>
      <c r="C82" t="s">
        <v>18</v>
      </c>
      <c r="D82" t="s">
        <v>21</v>
      </c>
      <c r="E82">
        <v>109.090909091</v>
      </c>
      <c r="F82">
        <v>4.2617262993500001E-2</v>
      </c>
      <c r="G82">
        <v>-1.33</v>
      </c>
      <c r="H82">
        <f t="shared" si="8"/>
        <v>1.7689000000000001</v>
      </c>
      <c r="I82">
        <f t="shared" ref="I82:S97" si="11">IF($C82=I$1,1,0)</f>
        <v>0</v>
      </c>
      <c r="J82">
        <f t="shared" si="11"/>
        <v>0</v>
      </c>
      <c r="K82">
        <f t="shared" si="11"/>
        <v>0</v>
      </c>
      <c r="L82">
        <f t="shared" si="11"/>
        <v>0</v>
      </c>
      <c r="M82">
        <f t="shared" si="11"/>
        <v>0</v>
      </c>
      <c r="N82">
        <f t="shared" si="11"/>
        <v>0</v>
      </c>
      <c r="O82">
        <f t="shared" si="11"/>
        <v>0</v>
      </c>
      <c r="P82">
        <f t="shared" si="11"/>
        <v>0</v>
      </c>
      <c r="Q82">
        <f t="shared" si="11"/>
        <v>1</v>
      </c>
      <c r="R82">
        <f t="shared" si="11"/>
        <v>0</v>
      </c>
      <c r="S82">
        <f t="shared" si="11"/>
        <v>0</v>
      </c>
      <c r="T82">
        <v>24.76</v>
      </c>
      <c r="U82">
        <f t="shared" si="10"/>
        <v>613.05760000000009</v>
      </c>
    </row>
    <row r="83" spans="1:21" x14ac:dyDescent="0.25">
      <c r="A83">
        <f t="shared" si="5"/>
        <v>82</v>
      </c>
      <c r="B83">
        <v>1897</v>
      </c>
      <c r="C83" t="s">
        <v>19</v>
      </c>
      <c r="D83" t="s">
        <v>10</v>
      </c>
      <c r="E83">
        <v>60.7594936709</v>
      </c>
      <c r="F83">
        <v>-0.22556181839799999</v>
      </c>
      <c r="G83">
        <v>-2.2599999999999998</v>
      </c>
      <c r="H83">
        <f t="shared" si="8"/>
        <v>5.1075999999999988</v>
      </c>
      <c r="I83">
        <f t="shared" si="11"/>
        <v>0</v>
      </c>
      <c r="J83">
        <f t="shared" si="11"/>
        <v>0</v>
      </c>
      <c r="K83">
        <f t="shared" si="11"/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1</v>
      </c>
      <c r="S83">
        <f t="shared" si="11"/>
        <v>0</v>
      </c>
      <c r="T83">
        <v>34.57</v>
      </c>
      <c r="U83">
        <f t="shared" si="10"/>
        <v>1195.0849000000001</v>
      </c>
    </row>
    <row r="84" spans="1:21" x14ac:dyDescent="0.25">
      <c r="A84">
        <f t="shared" si="5"/>
        <v>83</v>
      </c>
      <c r="B84">
        <v>1897</v>
      </c>
      <c r="C84" t="s">
        <v>20</v>
      </c>
      <c r="D84" t="s">
        <v>11</v>
      </c>
      <c r="E84">
        <v>130.76923076899999</v>
      </c>
      <c r="F84">
        <v>0.12163535783399999</v>
      </c>
      <c r="G84">
        <v>-0.53</v>
      </c>
      <c r="H84">
        <f t="shared" si="8"/>
        <v>0.28090000000000004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1</v>
      </c>
      <c r="T84">
        <v>39.78</v>
      </c>
      <c r="U84">
        <f t="shared" si="10"/>
        <v>1582.4484</v>
      </c>
    </row>
    <row r="85" spans="1:21" x14ac:dyDescent="0.25">
      <c r="A85">
        <f t="shared" si="5"/>
        <v>84</v>
      </c>
      <c r="B85">
        <v>1897</v>
      </c>
      <c r="C85" t="s">
        <v>21</v>
      </c>
      <c r="D85" t="s">
        <v>12</v>
      </c>
      <c r="E85">
        <v>65.753424657500005</v>
      </c>
      <c r="F85">
        <v>-0.19180935184</v>
      </c>
      <c r="G85">
        <v>5.37</v>
      </c>
      <c r="H85">
        <f t="shared" si="8"/>
        <v>28.8369</v>
      </c>
      <c r="I85">
        <f t="shared" si="11"/>
        <v>0</v>
      </c>
      <c r="J85">
        <f t="shared" si="11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v>86.05</v>
      </c>
      <c r="U85">
        <f t="shared" si="10"/>
        <v>7404.6025</v>
      </c>
    </row>
    <row r="86" spans="1:21" x14ac:dyDescent="0.25">
      <c r="A86">
        <f t="shared" si="5"/>
        <v>85</v>
      </c>
      <c r="B86">
        <v>1898</v>
      </c>
      <c r="C86" t="s">
        <v>10</v>
      </c>
      <c r="D86" t="s">
        <v>13</v>
      </c>
      <c r="E86">
        <v>92.307692307699995</v>
      </c>
      <c r="F86">
        <v>-4.4394659115500001E-2</v>
      </c>
      <c r="G86">
        <v>8.36</v>
      </c>
      <c r="H86">
        <f t="shared" si="8"/>
        <v>69.889599999999987</v>
      </c>
      <c r="I86">
        <f t="shared" si="11"/>
        <v>1</v>
      </c>
      <c r="J86">
        <f t="shared" si="11"/>
        <v>0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v>43.46</v>
      </c>
      <c r="U86">
        <f t="shared" si="10"/>
        <v>1888.7716</v>
      </c>
    </row>
    <row r="87" spans="1:21" x14ac:dyDescent="0.25">
      <c r="A87">
        <f t="shared" si="5"/>
        <v>86</v>
      </c>
      <c r="B87">
        <v>1898</v>
      </c>
      <c r="C87" t="s">
        <v>11</v>
      </c>
      <c r="D87" t="s">
        <v>14</v>
      </c>
      <c r="E87">
        <v>133.33333333300001</v>
      </c>
      <c r="F87">
        <v>0.15894567865799999</v>
      </c>
      <c r="G87">
        <v>12.36</v>
      </c>
      <c r="H87">
        <f t="shared" si="8"/>
        <v>152.7696</v>
      </c>
      <c r="I87">
        <f t="shared" si="11"/>
        <v>0</v>
      </c>
      <c r="J87">
        <f t="shared" si="11"/>
        <v>1</v>
      </c>
      <c r="K87">
        <f t="shared" si="11"/>
        <v>0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v>114</v>
      </c>
      <c r="U87">
        <f t="shared" si="10"/>
        <v>12996</v>
      </c>
    </row>
    <row r="88" spans="1:21" x14ac:dyDescent="0.25">
      <c r="A88">
        <f t="shared" si="5"/>
        <v>87</v>
      </c>
      <c r="B88">
        <v>1898</v>
      </c>
      <c r="C88" t="s">
        <v>12</v>
      </c>
      <c r="D88" t="s">
        <v>15</v>
      </c>
      <c r="E88">
        <v>178.125</v>
      </c>
      <c r="F88">
        <v>0.239977368523</v>
      </c>
      <c r="G88">
        <v>17.5</v>
      </c>
      <c r="H88">
        <f t="shared" si="8"/>
        <v>306.25</v>
      </c>
      <c r="I88">
        <f t="shared" si="11"/>
        <v>0</v>
      </c>
      <c r="J88">
        <f t="shared" si="11"/>
        <v>0</v>
      </c>
      <c r="K88">
        <f t="shared" si="11"/>
        <v>1</v>
      </c>
      <c r="L88">
        <f t="shared" si="11"/>
        <v>0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v>77.900000000000006</v>
      </c>
      <c r="U88">
        <f t="shared" si="10"/>
        <v>6068.4100000000008</v>
      </c>
    </row>
    <row r="89" spans="1:21" x14ac:dyDescent="0.25">
      <c r="A89">
        <f t="shared" si="5"/>
        <v>88</v>
      </c>
      <c r="B89">
        <v>1898</v>
      </c>
      <c r="C89" t="s">
        <v>13</v>
      </c>
      <c r="D89" t="s">
        <v>16</v>
      </c>
      <c r="E89">
        <v>87.096774193499996</v>
      </c>
      <c r="F89">
        <v>-5.63918551549E-2</v>
      </c>
      <c r="G89">
        <v>18.100000000000001</v>
      </c>
      <c r="H89">
        <f t="shared" si="8"/>
        <v>327.61000000000007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1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v>164.48</v>
      </c>
      <c r="U89">
        <f t="shared" si="10"/>
        <v>27053.670399999995</v>
      </c>
    </row>
    <row r="90" spans="1:21" x14ac:dyDescent="0.25">
      <c r="A90">
        <f t="shared" si="5"/>
        <v>89</v>
      </c>
      <c r="B90">
        <v>1898</v>
      </c>
      <c r="C90" t="s">
        <v>14</v>
      </c>
      <c r="D90" t="s">
        <v>17</v>
      </c>
      <c r="E90">
        <v>38.095238095200003</v>
      </c>
      <c r="F90">
        <v>-0.42959689076800001</v>
      </c>
      <c r="G90">
        <v>18.39</v>
      </c>
      <c r="H90">
        <f t="shared" si="8"/>
        <v>338.19210000000004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1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v>69.3</v>
      </c>
      <c r="U90">
        <f t="shared" si="10"/>
        <v>4802.49</v>
      </c>
    </row>
    <row r="91" spans="1:21" x14ac:dyDescent="0.25">
      <c r="A91">
        <f t="shared" ref="A91:A116" si="12">A90+1</f>
        <v>90</v>
      </c>
      <c r="B91">
        <v>1898</v>
      </c>
      <c r="C91" t="s">
        <v>15</v>
      </c>
      <c r="D91" t="s">
        <v>18</v>
      </c>
      <c r="E91">
        <v>78.048780487800002</v>
      </c>
      <c r="F91">
        <v>-0.103768590728</v>
      </c>
      <c r="G91">
        <v>14.35</v>
      </c>
      <c r="H91">
        <f t="shared" si="8"/>
        <v>205.92249999999999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1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v>31.44</v>
      </c>
      <c r="U91">
        <f t="shared" si="10"/>
        <v>988.47360000000003</v>
      </c>
    </row>
    <row r="92" spans="1:21" x14ac:dyDescent="0.25">
      <c r="A92">
        <f t="shared" si="12"/>
        <v>91</v>
      </c>
      <c r="B92">
        <v>1898</v>
      </c>
      <c r="C92" t="s">
        <v>16</v>
      </c>
      <c r="D92" t="s">
        <v>19</v>
      </c>
      <c r="E92">
        <v>55.384615384600004</v>
      </c>
      <c r="F92">
        <v>-0.26643361446500002</v>
      </c>
      <c r="G92">
        <v>7.2</v>
      </c>
      <c r="H92">
        <f t="shared" si="8"/>
        <v>51.84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1</v>
      </c>
      <c r="P92">
        <f t="shared" si="11"/>
        <v>0</v>
      </c>
      <c r="Q92">
        <f t="shared" si="11"/>
        <v>0</v>
      </c>
      <c r="R92">
        <f t="shared" si="11"/>
        <v>0</v>
      </c>
      <c r="S92">
        <f t="shared" si="11"/>
        <v>0</v>
      </c>
      <c r="T92">
        <v>44.08</v>
      </c>
      <c r="U92">
        <f t="shared" si="10"/>
        <v>1943.0463999999999</v>
      </c>
    </row>
    <row r="93" spans="1:21" x14ac:dyDescent="0.25">
      <c r="A93">
        <f t="shared" si="12"/>
        <v>92</v>
      </c>
      <c r="B93">
        <v>1898</v>
      </c>
      <c r="C93" t="s">
        <v>17</v>
      </c>
      <c r="D93" t="s">
        <v>20</v>
      </c>
      <c r="E93">
        <v>84.375</v>
      </c>
      <c r="F93">
        <v>-8.3760704165300001E-2</v>
      </c>
      <c r="G93">
        <v>0.5</v>
      </c>
      <c r="H93">
        <f t="shared" si="8"/>
        <v>0.25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  <c r="O93">
        <f t="shared" si="11"/>
        <v>0</v>
      </c>
      <c r="P93">
        <f t="shared" si="11"/>
        <v>1</v>
      </c>
      <c r="Q93">
        <f t="shared" si="11"/>
        <v>0</v>
      </c>
      <c r="R93">
        <f t="shared" si="11"/>
        <v>0</v>
      </c>
      <c r="S93">
        <f t="shared" si="11"/>
        <v>0</v>
      </c>
      <c r="T93">
        <v>11.97</v>
      </c>
      <c r="U93">
        <f t="shared" si="10"/>
        <v>143.2809</v>
      </c>
    </row>
    <row r="94" spans="1:21" x14ac:dyDescent="0.25">
      <c r="A94">
        <f t="shared" si="12"/>
        <v>93</v>
      </c>
      <c r="B94">
        <v>1898</v>
      </c>
      <c r="C94" t="s">
        <v>18</v>
      </c>
      <c r="D94" t="s">
        <v>21</v>
      </c>
      <c r="E94">
        <v>100.840336134</v>
      </c>
      <c r="F94">
        <v>1.0602133232899999E-2</v>
      </c>
      <c r="G94">
        <v>-4.0199999999999996</v>
      </c>
      <c r="H94">
        <f t="shared" si="8"/>
        <v>16.160399999999996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  <c r="O94">
        <f t="shared" si="11"/>
        <v>0</v>
      </c>
      <c r="P94">
        <f t="shared" si="11"/>
        <v>0</v>
      </c>
      <c r="Q94">
        <f t="shared" si="11"/>
        <v>1</v>
      </c>
      <c r="R94">
        <f t="shared" si="11"/>
        <v>0</v>
      </c>
      <c r="S94">
        <f t="shared" si="11"/>
        <v>0</v>
      </c>
      <c r="T94">
        <v>18.920000000000002</v>
      </c>
      <c r="U94">
        <f t="shared" si="10"/>
        <v>357.96640000000008</v>
      </c>
    </row>
    <row r="95" spans="1:21" x14ac:dyDescent="0.25">
      <c r="A95">
        <f t="shared" si="12"/>
        <v>94</v>
      </c>
      <c r="B95">
        <v>1898</v>
      </c>
      <c r="C95" t="s">
        <v>19</v>
      </c>
      <c r="D95" t="s">
        <v>10</v>
      </c>
      <c r="E95">
        <v>106.19469026500001</v>
      </c>
      <c r="F95">
        <v>1.8447440766500001E-2</v>
      </c>
      <c r="G95">
        <v>-1.29</v>
      </c>
      <c r="H95">
        <f t="shared" si="8"/>
        <v>1.6641000000000001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  <c r="O95">
        <f t="shared" si="11"/>
        <v>0</v>
      </c>
      <c r="P95">
        <f t="shared" si="11"/>
        <v>0</v>
      </c>
      <c r="Q95">
        <f t="shared" si="11"/>
        <v>0</v>
      </c>
      <c r="R95">
        <f t="shared" si="11"/>
        <v>1</v>
      </c>
      <c r="S95">
        <f t="shared" si="11"/>
        <v>0</v>
      </c>
      <c r="T95">
        <v>36.93</v>
      </c>
      <c r="U95">
        <f t="shared" si="10"/>
        <v>1363.8249000000001</v>
      </c>
    </row>
    <row r="96" spans="1:21" x14ac:dyDescent="0.25">
      <c r="A96">
        <f t="shared" si="12"/>
        <v>95</v>
      </c>
      <c r="B96">
        <v>1898</v>
      </c>
      <c r="C96" t="s">
        <v>20</v>
      </c>
      <c r="D96" t="s">
        <v>11</v>
      </c>
      <c r="E96">
        <v>146.08695652200001</v>
      </c>
      <c r="F96">
        <v>0.17108113828900001</v>
      </c>
      <c r="G96">
        <v>-0.03</v>
      </c>
      <c r="H96">
        <f t="shared" si="8"/>
        <v>8.9999999999999998E-4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11"/>
        <v>0</v>
      </c>
      <c r="S96">
        <f t="shared" si="11"/>
        <v>1</v>
      </c>
      <c r="T96">
        <v>50.27</v>
      </c>
      <c r="U96">
        <f t="shared" si="10"/>
        <v>2527.0729000000001</v>
      </c>
    </row>
    <row r="97" spans="1:21" x14ac:dyDescent="0.25">
      <c r="A97">
        <f t="shared" si="12"/>
        <v>96</v>
      </c>
      <c r="B97">
        <v>1898</v>
      </c>
      <c r="C97" t="s">
        <v>21</v>
      </c>
      <c r="D97" t="s">
        <v>12</v>
      </c>
      <c r="E97">
        <v>148.760330579</v>
      </c>
      <c r="F97">
        <v>0.16509845984800001</v>
      </c>
      <c r="G97">
        <v>4.32</v>
      </c>
      <c r="H97">
        <f t="shared" si="8"/>
        <v>18.662400000000002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v>38</v>
      </c>
      <c r="U97">
        <f t="shared" si="10"/>
        <v>1444</v>
      </c>
    </row>
    <row r="98" spans="1:21" x14ac:dyDescent="0.25">
      <c r="A98">
        <f t="shared" si="12"/>
        <v>97</v>
      </c>
      <c r="B98">
        <v>1899</v>
      </c>
      <c r="C98" t="s">
        <v>10</v>
      </c>
      <c r="D98" t="s">
        <v>13</v>
      </c>
      <c r="E98">
        <v>90</v>
      </c>
      <c r="F98">
        <v>-5.3088610861800001E-2</v>
      </c>
      <c r="G98">
        <v>9.49</v>
      </c>
      <c r="H98">
        <f t="shared" si="8"/>
        <v>90.060100000000006</v>
      </c>
      <c r="I98">
        <f t="shared" ref="I98:S113" si="13">IF($C98=I$1,1,0)</f>
        <v>1</v>
      </c>
      <c r="J98">
        <f t="shared" si="13"/>
        <v>0</v>
      </c>
      <c r="K98">
        <f t="shared" si="13"/>
        <v>0</v>
      </c>
      <c r="L98">
        <f t="shared" si="13"/>
        <v>0</v>
      </c>
      <c r="M98">
        <f t="shared" si="13"/>
        <v>0</v>
      </c>
      <c r="N98">
        <f t="shared" si="13"/>
        <v>0</v>
      </c>
      <c r="O98">
        <f t="shared" si="13"/>
        <v>0</v>
      </c>
      <c r="P98">
        <f t="shared" si="13"/>
        <v>0</v>
      </c>
      <c r="Q98">
        <f t="shared" si="13"/>
        <v>0</v>
      </c>
      <c r="R98">
        <f t="shared" si="13"/>
        <v>0</v>
      </c>
      <c r="S98">
        <f t="shared" si="13"/>
        <v>0</v>
      </c>
      <c r="T98">
        <v>121.01</v>
      </c>
      <c r="U98">
        <f t="shared" si="10"/>
        <v>14643.420100000001</v>
      </c>
    </row>
    <row r="99" spans="1:21" x14ac:dyDescent="0.25">
      <c r="A99">
        <f t="shared" si="12"/>
        <v>98</v>
      </c>
      <c r="B99">
        <v>1899</v>
      </c>
      <c r="C99" t="s">
        <v>11</v>
      </c>
      <c r="D99" t="s">
        <v>14</v>
      </c>
      <c r="E99">
        <v>57.6</v>
      </c>
      <c r="F99">
        <v>-0.20241409337800001</v>
      </c>
      <c r="G99">
        <v>14.06</v>
      </c>
      <c r="H99">
        <f t="shared" si="8"/>
        <v>197.68360000000001</v>
      </c>
      <c r="I99">
        <f t="shared" si="13"/>
        <v>0</v>
      </c>
      <c r="J99">
        <f t="shared" si="13"/>
        <v>1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v>88.43</v>
      </c>
      <c r="U99">
        <f t="shared" si="10"/>
        <v>7819.8649000000014</v>
      </c>
    </row>
    <row r="100" spans="1:21" x14ac:dyDescent="0.25">
      <c r="A100">
        <f t="shared" si="12"/>
        <v>99</v>
      </c>
      <c r="B100">
        <v>1899</v>
      </c>
      <c r="C100" t="s">
        <v>12</v>
      </c>
      <c r="D100" t="s">
        <v>15</v>
      </c>
      <c r="E100">
        <v>122.834645669</v>
      </c>
      <c r="F100">
        <v>8.2390628136300006E-2</v>
      </c>
      <c r="G100">
        <v>15.44</v>
      </c>
      <c r="H100">
        <f t="shared" si="8"/>
        <v>238.39359999999999</v>
      </c>
      <c r="I100">
        <f t="shared" si="13"/>
        <v>0</v>
      </c>
      <c r="J100">
        <f t="shared" si="13"/>
        <v>0</v>
      </c>
      <c r="K100">
        <f t="shared" si="13"/>
        <v>1</v>
      </c>
      <c r="L100">
        <f t="shared" si="13"/>
        <v>0</v>
      </c>
      <c r="M100">
        <f t="shared" si="13"/>
        <v>0</v>
      </c>
      <c r="N100">
        <f t="shared" si="13"/>
        <v>0</v>
      </c>
      <c r="O100">
        <f t="shared" si="13"/>
        <v>0</v>
      </c>
      <c r="P100">
        <f t="shared" si="13"/>
        <v>0</v>
      </c>
      <c r="Q100">
        <f t="shared" si="13"/>
        <v>0</v>
      </c>
      <c r="R100">
        <f t="shared" si="13"/>
        <v>0</v>
      </c>
      <c r="S100">
        <f t="shared" si="13"/>
        <v>0</v>
      </c>
      <c r="T100">
        <v>67.59</v>
      </c>
      <c r="U100">
        <f t="shared" si="10"/>
        <v>4568.4081000000006</v>
      </c>
    </row>
    <row r="101" spans="1:21" x14ac:dyDescent="0.25">
      <c r="A101">
        <f t="shared" si="12"/>
        <v>100</v>
      </c>
      <c r="B101">
        <v>1899</v>
      </c>
      <c r="C101" t="s">
        <v>13</v>
      </c>
      <c r="D101" t="s">
        <v>16</v>
      </c>
      <c r="E101">
        <v>106.451612903</v>
      </c>
      <c r="F101">
        <v>3.4640828827000002E-2</v>
      </c>
      <c r="G101">
        <v>16.03</v>
      </c>
      <c r="H101">
        <f t="shared" si="8"/>
        <v>256.96090000000004</v>
      </c>
      <c r="I101">
        <f t="shared" si="13"/>
        <v>0</v>
      </c>
      <c r="J101">
        <f t="shared" si="13"/>
        <v>0</v>
      </c>
      <c r="K101">
        <f t="shared" si="13"/>
        <v>0</v>
      </c>
      <c r="L101">
        <f t="shared" si="13"/>
        <v>1</v>
      </c>
      <c r="M101">
        <f t="shared" si="13"/>
        <v>0</v>
      </c>
      <c r="N101">
        <f t="shared" si="13"/>
        <v>0</v>
      </c>
      <c r="O101">
        <f t="shared" si="13"/>
        <v>0</v>
      </c>
      <c r="P101">
        <f t="shared" si="13"/>
        <v>0</v>
      </c>
      <c r="Q101">
        <f t="shared" si="13"/>
        <v>0</v>
      </c>
      <c r="R101">
        <f t="shared" si="13"/>
        <v>0</v>
      </c>
      <c r="S101">
        <f t="shared" si="13"/>
        <v>0</v>
      </c>
      <c r="T101">
        <v>64.19</v>
      </c>
      <c r="U101">
        <f t="shared" si="10"/>
        <v>4120.3561</v>
      </c>
    </row>
    <row r="102" spans="1:21" x14ac:dyDescent="0.25">
      <c r="A102">
        <f t="shared" si="12"/>
        <v>101</v>
      </c>
      <c r="B102">
        <v>1899</v>
      </c>
      <c r="C102" t="s">
        <v>14</v>
      </c>
      <c r="D102" t="s">
        <v>17</v>
      </c>
      <c r="E102">
        <v>93.023255813999995</v>
      </c>
      <c r="F102">
        <v>-3.7900566846899998E-2</v>
      </c>
      <c r="G102">
        <v>18.27</v>
      </c>
      <c r="H102">
        <f t="shared" si="8"/>
        <v>333.79289999999997</v>
      </c>
      <c r="I102">
        <f t="shared" si="13"/>
        <v>0</v>
      </c>
      <c r="J102">
        <f t="shared" si="13"/>
        <v>0</v>
      </c>
      <c r="K102">
        <f t="shared" si="13"/>
        <v>0</v>
      </c>
      <c r="L102">
        <f t="shared" si="13"/>
        <v>0</v>
      </c>
      <c r="M102">
        <f t="shared" si="13"/>
        <v>1</v>
      </c>
      <c r="N102">
        <f t="shared" si="13"/>
        <v>0</v>
      </c>
      <c r="O102">
        <f t="shared" si="13"/>
        <v>0</v>
      </c>
      <c r="P102">
        <f t="shared" si="13"/>
        <v>0</v>
      </c>
      <c r="Q102">
        <f t="shared" si="13"/>
        <v>0</v>
      </c>
      <c r="R102">
        <f t="shared" si="13"/>
        <v>0</v>
      </c>
      <c r="S102">
        <f t="shared" si="13"/>
        <v>0</v>
      </c>
      <c r="T102">
        <v>78.13</v>
      </c>
      <c r="U102">
        <f t="shared" si="10"/>
        <v>6104.2968999999994</v>
      </c>
    </row>
    <row r="103" spans="1:21" x14ac:dyDescent="0.25">
      <c r="A103">
        <f t="shared" si="12"/>
        <v>102</v>
      </c>
      <c r="B103">
        <v>1899</v>
      </c>
      <c r="C103" t="s">
        <v>15</v>
      </c>
      <c r="D103" t="s">
        <v>18</v>
      </c>
      <c r="E103">
        <v>66.141732283500005</v>
      </c>
      <c r="F103">
        <v>-0.17165296487000001</v>
      </c>
      <c r="G103">
        <v>12.07</v>
      </c>
      <c r="H103">
        <f t="shared" si="8"/>
        <v>145.6849</v>
      </c>
      <c r="I103">
        <f t="shared" si="13"/>
        <v>0</v>
      </c>
      <c r="J103">
        <f t="shared" si="13"/>
        <v>0</v>
      </c>
      <c r="K103">
        <f t="shared" si="13"/>
        <v>0</v>
      </c>
      <c r="L103">
        <f t="shared" si="13"/>
        <v>0</v>
      </c>
      <c r="M103">
        <f t="shared" si="13"/>
        <v>0</v>
      </c>
      <c r="N103">
        <f t="shared" si="13"/>
        <v>1</v>
      </c>
      <c r="O103">
        <f t="shared" si="13"/>
        <v>0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v>54.79</v>
      </c>
      <c r="U103">
        <f t="shared" si="10"/>
        <v>3001.9440999999997</v>
      </c>
    </row>
    <row r="104" spans="1:21" x14ac:dyDescent="0.25">
      <c r="A104">
        <f t="shared" si="12"/>
        <v>103</v>
      </c>
      <c r="B104">
        <v>1899</v>
      </c>
      <c r="C104" t="s">
        <v>16</v>
      </c>
      <c r="D104" t="s">
        <v>19</v>
      </c>
      <c r="E104">
        <v>102.325581395</v>
      </c>
      <c r="F104">
        <v>3.7132860709E-3</v>
      </c>
      <c r="G104">
        <v>9.1999999999999993</v>
      </c>
      <c r="H104">
        <f t="shared" si="8"/>
        <v>84.639999999999986</v>
      </c>
      <c r="I104">
        <f t="shared" si="13"/>
        <v>0</v>
      </c>
      <c r="J104">
        <f t="shared" si="13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1</v>
      </c>
      <c r="P104">
        <f t="shared" si="13"/>
        <v>0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v>58.45</v>
      </c>
      <c r="U104">
        <f t="shared" si="10"/>
        <v>3416.4025000000001</v>
      </c>
    </row>
    <row r="105" spans="1:21" x14ac:dyDescent="0.25">
      <c r="A105">
        <f t="shared" si="12"/>
        <v>104</v>
      </c>
      <c r="B105">
        <v>1899</v>
      </c>
      <c r="C105" t="s">
        <v>17</v>
      </c>
      <c r="D105" t="s">
        <v>20</v>
      </c>
      <c r="E105">
        <v>98.507462686599993</v>
      </c>
      <c r="F105">
        <v>-1.2569430966499999E-2</v>
      </c>
      <c r="G105">
        <v>5.53</v>
      </c>
      <c r="H105">
        <f t="shared" si="8"/>
        <v>30.580900000000003</v>
      </c>
      <c r="I105">
        <f t="shared" si="13"/>
        <v>0</v>
      </c>
      <c r="J105">
        <f t="shared" si="13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1</v>
      </c>
      <c r="Q105">
        <f t="shared" si="13"/>
        <v>0</v>
      </c>
      <c r="R105">
        <f t="shared" si="13"/>
        <v>0</v>
      </c>
      <c r="S105">
        <f t="shared" si="13"/>
        <v>0</v>
      </c>
      <c r="T105">
        <v>29.56</v>
      </c>
      <c r="U105">
        <f t="shared" si="10"/>
        <v>873.79359999999997</v>
      </c>
    </row>
    <row r="106" spans="1:21" x14ac:dyDescent="0.25">
      <c r="A106">
        <f t="shared" si="12"/>
        <v>105</v>
      </c>
      <c r="B106">
        <v>1899</v>
      </c>
      <c r="C106" t="s">
        <v>18</v>
      </c>
      <c r="D106" t="s">
        <v>21</v>
      </c>
      <c r="E106">
        <v>57.931034482800001</v>
      </c>
      <c r="F106">
        <v>-0.23190265504400001</v>
      </c>
      <c r="G106">
        <v>0.6</v>
      </c>
      <c r="H106">
        <f t="shared" si="8"/>
        <v>0.36</v>
      </c>
      <c r="I106">
        <f t="shared" si="13"/>
        <v>0</v>
      </c>
      <c r="J106">
        <f t="shared" si="13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1</v>
      </c>
      <c r="R106">
        <f t="shared" si="13"/>
        <v>0</v>
      </c>
      <c r="S106">
        <f t="shared" si="13"/>
        <v>0</v>
      </c>
      <c r="T106">
        <v>66.63</v>
      </c>
      <c r="U106">
        <f t="shared" si="10"/>
        <v>4439.5568999999996</v>
      </c>
    </row>
    <row r="107" spans="1:21" x14ac:dyDescent="0.25">
      <c r="A107">
        <f t="shared" si="12"/>
        <v>106</v>
      </c>
      <c r="B107">
        <v>1899</v>
      </c>
      <c r="C107" t="s">
        <v>19</v>
      </c>
      <c r="D107" t="s">
        <v>10</v>
      </c>
      <c r="E107">
        <v>125</v>
      </c>
      <c r="F107">
        <v>8.7793412775200003E-2</v>
      </c>
      <c r="G107">
        <v>0.77</v>
      </c>
      <c r="H107">
        <f t="shared" si="8"/>
        <v>0.59289999999999998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1</v>
      </c>
      <c r="S107">
        <f t="shared" si="13"/>
        <v>0</v>
      </c>
      <c r="T107">
        <v>51.63</v>
      </c>
      <c r="U107">
        <f t="shared" si="10"/>
        <v>2665.6569000000004</v>
      </c>
    </row>
    <row r="108" spans="1:21" x14ac:dyDescent="0.25">
      <c r="A108">
        <f t="shared" si="12"/>
        <v>107</v>
      </c>
      <c r="B108">
        <v>1899</v>
      </c>
      <c r="C108" t="s">
        <v>20</v>
      </c>
      <c r="D108" t="s">
        <v>11</v>
      </c>
      <c r="E108">
        <v>102.857142857</v>
      </c>
      <c r="F108">
        <v>1.75055826664E-2</v>
      </c>
      <c r="G108">
        <v>-1.27</v>
      </c>
      <c r="H108">
        <f t="shared" si="8"/>
        <v>1.6129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1</v>
      </c>
      <c r="T108">
        <v>32.53</v>
      </c>
      <c r="U108">
        <f t="shared" si="10"/>
        <v>1058.2009</v>
      </c>
    </row>
    <row r="109" spans="1:21" x14ac:dyDescent="0.25">
      <c r="A109">
        <f t="shared" si="12"/>
        <v>108</v>
      </c>
      <c r="B109">
        <v>1899</v>
      </c>
      <c r="C109" t="s">
        <v>21</v>
      </c>
      <c r="D109" t="s">
        <v>12</v>
      </c>
      <c r="E109">
        <v>142.65734265699999</v>
      </c>
      <c r="F109">
        <v>0.14551109467600001</v>
      </c>
      <c r="G109">
        <v>2.12</v>
      </c>
      <c r="H109">
        <f t="shared" si="8"/>
        <v>4.4944000000000006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v>21.44</v>
      </c>
      <c r="U109">
        <f t="shared" si="10"/>
        <v>459.67360000000008</v>
      </c>
    </row>
    <row r="110" spans="1:21" x14ac:dyDescent="0.25">
      <c r="A110">
        <f t="shared" si="12"/>
        <v>109</v>
      </c>
      <c r="B110">
        <v>1900</v>
      </c>
      <c r="C110" t="s">
        <v>10</v>
      </c>
      <c r="D110" t="s">
        <v>13</v>
      </c>
      <c r="E110">
        <v>120</v>
      </c>
      <c r="F110">
        <v>7.0515908934599997E-2</v>
      </c>
      <c r="G110">
        <v>8.81</v>
      </c>
      <c r="H110">
        <f t="shared" si="8"/>
        <v>77.616100000000003</v>
      </c>
      <c r="I110">
        <f t="shared" si="13"/>
        <v>1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v>63.35</v>
      </c>
      <c r="U110">
        <f t="shared" si="10"/>
        <v>4013.2225000000003</v>
      </c>
    </row>
    <row r="111" spans="1:21" x14ac:dyDescent="0.25">
      <c r="A111">
        <f t="shared" si="12"/>
        <v>110</v>
      </c>
      <c r="B111">
        <v>1900</v>
      </c>
      <c r="C111" t="s">
        <v>11</v>
      </c>
      <c r="D111" t="s">
        <v>14</v>
      </c>
      <c r="E111">
        <v>141.66666666699999</v>
      </c>
      <c r="F111">
        <v>0.18704438447999999</v>
      </c>
      <c r="G111">
        <v>12.83</v>
      </c>
      <c r="H111">
        <f t="shared" si="8"/>
        <v>164.60890000000001</v>
      </c>
      <c r="I111">
        <f t="shared" si="13"/>
        <v>0</v>
      </c>
      <c r="J111">
        <f t="shared" si="13"/>
        <v>1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v>125.34</v>
      </c>
      <c r="U111">
        <f t="shared" si="10"/>
        <v>15710.115600000001</v>
      </c>
    </row>
    <row r="112" spans="1:21" x14ac:dyDescent="0.25">
      <c r="A112">
        <f t="shared" si="12"/>
        <v>111</v>
      </c>
      <c r="B112">
        <v>1900</v>
      </c>
      <c r="C112" t="s">
        <v>12</v>
      </c>
      <c r="D112" t="s">
        <v>15</v>
      </c>
      <c r="E112">
        <v>100</v>
      </c>
      <c r="F112">
        <v>-8.4269533428799996E-3</v>
      </c>
      <c r="G112">
        <v>14.8</v>
      </c>
      <c r="H112">
        <f t="shared" si="8"/>
        <v>219.04000000000002</v>
      </c>
      <c r="I112">
        <f t="shared" si="13"/>
        <v>0</v>
      </c>
      <c r="J112">
        <f t="shared" si="13"/>
        <v>0</v>
      </c>
      <c r="K112">
        <f t="shared" si="13"/>
        <v>1</v>
      </c>
      <c r="L112">
        <f t="shared" si="13"/>
        <v>0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v>57.85</v>
      </c>
      <c r="U112">
        <f t="shared" si="10"/>
        <v>3346.6224999999999</v>
      </c>
    </row>
    <row r="113" spans="1:21" x14ac:dyDescent="0.25">
      <c r="A113">
        <f t="shared" si="12"/>
        <v>112</v>
      </c>
      <c r="B113">
        <v>1900</v>
      </c>
      <c r="C113" t="s">
        <v>13</v>
      </c>
      <c r="D113" t="s">
        <v>16</v>
      </c>
      <c r="E113">
        <v>53.846153846199996</v>
      </c>
      <c r="F113">
        <v>-0.26348179101399999</v>
      </c>
      <c r="G113">
        <v>17.809999999999999</v>
      </c>
      <c r="H113">
        <f t="shared" si="8"/>
        <v>317.19609999999994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1</v>
      </c>
      <c r="M113">
        <f t="shared" si="13"/>
        <v>0</v>
      </c>
      <c r="N113">
        <f t="shared" si="13"/>
        <v>0</v>
      </c>
      <c r="O113">
        <f t="shared" si="13"/>
        <v>0</v>
      </c>
      <c r="P113">
        <f t="shared" si="13"/>
        <v>0</v>
      </c>
      <c r="Q113">
        <f t="shared" si="13"/>
        <v>0</v>
      </c>
      <c r="R113">
        <f t="shared" si="13"/>
        <v>0</v>
      </c>
      <c r="S113">
        <f t="shared" si="13"/>
        <v>0</v>
      </c>
      <c r="T113">
        <v>107.05</v>
      </c>
      <c r="U113">
        <f t="shared" si="10"/>
        <v>11459.702499999999</v>
      </c>
    </row>
    <row r="114" spans="1:21" x14ac:dyDescent="0.25">
      <c r="A114">
        <f t="shared" si="12"/>
        <v>113</v>
      </c>
      <c r="B114">
        <v>1900</v>
      </c>
      <c r="C114" t="s">
        <v>14</v>
      </c>
      <c r="D114" t="s">
        <v>17</v>
      </c>
      <c r="E114">
        <v>101.298701299</v>
      </c>
      <c r="F114">
        <v>-3.38713976174E-3</v>
      </c>
      <c r="G114">
        <v>16.55</v>
      </c>
      <c r="H114">
        <f t="shared" si="8"/>
        <v>273.90250000000003</v>
      </c>
      <c r="I114">
        <f t="shared" ref="I114:S116" si="14">IF($C114=I$1,1,0)</f>
        <v>0</v>
      </c>
      <c r="J114">
        <f t="shared" si="14"/>
        <v>0</v>
      </c>
      <c r="K114">
        <f t="shared" si="14"/>
        <v>0</v>
      </c>
      <c r="L114">
        <f t="shared" si="14"/>
        <v>0</v>
      </c>
      <c r="M114">
        <f t="shared" si="14"/>
        <v>1</v>
      </c>
      <c r="N114">
        <f t="shared" si="14"/>
        <v>0</v>
      </c>
      <c r="O114">
        <f t="shared" si="14"/>
        <v>0</v>
      </c>
      <c r="P114">
        <f t="shared" si="14"/>
        <v>0</v>
      </c>
      <c r="Q114">
        <f t="shared" si="14"/>
        <v>0</v>
      </c>
      <c r="R114">
        <f t="shared" si="14"/>
        <v>0</v>
      </c>
      <c r="S114">
        <f t="shared" si="14"/>
        <v>0</v>
      </c>
      <c r="T114">
        <v>64.14</v>
      </c>
      <c r="U114">
        <f t="shared" si="10"/>
        <v>4113.9395999999997</v>
      </c>
    </row>
    <row r="115" spans="1:21" x14ac:dyDescent="0.25">
      <c r="A115">
        <f t="shared" si="12"/>
        <v>114</v>
      </c>
      <c r="B115">
        <v>1900</v>
      </c>
      <c r="C115" t="s">
        <v>15</v>
      </c>
      <c r="D115" t="s">
        <v>18</v>
      </c>
      <c r="E115">
        <v>30.967741935500001</v>
      </c>
      <c r="F115">
        <v>-0.50387511036900001</v>
      </c>
      <c r="G115">
        <v>13.39</v>
      </c>
      <c r="H115">
        <f t="shared" si="8"/>
        <v>179.2921</v>
      </c>
      <c r="I115">
        <f t="shared" si="14"/>
        <v>0</v>
      </c>
      <c r="J115">
        <f t="shared" si="14"/>
        <v>0</v>
      </c>
      <c r="K115">
        <f t="shared" si="14"/>
        <v>0</v>
      </c>
      <c r="L115">
        <f t="shared" si="14"/>
        <v>0</v>
      </c>
      <c r="M115">
        <f t="shared" si="14"/>
        <v>0</v>
      </c>
      <c r="N115">
        <f t="shared" si="14"/>
        <v>1</v>
      </c>
      <c r="O115">
        <f t="shared" si="14"/>
        <v>0</v>
      </c>
      <c r="P115">
        <f t="shared" si="14"/>
        <v>0</v>
      </c>
      <c r="Q115">
        <f t="shared" si="14"/>
        <v>0</v>
      </c>
      <c r="R115">
        <f t="shared" si="14"/>
        <v>0</v>
      </c>
      <c r="S115">
        <f t="shared" si="14"/>
        <v>0</v>
      </c>
      <c r="T115">
        <v>113.32</v>
      </c>
      <c r="U115">
        <f t="shared" si="10"/>
        <v>12841.422399999998</v>
      </c>
    </row>
    <row r="116" spans="1:21" x14ac:dyDescent="0.25">
      <c r="A116">
        <f t="shared" si="12"/>
        <v>115</v>
      </c>
      <c r="B116">
        <v>1900</v>
      </c>
      <c r="C116" t="s">
        <v>16</v>
      </c>
      <c r="D116" t="s">
        <v>19</v>
      </c>
      <c r="E116">
        <v>120</v>
      </c>
      <c r="F116">
        <v>6.9858527382099994E-2</v>
      </c>
      <c r="G116">
        <v>7.44</v>
      </c>
      <c r="H116">
        <f t="shared" si="8"/>
        <v>55.353600000000007</v>
      </c>
      <c r="I116">
        <f t="shared" si="14"/>
        <v>0</v>
      </c>
      <c r="J116">
        <f t="shared" si="14"/>
        <v>0</v>
      </c>
      <c r="K116">
        <f t="shared" si="14"/>
        <v>0</v>
      </c>
      <c r="L116">
        <f t="shared" si="14"/>
        <v>0</v>
      </c>
      <c r="M116">
        <f t="shared" si="14"/>
        <v>0</v>
      </c>
      <c r="N116">
        <f t="shared" si="14"/>
        <v>0</v>
      </c>
      <c r="O116">
        <f t="shared" si="14"/>
        <v>1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v>33.119999999999997</v>
      </c>
      <c r="U116">
        <f t="shared" si="10"/>
        <v>1096.9343999999999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6"/>
  <sheetViews>
    <sheetView topLeftCell="A76" zoomScale="90" zoomScaleNormal="90" workbookViewId="0">
      <selection activeCell="U2" sqref="U2:U116"/>
    </sheetView>
  </sheetViews>
  <sheetFormatPr defaultColWidth="11" defaultRowHeight="15.75" x14ac:dyDescent="0.25"/>
  <cols>
    <col min="2" max="2" width="7" customWidth="1"/>
    <col min="3" max="4" width="14.625" customWidth="1"/>
    <col min="5" max="5" width="10" customWidth="1"/>
    <col min="6" max="6" width="13.875" customWidth="1"/>
    <col min="7" max="8" width="14.625" customWidth="1"/>
    <col min="9" max="9" width="5" customWidth="1"/>
    <col min="10" max="10" width="4.125" customWidth="1"/>
    <col min="11" max="11" width="5" customWidth="1"/>
    <col min="12" max="12" width="4.375" customWidth="1"/>
    <col min="13" max="13" width="4.875" customWidth="1"/>
    <col min="14" max="14" width="4.375" customWidth="1"/>
    <col min="15" max="15" width="4" customWidth="1"/>
    <col min="16" max="17" width="4.875" customWidth="1"/>
    <col min="18" max="19" width="4.5" customWidth="1"/>
    <col min="20" max="21" width="14.625" customWidth="1"/>
  </cols>
  <sheetData>
    <row r="1" spans="1:25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8</v>
      </c>
      <c r="U1" t="s">
        <v>9</v>
      </c>
    </row>
    <row r="2" spans="1:25" x14ac:dyDescent="0.25">
      <c r="A2">
        <v>1</v>
      </c>
      <c r="B2">
        <v>1891</v>
      </c>
      <c r="C2" t="s">
        <v>10</v>
      </c>
      <c r="D2" t="s">
        <v>13</v>
      </c>
      <c r="E2">
        <f>(T_R!E2-AVERAGE(T_R!$E$2:$E$118))/STDEV(T_R!$E$2:$E$118)</f>
        <v>0.61687829639320779</v>
      </c>
      <c r="F2">
        <f>(T_R!F2-AVERAGE(T_R!$F$2:$F$118))/STDEV(T_R!$F$2:$F$118)</f>
        <v>0.6074105845026907</v>
      </c>
      <c r="G2">
        <f>(T_R!G2-AVERAGE(T_R!$G$2:$G$118))/STDEV(T_R!$G$2:$G$118)</f>
        <v>0.11638332949777488</v>
      </c>
      <c r="H2">
        <f>(T_R!H2-AVERAGE(T_R!$H$2:$H$118))/STDEV(T_R!$H$2:$H$118)</f>
        <v>-0.38754091137258084</v>
      </c>
      <c r="I2">
        <f>IF($C2=I$1,1,0)</f>
        <v>1</v>
      </c>
      <c r="J2">
        <f t="shared" ref="J2:S17" si="0">IF($C2=J$1,1,0)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>(T_R!T2-AVERAGE(T_R!$T$2:$T$118))/STDEV(T_R!$T$2:$T$118)</f>
        <v>0.40258275114726105</v>
      </c>
      <c r="U2">
        <f>(T_R!U2-AVERAGE(T_R!$U$2:$U$118))/STDEV(T_R!$U$2:$U$118)</f>
        <v>0.13523951927824501</v>
      </c>
      <c r="W2" s="3"/>
      <c r="X2" s="3" t="s">
        <v>5</v>
      </c>
      <c r="Y2" s="3" t="s">
        <v>6</v>
      </c>
    </row>
    <row r="3" spans="1:25" x14ac:dyDescent="0.25">
      <c r="A3">
        <f t="shared" ref="A3:A66" si="1">A2+1</f>
        <v>2</v>
      </c>
      <c r="B3">
        <v>1891</v>
      </c>
      <c r="C3" t="s">
        <v>11</v>
      </c>
      <c r="D3" t="s">
        <v>14</v>
      </c>
      <c r="E3">
        <f>(T_R!E3-AVERAGE(T_R!$E$2:$E$118))/STDEV(T_R!$E$2:$E$118)</f>
        <v>0.57237583924451962</v>
      </c>
      <c r="F3">
        <f>(T_R!F3-AVERAGE(T_R!$F$2:$F$118))/STDEV(T_R!$F$2:$F$118)</f>
        <v>0.84448220770317861</v>
      </c>
      <c r="G3">
        <f>(T_R!G3-AVERAGE(T_R!$G$2:$G$118))/STDEV(T_R!$G$2:$G$118)</f>
        <v>0.9086652281823705</v>
      </c>
      <c r="H3">
        <f>(T_R!H3-AVERAGE(T_R!$H$2:$H$118))/STDEV(T_R!$H$2:$H$118)</f>
        <v>0.87412404745419059</v>
      </c>
      <c r="I3">
        <f t="shared" ref="I3:S18" si="2">IF($C3=I$1,1,0)</f>
        <v>0</v>
      </c>
      <c r="J3">
        <f t="shared" si="0"/>
        <v>1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>(T_R!T3-AVERAGE(T_R!$T$2:$T$118))/STDEV(T_R!$T$2:$T$118)</f>
        <v>-0.29065381119827943</v>
      </c>
      <c r="U3">
        <f>(T_R!U3-AVERAGE(T_R!$U$2:$U$118))/STDEV(T_R!$U$2:$U$118)</f>
        <v>-0.42134697857469666</v>
      </c>
      <c r="W3" s="1" t="s">
        <v>5</v>
      </c>
      <c r="X3" s="1">
        <v>1</v>
      </c>
      <c r="Y3" s="1"/>
    </row>
    <row r="4" spans="1:25" ht="16.5" thickBot="1" x14ac:dyDescent="0.3">
      <c r="A4">
        <f t="shared" si="1"/>
        <v>3</v>
      </c>
      <c r="B4">
        <v>1891</v>
      </c>
      <c r="C4" t="s">
        <v>12</v>
      </c>
      <c r="D4" t="s">
        <v>15</v>
      </c>
      <c r="E4">
        <f>(T_R!E4-AVERAGE(T_R!$E$2:$E$118))/STDEV(T_R!$E$2:$E$118)</f>
        <v>-0.73488383993751771</v>
      </c>
      <c r="F4">
        <f>(T_R!F4-AVERAGE(T_R!$F$2:$F$118))/STDEV(T_R!$F$2:$F$118)</f>
        <v>-0.63588060226311716</v>
      </c>
      <c r="G4">
        <f>(T_R!G4-AVERAGE(T_R!$G$2:$G$118))/STDEV(T_R!$G$2:$G$118)</f>
        <v>0.8800135242991225</v>
      </c>
      <c r="H4">
        <f>(T_R!H4-AVERAGE(T_R!$H$2:$H$118))/STDEV(T_R!$H$2:$H$118)</f>
        <v>0.81707259864199033</v>
      </c>
      <c r="I4">
        <f t="shared" si="2"/>
        <v>0</v>
      </c>
      <c r="J4">
        <f t="shared" si="0"/>
        <v>0</v>
      </c>
      <c r="K4">
        <f t="shared" si="0"/>
        <v>1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>(T_R!T4-AVERAGE(T_R!$T$2:$T$118))/STDEV(T_R!$T$2:$T$118)</f>
        <v>0.9598213127269245</v>
      </c>
      <c r="U4">
        <f>(T_R!U4-AVERAGE(T_R!$U$2:$U$118))/STDEV(T_R!$U$2:$U$118)</f>
        <v>0.73246153084200805</v>
      </c>
      <c r="W4" s="2" t="s">
        <v>6</v>
      </c>
      <c r="X4" s="2">
        <v>-0.35952119649663467</v>
      </c>
      <c r="Y4" s="2">
        <v>1</v>
      </c>
    </row>
    <row r="5" spans="1:25" x14ac:dyDescent="0.25">
      <c r="A5">
        <f t="shared" si="1"/>
        <v>4</v>
      </c>
      <c r="B5">
        <v>1891</v>
      </c>
      <c r="C5" t="s">
        <v>13</v>
      </c>
      <c r="D5" t="s">
        <v>16</v>
      </c>
      <c r="E5">
        <f>(T_R!E5-AVERAGE(T_R!$E$2:$E$118))/STDEV(T_R!$E$2:$E$118)</f>
        <v>-1.3112165337210973</v>
      </c>
      <c r="F5">
        <f>(T_R!F5-AVERAGE(T_R!$F$2:$F$118))/STDEV(T_R!$F$2:$F$118)</f>
        <v>-1.3328562746425825</v>
      </c>
      <c r="G5">
        <f>(T_R!G5-AVERAGE(T_R!$G$2:$G$118))/STDEV(T_R!$G$2:$G$118)</f>
        <v>1.2985775462457017</v>
      </c>
      <c r="H5">
        <f>(T_R!H5-AVERAGE(T_R!$H$2:$H$118))/STDEV(T_R!$H$2:$H$118)</f>
        <v>1.7357433039561689</v>
      </c>
      <c r="I5">
        <f t="shared" si="2"/>
        <v>0</v>
      </c>
      <c r="J5">
        <f t="shared" si="0"/>
        <v>0</v>
      </c>
      <c r="K5">
        <f t="shared" si="0"/>
        <v>0</v>
      </c>
      <c r="L5">
        <f t="shared" si="0"/>
        <v>1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>(T_R!T5-AVERAGE(T_R!$T$2:$T$118))/STDEV(T_R!$T$2:$T$118)</f>
        <v>0.2830693565348239</v>
      </c>
      <c r="U5">
        <f>(T_R!U5-AVERAGE(T_R!$U$2:$U$118))/STDEV(T_R!$U$2:$U$118)</f>
        <v>2.4541368020822112E-2</v>
      </c>
    </row>
    <row r="6" spans="1:25" x14ac:dyDescent="0.25">
      <c r="A6">
        <f t="shared" si="1"/>
        <v>5</v>
      </c>
      <c r="B6">
        <v>1891</v>
      </c>
      <c r="C6" t="s">
        <v>14</v>
      </c>
      <c r="D6" t="s">
        <v>17</v>
      </c>
      <c r="E6">
        <f>(T_R!E6-AVERAGE(T_R!$E$2:$E$118))/STDEV(T_R!$E$2:$E$118)</f>
        <v>-2.2289367274620582</v>
      </c>
      <c r="F6">
        <f>(T_R!F6-AVERAGE(T_R!$F$2:$F$118))/STDEV(T_R!$F$2:$F$118)</f>
        <v>-3.510957492057674</v>
      </c>
      <c r="G6">
        <f>(T_R!G6-AVERAGE(T_R!$G$2:$G$118))/STDEV(T_R!$G$2:$G$118)</f>
        <v>1.5489685236601727</v>
      </c>
      <c r="H6">
        <f>(T_R!H6-AVERAGE(T_R!$H$2:$H$118))/STDEV(T_R!$H$2:$H$118)</f>
        <v>2.3727725708511511</v>
      </c>
      <c r="I6">
        <f t="shared" si="2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>(T_R!T6-AVERAGE(T_R!$T$2:$T$118))/STDEV(T_R!$T$2:$T$118)</f>
        <v>0.49619176466143572</v>
      </c>
      <c r="U6">
        <f>(T_R!U6-AVERAGE(T_R!$U$2:$U$118))/STDEV(T_R!$U$2:$U$118)</f>
        <v>0.2262335842887466</v>
      </c>
    </row>
    <row r="7" spans="1:25" x14ac:dyDescent="0.25">
      <c r="A7">
        <f t="shared" si="1"/>
        <v>6</v>
      </c>
      <c r="B7">
        <v>1891</v>
      </c>
      <c r="C7" t="s">
        <v>15</v>
      </c>
      <c r="D7" t="s">
        <v>18</v>
      </c>
      <c r="E7">
        <f>(T_R!E7-AVERAGE(T_R!$E$2:$E$118))/STDEV(T_R!$E$2:$E$118)</f>
        <v>-0.48951447525651748</v>
      </c>
      <c r="F7">
        <f>(T_R!F7-AVERAGE(T_R!$F$2:$F$118))/STDEV(T_R!$F$2:$F$118)</f>
        <v>-0.27433128937156587</v>
      </c>
      <c r="G7">
        <f>(T_R!G7-AVERAGE(T_R!$G$2:$G$118))/STDEV(T_R!$G$2:$G$118)</f>
        <v>0.64207980944258514</v>
      </c>
      <c r="H7">
        <f>(T_R!H7-AVERAGE(T_R!$H$2:$H$118))/STDEV(T_R!$H$2:$H$118)</f>
        <v>0.37641998894138418</v>
      </c>
      <c r="I7">
        <f t="shared" si="2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>(T_R!T7-AVERAGE(T_R!$T$2:$T$118))/STDEV(T_R!$T$2:$T$118)</f>
        <v>-0.73573817734114855</v>
      </c>
      <c r="U7">
        <f>(T_R!U7-AVERAGE(T_R!$U$2:$U$118))/STDEV(T_R!$U$2:$U$118)</f>
        <v>-0.6697593205489818</v>
      </c>
    </row>
    <row r="8" spans="1:25" x14ac:dyDescent="0.25">
      <c r="A8">
        <f t="shared" si="1"/>
        <v>7</v>
      </c>
      <c r="B8">
        <v>1891</v>
      </c>
      <c r="C8" t="s">
        <v>16</v>
      </c>
      <c r="D8" t="s">
        <v>19</v>
      </c>
      <c r="E8">
        <f>(T_R!E8-AVERAGE(T_R!$E$2:$E$118))/STDEV(T_R!$E$2:$E$118)</f>
        <v>-0.458207379284714</v>
      </c>
      <c r="F8">
        <f>(T_R!F8-AVERAGE(T_R!$F$2:$F$118))/STDEV(T_R!$F$2:$F$118)</f>
        <v>-0.32190684811205034</v>
      </c>
      <c r="G8">
        <f>(T_R!G8-AVERAGE(T_R!$G$2:$G$118))/STDEV(T_R!$G$2:$G$118)</f>
        <v>-0.13525337417248987</v>
      </c>
      <c r="H8">
        <f>(T_R!H8-AVERAGE(T_R!$H$2:$H$118))/STDEV(T_R!$H$2:$H$118)</f>
        <v>-0.65108468340933701</v>
      </c>
      <c r="I8">
        <f t="shared" si="2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>(T_R!T8-AVERAGE(T_R!$T$2:$T$118))/STDEV(T_R!$T$2:$T$118)</f>
        <v>0.3195709844460114</v>
      </c>
      <c r="U8">
        <f>(T_R!U8-AVERAGE(T_R!$U$2:$U$118))/STDEV(T_R!$U$2:$U$118)</f>
        <v>5.7699144110273277E-2</v>
      </c>
    </row>
    <row r="9" spans="1:25" x14ac:dyDescent="0.25">
      <c r="A9">
        <f t="shared" si="1"/>
        <v>8</v>
      </c>
      <c r="B9">
        <v>1891</v>
      </c>
      <c r="C9" t="s">
        <v>17</v>
      </c>
      <c r="D9" t="s">
        <v>20</v>
      </c>
      <c r="E9">
        <f>(T_R!E9-AVERAGE(T_R!$E$2:$E$118))/STDEV(T_R!$E$2:$E$118)</f>
        <v>-0.32861653120527368</v>
      </c>
      <c r="F9">
        <f>(T_R!F9-AVERAGE(T_R!$F$2:$F$118))/STDEV(T_R!$F$2:$F$118)</f>
        <v>-0.18657313524765826</v>
      </c>
      <c r="G9">
        <f>(T_R!G9-AVERAGE(T_R!$G$2:$G$118))/STDEV(T_R!$G$2:$G$118)</f>
        <v>-0.59118918379287044</v>
      </c>
      <c r="H9">
        <f>(T_R!H9-AVERAGE(T_R!$H$2:$H$118))/STDEV(T_R!$H$2:$H$118)</f>
        <v>-0.96013152994153605</v>
      </c>
      <c r="I9">
        <f t="shared" si="2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0</v>
      </c>
      <c r="R9">
        <f t="shared" si="0"/>
        <v>0</v>
      </c>
      <c r="S9">
        <f t="shared" si="0"/>
        <v>0</v>
      </c>
      <c r="T9">
        <f>(T_R!T9-AVERAGE(T_R!$T$2:$T$118))/STDEV(T_R!$T$2:$T$118)</f>
        <v>0.92626336448599389</v>
      </c>
      <c r="U9">
        <f>(T_R!U9-AVERAGE(T_R!$U$2:$U$118))/STDEV(T_R!$U$2:$U$118)</f>
        <v>0.69271709435502704</v>
      </c>
    </row>
    <row r="10" spans="1:25" x14ac:dyDescent="0.25">
      <c r="A10">
        <f t="shared" si="1"/>
        <v>9</v>
      </c>
      <c r="B10">
        <v>1891</v>
      </c>
      <c r="C10" t="s">
        <v>18</v>
      </c>
      <c r="D10" t="s">
        <v>21</v>
      </c>
      <c r="E10">
        <f>(T_R!E10-AVERAGE(T_R!$E$2:$E$118))/STDEV(T_R!$E$2:$E$118)</f>
        <v>1.9942836168944242</v>
      </c>
      <c r="F10">
        <f>(T_R!F10-AVERAGE(T_R!$F$2:$F$118))/STDEV(T_R!$F$2:$F$118)</f>
        <v>1.5663108959312817</v>
      </c>
      <c r="G10">
        <f>(T_R!G10-AVERAGE(T_R!$G$2:$G$118))/STDEV(T_R!$G$2:$G$118)</f>
        <v>-1.802035104424045</v>
      </c>
      <c r="H10">
        <f>(T_R!H10-AVERAGE(T_R!$H$2:$H$118))/STDEV(T_R!$H$2:$H$118)</f>
        <v>-0.72698256696189401</v>
      </c>
      <c r="I10">
        <f t="shared" si="2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1</v>
      </c>
      <c r="R10">
        <f t="shared" si="0"/>
        <v>0</v>
      </c>
      <c r="S10">
        <f t="shared" si="0"/>
        <v>0</v>
      </c>
      <c r="T10">
        <f>(T_R!T10-AVERAGE(T_R!$T$2:$T$118))/STDEV(T_R!$T$2:$T$118)</f>
        <v>-1.0866247940357916</v>
      </c>
      <c r="U10">
        <f>(T_R!U10-AVERAGE(T_R!$U$2:$U$118))/STDEV(T_R!$U$2:$U$118)</f>
        <v>-0.80554468848072913</v>
      </c>
    </row>
    <row r="11" spans="1:25" x14ac:dyDescent="0.25">
      <c r="A11">
        <f t="shared" si="1"/>
        <v>10</v>
      </c>
      <c r="B11">
        <v>1891</v>
      </c>
      <c r="C11" t="s">
        <v>19</v>
      </c>
      <c r="D11" t="s">
        <v>10</v>
      </c>
      <c r="E11">
        <f>(T_R!E11-AVERAGE(T_R!$E$2:$E$118))/STDEV(T_R!$E$2:$E$118)</f>
        <v>1.7996701656825926</v>
      </c>
      <c r="F11">
        <f>(T_R!F11-AVERAGE(T_R!$F$2:$F$118))/STDEV(T_R!$F$2:$F$118)</f>
        <v>1.3757311019759653</v>
      </c>
      <c r="G11">
        <f>(T_R!G11-AVERAGE(T_R!$G$2:$G$118))/STDEV(T_R!$G$2:$G$118)</f>
        <v>-1.9228705512360036</v>
      </c>
      <c r="H11">
        <f>(T_R!H11-AVERAGE(T_R!$H$2:$H$118))/STDEV(T_R!$H$2:$H$118)</f>
        <v>-0.6196874647648376</v>
      </c>
      <c r="I11">
        <f t="shared" si="2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1</v>
      </c>
      <c r="S11">
        <f t="shared" si="0"/>
        <v>0</v>
      </c>
      <c r="T11">
        <f>(T_R!T11-AVERAGE(T_R!$T$2:$T$118))/STDEV(T_R!$T$2:$T$118)</f>
        <v>-9.5193481093209867E-2</v>
      </c>
      <c r="U11">
        <f>(T_R!U11-AVERAGE(T_R!$U$2:$U$118))/STDEV(T_R!$U$2:$U$118)</f>
        <v>-0.2853356460092617</v>
      </c>
    </row>
    <row r="12" spans="1:25" x14ac:dyDescent="0.25">
      <c r="A12">
        <f t="shared" si="1"/>
        <v>11</v>
      </c>
      <c r="B12">
        <v>1891</v>
      </c>
      <c r="C12" t="s">
        <v>20</v>
      </c>
      <c r="D12" t="s">
        <v>11</v>
      </c>
      <c r="E12">
        <f>(T_R!E12-AVERAGE(T_R!$E$2:$E$118))/STDEV(T_R!$E$2:$E$118)</f>
        <v>-0.21497532596393085</v>
      </c>
      <c r="F12">
        <f>(T_R!F12-AVERAGE(T_R!$F$2:$F$118))/STDEV(T_R!$F$2:$F$118)</f>
        <v>1.7050778682957533E-2</v>
      </c>
      <c r="G12">
        <f>(T_R!G12-AVERAGE(T_R!$G$2:$G$118))/STDEV(T_R!$G$2:$G$118)</f>
        <v>-1.6413364174266978</v>
      </c>
      <c r="H12">
        <f>(T_R!H12-AVERAGE(T_R!$H$2:$H$118))/STDEV(T_R!$H$2:$H$118)</f>
        <v>-0.84604889120127846</v>
      </c>
      <c r="I12">
        <f t="shared" si="2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1</v>
      </c>
      <c r="T12">
        <f>(T_R!T12-AVERAGE(T_R!$T$2:$T$118))/STDEV(T_R!$T$2:$T$118)</f>
        <v>-1.5166963938603497</v>
      </c>
      <c r="U12">
        <f>(T_R!U12-AVERAGE(T_R!$U$2:$U$118))/STDEV(T_R!$U$2:$U$118)</f>
        <v>-0.89975601066894162</v>
      </c>
    </row>
    <row r="13" spans="1:25" x14ac:dyDescent="0.25">
      <c r="A13">
        <f t="shared" si="1"/>
        <v>12</v>
      </c>
      <c r="B13">
        <v>1891</v>
      </c>
      <c r="C13" t="s">
        <v>21</v>
      </c>
      <c r="D13" t="s">
        <v>12</v>
      </c>
      <c r="E13">
        <f>(T_R!E13-AVERAGE(T_R!$E$2:$E$118))/STDEV(T_R!$E$2:$E$118)</f>
        <v>2.0113968993161859</v>
      </c>
      <c r="F13">
        <f>(T_R!F13-AVERAGE(T_R!$F$2:$F$118))/STDEV(T_R!$F$2:$F$118)</f>
        <v>1.4914623958343241</v>
      </c>
      <c r="G13">
        <f>(T_R!G13-AVERAGE(T_R!$G$2:$G$118))/STDEV(T_R!$G$2:$G$118)</f>
        <v>-0.68711010548896145</v>
      </c>
      <c r="H13">
        <f>(T_R!H13-AVERAGE(T_R!$H$2:$H$118))/STDEV(T_R!$H$2:$H$118)</f>
        <v>-0.99750755047425632</v>
      </c>
      <c r="I13">
        <f t="shared" si="2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>(T_R!T13-AVERAGE(T_R!$T$2:$T$118))/STDEV(T_R!$T$2:$T$118)</f>
        <v>-0.40898973394261362</v>
      </c>
      <c r="U13">
        <f>(T_R!U13-AVERAGE(T_R!$U$2:$U$118))/STDEV(T_R!$U$2:$U$118)</f>
        <v>-0.49570693133415283</v>
      </c>
    </row>
    <row r="14" spans="1:25" x14ac:dyDescent="0.25">
      <c r="A14">
        <f t="shared" si="1"/>
        <v>13</v>
      </c>
      <c r="B14">
        <v>1892</v>
      </c>
      <c r="C14" t="s">
        <v>10</v>
      </c>
      <c r="D14" t="s">
        <v>13</v>
      </c>
      <c r="E14">
        <f>(T_R!E14-AVERAGE(T_R!$E$2:$E$118))/STDEV(T_R!$E$2:$E$118)</f>
        <v>1.1318353007139657</v>
      </c>
      <c r="F14">
        <f>(T_R!F14-AVERAGE(T_R!$F$2:$F$118))/STDEV(T_R!$F$2:$F$118)</f>
        <v>0.97850404864467322</v>
      </c>
      <c r="G14">
        <f>(T_R!G14-AVERAGE(T_R!$G$2:$G$118))/STDEV(T_R!$G$2:$G$118)</f>
        <v>-0.23989437965913457</v>
      </c>
      <c r="H14">
        <f>(T_R!H14-AVERAGE(T_R!$H$2:$H$118))/STDEV(T_R!$H$2:$H$118)</f>
        <v>-0.74120916576232843</v>
      </c>
      <c r="I14">
        <f t="shared" si="2"/>
        <v>1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>(T_R!T14-AVERAGE(T_R!$T$2:$T$118))/STDEV(T_R!$T$2:$T$118)</f>
        <v>-0.14582477142163147</v>
      </c>
      <c r="U14">
        <f>(T_R!U14-AVERAGE(T_R!$U$2:$U$118))/STDEV(T_R!$U$2:$U$118)</f>
        <v>-0.32214418184337662</v>
      </c>
    </row>
    <row r="15" spans="1:25" x14ac:dyDescent="0.25">
      <c r="A15">
        <f t="shared" si="1"/>
        <v>14</v>
      </c>
      <c r="B15">
        <v>1892</v>
      </c>
      <c r="C15" t="s">
        <v>11</v>
      </c>
      <c r="D15" t="s">
        <v>14</v>
      </c>
      <c r="E15">
        <f>(T_R!E15-AVERAGE(T_R!$E$2:$E$118))/STDEV(T_R!$E$2:$E$118)</f>
        <v>-0.67051421439667203</v>
      </c>
      <c r="F15">
        <f>(T_R!F15-AVERAGE(T_R!$F$2:$F$118))/STDEV(T_R!$F$2:$F$118)</f>
        <v>-0.36707784272878657</v>
      </c>
      <c r="G15">
        <f>(T_R!G15-AVERAGE(T_R!$G$2:$G$118))/STDEV(T_R!$G$2:$G$118)</f>
        <v>0.94603701585617228</v>
      </c>
      <c r="H15">
        <f>(T_R!H15-AVERAGE(T_R!$H$2:$H$118))/STDEV(T_R!$H$2:$H$118)</f>
        <v>0.94982744571897681</v>
      </c>
      <c r="I15">
        <f t="shared" si="2"/>
        <v>0</v>
      </c>
      <c r="J15">
        <f t="shared" si="0"/>
        <v>1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>(T_R!T15-AVERAGE(T_R!$T$2:$T$118))/STDEV(T_R!$T$2:$T$118)</f>
        <v>0.15649113071376988</v>
      </c>
      <c r="U15">
        <f>(T_R!U15-AVERAGE(T_R!$U$2:$U$118))/STDEV(T_R!$U$2:$U$118)</f>
        <v>-8.6002811292933384E-2</v>
      </c>
    </row>
    <row r="16" spans="1:25" x14ac:dyDescent="0.25">
      <c r="A16">
        <f t="shared" si="1"/>
        <v>15</v>
      </c>
      <c r="B16">
        <v>1892</v>
      </c>
      <c r="C16" t="s">
        <v>12</v>
      </c>
      <c r="D16" t="s">
        <v>15</v>
      </c>
      <c r="E16">
        <f>(T_R!E16-AVERAGE(T_R!$E$2:$E$118))/STDEV(T_R!$E$2:$E$118)</f>
        <v>-0.37571998729017164</v>
      </c>
      <c r="F16">
        <f>(T_R!F16-AVERAGE(T_R!$F$2:$F$118))/STDEV(T_R!$F$2:$F$118)</f>
        <v>-0.22727917862883604</v>
      </c>
      <c r="G16">
        <f>(T_R!G16-AVERAGE(T_R!$G$2:$G$118))/STDEV(T_R!$G$2:$G$118)</f>
        <v>0.92361394325189117</v>
      </c>
      <c r="H16">
        <f>(T_R!H16-AVERAGE(T_R!$H$2:$H$118))/STDEV(T_R!$H$2:$H$118)</f>
        <v>0.90423037000111117</v>
      </c>
      <c r="I16">
        <f t="shared" si="2"/>
        <v>0</v>
      </c>
      <c r="J16">
        <f t="shared" si="0"/>
        <v>0</v>
      </c>
      <c r="K16">
        <f t="shared" si="0"/>
        <v>1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>(T_R!T16-AVERAGE(T_R!$T$2:$T$118))/STDEV(T_R!$T$2:$T$118)</f>
        <v>2.9989082203139983</v>
      </c>
      <c r="U16">
        <f>(T_R!U16-AVERAGE(T_R!$U$2:$U$118))/STDEV(T_R!$U$2:$U$118)</f>
        <v>4.0561805259828168</v>
      </c>
    </row>
    <row r="17" spans="1:21" x14ac:dyDescent="0.25">
      <c r="A17">
        <f t="shared" si="1"/>
        <v>16</v>
      </c>
      <c r="B17">
        <v>1892</v>
      </c>
      <c r="C17" t="s">
        <v>13</v>
      </c>
      <c r="D17" t="s">
        <v>16</v>
      </c>
      <c r="E17">
        <f>(T_R!E17-AVERAGE(T_R!$E$2:$E$118))/STDEV(T_R!$E$2:$E$118)</f>
        <v>-1.2981180634086533</v>
      </c>
      <c r="F17">
        <f>(T_R!F17-AVERAGE(T_R!$F$2:$F$118))/STDEV(T_R!$F$2:$F$118)</f>
        <v>-1.2890712069835113</v>
      </c>
      <c r="G17">
        <f>(T_R!G17-AVERAGE(T_R!$G$2:$G$118))/STDEV(T_R!$G$2:$G$118)</f>
        <v>1.2126224345959575</v>
      </c>
      <c r="H17">
        <f>(T_R!H17-AVERAGE(T_R!$H$2:$H$118))/STDEV(T_R!$H$2:$H$118)</f>
        <v>1.5321585357837864</v>
      </c>
      <c r="I17">
        <f t="shared" si="2"/>
        <v>0</v>
      </c>
      <c r="J17">
        <f t="shared" si="0"/>
        <v>0</v>
      </c>
      <c r="K17">
        <f t="shared" si="0"/>
        <v>0</v>
      </c>
      <c r="L17">
        <f t="shared" si="0"/>
        <v>1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>(T_R!T17-AVERAGE(T_R!$T$2:$T$118))/STDEV(T_R!$T$2:$T$118)</f>
        <v>2.6986528939477767</v>
      </c>
      <c r="U17">
        <f>(T_R!U17-AVERAGE(T_R!$U$2:$U$118))/STDEV(T_R!$U$2:$U$118)</f>
        <v>3.454504972833055</v>
      </c>
    </row>
    <row r="18" spans="1:21" x14ac:dyDescent="0.25">
      <c r="A18">
        <f t="shared" si="1"/>
        <v>17</v>
      </c>
      <c r="B18">
        <v>1892</v>
      </c>
      <c r="C18" t="s">
        <v>14</v>
      </c>
      <c r="D18" t="s">
        <v>17</v>
      </c>
      <c r="E18">
        <f>(T_R!E18-AVERAGE(T_R!$E$2:$E$118))/STDEV(T_R!$E$2:$E$118)</f>
        <v>-0.30663963696795221</v>
      </c>
      <c r="F18">
        <f>(T_R!F18-AVERAGE(T_R!$F$2:$F$118))/STDEV(T_R!$F$2:$F$118)</f>
        <v>-0.15650007408149882</v>
      </c>
      <c r="G18">
        <f>(T_R!G18-AVERAGE(T_R!$G$2:$G$118))/STDEV(T_R!$G$2:$G$118)</f>
        <v>1.0693639151797178</v>
      </c>
      <c r="H18">
        <f>(T_R!H18-AVERAGE(T_R!$H$2:$H$118))/STDEV(T_R!$H$2:$H$118)</f>
        <v>1.2099977083682754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1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0</v>
      </c>
      <c r="S18">
        <f t="shared" si="2"/>
        <v>0</v>
      </c>
      <c r="T18">
        <f>(T_R!T18-AVERAGE(T_R!$T$2:$T$118))/STDEV(T_R!$T$2:$T$118)</f>
        <v>0.41259126202613522</v>
      </c>
      <c r="U18">
        <f>(T_R!U18-AVERAGE(T_R!$U$2:$U$118))/STDEV(T_R!$U$2:$U$118)</f>
        <v>0.14478853726959012</v>
      </c>
    </row>
    <row r="19" spans="1:21" x14ac:dyDescent="0.25">
      <c r="A19">
        <f t="shared" si="1"/>
        <v>18</v>
      </c>
      <c r="B19">
        <v>1892</v>
      </c>
      <c r="C19" t="s">
        <v>15</v>
      </c>
      <c r="D19" t="s">
        <v>18</v>
      </c>
      <c r="E19">
        <f>(T_R!E19-AVERAGE(T_R!$E$2:$E$118))/STDEV(T_R!$E$2:$E$118)</f>
        <v>9.311860823919034E-2</v>
      </c>
      <c r="F19">
        <f>(T_R!F19-AVERAGE(T_R!$F$2:$F$118))/STDEV(T_R!$F$2:$F$118)</f>
        <v>0.29957640914281791</v>
      </c>
      <c r="G19">
        <f>(T_R!G19-AVERAGE(T_R!$G$2:$G$118))/STDEV(T_R!$G$2:$G$118)</f>
        <v>0.72554346858074226</v>
      </c>
      <c r="H19">
        <f>(T_R!H19-AVERAGE(T_R!$H$2:$H$118))/STDEV(T_R!$H$2:$H$118)</f>
        <v>0.52426203221719081</v>
      </c>
      <c r="I19">
        <f t="shared" ref="I19:S34" si="3">IF($C19=I$1,1,0)</f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1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>(T_R!T19-AVERAGE(T_R!$T$2:$T$118))/STDEV(T_R!$T$2:$T$118)</f>
        <v>-1.2208565869995138</v>
      </c>
      <c r="U19">
        <f>(T_R!U19-AVERAGE(T_R!$U$2:$U$118))/STDEV(T_R!$U$2:$U$118)</f>
        <v>-0.84348796623850097</v>
      </c>
    </row>
    <row r="20" spans="1:21" x14ac:dyDescent="0.25">
      <c r="A20">
        <f t="shared" si="1"/>
        <v>19</v>
      </c>
      <c r="B20">
        <v>1892</v>
      </c>
      <c r="C20" t="s">
        <v>16</v>
      </c>
      <c r="D20" t="s">
        <v>19</v>
      </c>
      <c r="E20">
        <f>(T_R!E20-AVERAGE(T_R!$E$2:$E$118))/STDEV(T_R!$E$2:$E$118)</f>
        <v>-0.3176733040326391</v>
      </c>
      <c r="F20">
        <f>(T_R!F20-AVERAGE(T_R!$F$2:$F$118))/STDEV(T_R!$F$2:$F$118)</f>
        <v>-0.16865271284176231</v>
      </c>
      <c r="G20">
        <f>(T_R!G20-AVERAGE(T_R!$G$2:$G$118))/STDEV(T_R!$G$2:$G$118)</f>
        <v>0.12136623452094833</v>
      </c>
      <c r="H20">
        <f>(T_R!H20-AVERAGE(T_R!$H$2:$H$118))/STDEV(T_R!$H$2:$H$118)</f>
        <v>-0.38165448999605128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1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>(T_R!T20-AVERAGE(T_R!$T$2:$T$118))/STDEV(T_R!$T$2:$T$118)</f>
        <v>-1.5010948916079871</v>
      </c>
      <c r="U20">
        <f>(T_R!U20-AVERAGE(T_R!$U$2:$U$118))/STDEV(T_R!$U$2:$U$118)</f>
        <v>-0.89772871962120793</v>
      </c>
    </row>
    <row r="21" spans="1:21" x14ac:dyDescent="0.25">
      <c r="A21">
        <f t="shared" si="1"/>
        <v>20</v>
      </c>
      <c r="B21">
        <v>1892</v>
      </c>
      <c r="C21" t="s">
        <v>17</v>
      </c>
      <c r="D21" t="s">
        <v>20</v>
      </c>
      <c r="E21">
        <f>(T_R!E21-AVERAGE(T_R!$E$2:$E$118))/STDEV(T_R!$E$2:$E$118)</f>
        <v>-0.53802527639277897</v>
      </c>
      <c r="F21">
        <f>(T_R!F21-AVERAGE(T_R!$F$2:$F$118))/STDEV(T_R!$F$2:$F$118)</f>
        <v>-0.39834780786010643</v>
      </c>
      <c r="G21">
        <f>(T_R!G21-AVERAGE(T_R!$G$2:$G$118))/STDEV(T_R!$G$2:$G$118)</f>
        <v>-0.66966993790785401</v>
      </c>
      <c r="H21">
        <f>(T_R!H21-AVERAGE(T_R!$H$2:$H$118))/STDEV(T_R!$H$2:$H$118)</f>
        <v>-0.99142664380995571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1</v>
      </c>
      <c r="Q21">
        <f t="shared" si="3"/>
        <v>0</v>
      </c>
      <c r="R21">
        <f t="shared" si="3"/>
        <v>0</v>
      </c>
      <c r="S21">
        <f t="shared" si="3"/>
        <v>0</v>
      </c>
      <c r="T21">
        <f>(T_R!T21-AVERAGE(T_R!$T$2:$T$118))/STDEV(T_R!$T$2:$T$118)</f>
        <v>-0.68481251904570128</v>
      </c>
      <c r="U21">
        <f>(T_R!U21-AVERAGE(T_R!$U$2:$U$118))/STDEV(T_R!$U$2:$U$118)</f>
        <v>-0.64565244532673005</v>
      </c>
    </row>
    <row r="22" spans="1:21" x14ac:dyDescent="0.25">
      <c r="A22">
        <f t="shared" si="1"/>
        <v>21</v>
      </c>
      <c r="B22">
        <v>1892</v>
      </c>
      <c r="C22" t="s">
        <v>18</v>
      </c>
      <c r="D22" t="s">
        <v>21</v>
      </c>
      <c r="E22">
        <f>(T_R!E22-AVERAGE(T_R!$E$2:$E$118))/STDEV(T_R!$E$2:$E$118)</f>
        <v>-0.51400767386952229</v>
      </c>
      <c r="F22">
        <f>(T_R!F22-AVERAGE(T_R!$F$2:$F$118))/STDEV(T_R!$F$2:$F$118)</f>
        <v>-0.29222666840800915</v>
      </c>
      <c r="G22">
        <f>(T_R!G22-AVERAGE(T_R!$G$2:$G$118))/STDEV(T_R!$G$2:$G$118)</f>
        <v>-1.4258257751744414</v>
      </c>
      <c r="H22">
        <f>(T_R!H22-AVERAGE(T_R!$H$2:$H$118))/STDEV(T_R!$H$2:$H$118)</f>
        <v>-0.96338915851169693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1</v>
      </c>
      <c r="R22">
        <f t="shared" si="3"/>
        <v>0</v>
      </c>
      <c r="S22">
        <f t="shared" si="3"/>
        <v>0</v>
      </c>
      <c r="T22">
        <f>(T_R!T22-AVERAGE(T_R!$T$2:$T$118))/STDEV(T_R!$T$2:$T$118)</f>
        <v>-0.26739874180324857</v>
      </c>
      <c r="U22">
        <f>(T_R!U22-AVERAGE(T_R!$U$2:$U$118))/STDEV(T_R!$U$2:$U$118)</f>
        <v>-0.40602596901893467</v>
      </c>
    </row>
    <row r="23" spans="1:21" x14ac:dyDescent="0.25">
      <c r="A23">
        <f t="shared" si="1"/>
        <v>22</v>
      </c>
      <c r="B23">
        <v>1892</v>
      </c>
      <c r="C23" t="s">
        <v>19</v>
      </c>
      <c r="D23" t="s">
        <v>10</v>
      </c>
      <c r="E23">
        <f>(T_R!E23-AVERAGE(T_R!$E$2:$E$118))/STDEV(T_R!$E$2:$E$118)</f>
        <v>0.76707408931884402</v>
      </c>
      <c r="F23">
        <f>(T_R!F23-AVERAGE(T_R!$F$2:$F$118))/STDEV(T_R!$F$2:$F$118)</f>
        <v>0.72200659514969812</v>
      </c>
      <c r="G23">
        <f>(T_R!G23-AVERAGE(T_R!$G$2:$G$118))/STDEV(T_R!$G$2:$G$118)</f>
        <v>-1.4258257751744414</v>
      </c>
      <c r="H23">
        <f>(T_R!H23-AVERAGE(T_R!$H$2:$H$118))/STDEV(T_R!$H$2:$H$118)</f>
        <v>-0.96338915851169693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1</v>
      </c>
      <c r="S23">
        <f t="shared" si="3"/>
        <v>0</v>
      </c>
      <c r="T23">
        <f>(T_R!T23-AVERAGE(T_R!$T$2:$T$118))/STDEV(T_R!$T$2:$T$118)</f>
        <v>0.10644857631939958</v>
      </c>
      <c r="U23">
        <f>(T_R!U23-AVERAGE(T_R!$U$2:$U$118))/STDEV(T_R!$U$2:$U$118)</f>
        <v>-0.12780589589216768</v>
      </c>
    </row>
    <row r="24" spans="1:21" x14ac:dyDescent="0.25">
      <c r="A24">
        <f t="shared" si="1"/>
        <v>23</v>
      </c>
      <c r="B24">
        <v>1892</v>
      </c>
      <c r="C24" t="s">
        <v>20</v>
      </c>
      <c r="D24" t="s">
        <v>11</v>
      </c>
      <c r="E24">
        <f>(T_R!E24-AVERAGE(T_R!$E$2:$E$118))/STDEV(T_R!$E$2:$E$118)</f>
        <v>-0.90818667792771191</v>
      </c>
      <c r="F24">
        <f>(T_R!F24-AVERAGE(T_R!$F$2:$F$118))/STDEV(T_R!$F$2:$F$118)</f>
        <v>-0.75712836873785561</v>
      </c>
      <c r="G24">
        <f>(T_R!G24-AVERAGE(T_R!$G$2:$G$118))/STDEV(T_R!$G$2:$G$118)</f>
        <v>-1.2215266692243254</v>
      </c>
      <c r="H24">
        <f>(T_R!H24-AVERAGE(T_R!$H$2:$H$118))/STDEV(T_R!$H$2:$H$118)</f>
        <v>-1.0298382985000556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1</v>
      </c>
      <c r="T24">
        <f>(T_R!T24-AVERAGE(T_R!$T$2:$T$118))/STDEV(T_R!$T$2:$T$118)</f>
        <v>0.20741678900921692</v>
      </c>
      <c r="U24">
        <f>(T_R!U24-AVERAGE(T_R!$U$2:$U$118))/STDEV(T_R!$U$2:$U$118)</f>
        <v>-4.2356441807105079E-2</v>
      </c>
    </row>
    <row r="25" spans="1:21" x14ac:dyDescent="0.25">
      <c r="A25">
        <f t="shared" si="1"/>
        <v>24</v>
      </c>
      <c r="B25">
        <v>1892</v>
      </c>
      <c r="C25" t="s">
        <v>21</v>
      </c>
      <c r="D25" t="s">
        <v>12</v>
      </c>
      <c r="E25">
        <f>(T_R!E25-AVERAGE(T_R!$E$2:$E$118))/STDEV(T_R!$E$2:$E$118)</f>
        <v>0.61687829639320779</v>
      </c>
      <c r="F25">
        <f>(T_R!F25-AVERAGE(T_R!$F$2:$F$118))/STDEV(T_R!$F$2:$F$118)</f>
        <v>0.60907577601098684</v>
      </c>
      <c r="G25">
        <f>(T_R!G25-AVERAGE(T_R!$G$2:$G$118))/STDEV(T_R!$G$2:$G$118)</f>
        <v>-0.92006091532232526</v>
      </c>
      <c r="H25">
        <f>(T_R!H25-AVERAGE(T_R!$H$2:$H$118))/STDEV(T_R!$H$2:$H$118)</f>
        <v>-1.0482722623592653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>(T_R!T25-AVERAGE(T_R!$T$2:$T$118))/STDEV(T_R!$T$2:$T$118)</f>
        <v>-0.65125457080477067</v>
      </c>
      <c r="U25">
        <f>(T_R!U25-AVERAGE(T_R!$U$2:$U$118))/STDEV(T_R!$U$2:$U$118)</f>
        <v>-0.62915739970050655</v>
      </c>
    </row>
    <row r="26" spans="1:21" x14ac:dyDescent="0.25">
      <c r="A26">
        <f t="shared" si="1"/>
        <v>25</v>
      </c>
      <c r="B26">
        <v>1893</v>
      </c>
      <c r="C26" t="s">
        <v>10</v>
      </c>
      <c r="D26" t="s">
        <v>13</v>
      </c>
      <c r="E26">
        <f>(T_R!E26-AVERAGE(T_R!$E$2:$E$118))/STDEV(T_R!$E$2:$E$118)</f>
        <v>0.97734819941473461</v>
      </c>
      <c r="F26">
        <f>(T_R!F26-AVERAGE(T_R!$F$2:$F$118))/STDEV(T_R!$F$2:$F$118)</f>
        <v>0.86119788568540656</v>
      </c>
      <c r="G26">
        <f>(T_R!G26-AVERAGE(T_R!$G$2:$G$118))/STDEV(T_R!$G$2:$G$118)</f>
        <v>-1.4417927360531105E-2</v>
      </c>
      <c r="H26">
        <f>(T_R!H26-AVERAGE(T_R!$H$2:$H$118))/STDEV(T_R!$H$2:$H$118)</f>
        <v>-0.53278495534591586</v>
      </c>
      <c r="I26">
        <f t="shared" si="3"/>
        <v>1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>(T_R!T26-AVERAGE(T_R!$T$2:$T$118))/STDEV(T_R!$T$2:$T$118)</f>
        <v>-0.4493181454251356</v>
      </c>
      <c r="U26">
        <f>(T_R!U26-AVERAGE(T_R!$U$2:$U$118))/STDEV(T_R!$U$2:$U$118)</f>
        <v>-0.51967269045024134</v>
      </c>
    </row>
    <row r="27" spans="1:21" x14ac:dyDescent="0.25">
      <c r="A27">
        <f t="shared" si="1"/>
        <v>26</v>
      </c>
      <c r="B27">
        <v>1893</v>
      </c>
      <c r="C27" t="s">
        <v>11</v>
      </c>
      <c r="D27" t="s">
        <v>14</v>
      </c>
      <c r="E27">
        <f>(T_R!E27-AVERAGE(T_R!$E$2:$E$118))/STDEV(T_R!$E$2:$E$118)</f>
        <v>-7.493262859751032E-2</v>
      </c>
      <c r="F27">
        <f>(T_R!F27-AVERAGE(T_R!$F$2:$F$118))/STDEV(T_R!$F$2:$F$118)</f>
        <v>0.3140812029651206</v>
      </c>
      <c r="G27">
        <f>(T_R!G27-AVERAGE(T_R!$G$2:$G$118))/STDEV(T_R!$G$2:$G$118)</f>
        <v>0.66450288204686636</v>
      </c>
      <c r="H27">
        <f>(T_R!H27-AVERAGE(T_R!$H$2:$H$118))/STDEV(T_R!$H$2:$H$118)</f>
        <v>0.41542401340381946</v>
      </c>
      <c r="I27">
        <f t="shared" si="3"/>
        <v>0</v>
      </c>
      <c r="J27">
        <f t="shared" si="3"/>
        <v>1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>(T_R!T27-AVERAGE(T_R!$T$2:$T$118))/STDEV(T_R!$T$2:$T$118)</f>
        <v>-0.41929261278851337</v>
      </c>
      <c r="U27">
        <f>(T_R!U27-AVERAGE(T_R!$U$2:$U$118))/STDEV(T_R!$U$2:$U$118)</f>
        <v>-0.50189608550973952</v>
      </c>
    </row>
    <row r="28" spans="1:21" x14ac:dyDescent="0.25">
      <c r="A28">
        <f t="shared" si="1"/>
        <v>27</v>
      </c>
      <c r="B28">
        <v>1893</v>
      </c>
      <c r="C28" t="s">
        <v>12</v>
      </c>
      <c r="D28" t="s">
        <v>15</v>
      </c>
      <c r="E28">
        <f>(T_R!E28-AVERAGE(T_R!$E$2:$E$118))/STDEV(T_R!$E$2:$E$118)</f>
        <v>-1.5742132709928969</v>
      </c>
      <c r="F28">
        <f>(T_R!F28-AVERAGE(T_R!$F$2:$F$118))/STDEV(T_R!$F$2:$F$118)</f>
        <v>-1.8660909344165542</v>
      </c>
      <c r="G28">
        <f>(T_R!G28-AVERAGE(T_R!$G$2:$G$118))/STDEV(T_R!$G$2:$G$118)</f>
        <v>1.0892955352724121</v>
      </c>
      <c r="H28">
        <f>(T_R!H28-AVERAGE(T_R!$H$2:$H$118))/STDEV(T_R!$H$2:$H$118)</f>
        <v>1.2535364814572334</v>
      </c>
      <c r="I28">
        <f t="shared" si="3"/>
        <v>0</v>
      </c>
      <c r="J28">
        <f t="shared" si="3"/>
        <v>0</v>
      </c>
      <c r="K28">
        <f t="shared" si="3"/>
        <v>1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>(T_R!T28-AVERAGE(T_R!$T$2:$T$118))/STDEV(T_R!$T$2:$T$118)</f>
        <v>1.994819084789311</v>
      </c>
      <c r="U28">
        <f>(T_R!U28-AVERAGE(T_R!$U$2:$U$118))/STDEV(T_R!$U$2:$U$118)</f>
        <v>2.1960608456509276</v>
      </c>
    </row>
    <row r="29" spans="1:21" x14ac:dyDescent="0.25">
      <c r="A29">
        <f t="shared" si="1"/>
        <v>28</v>
      </c>
      <c r="B29">
        <v>1893</v>
      </c>
      <c r="C29" t="s">
        <v>13</v>
      </c>
      <c r="D29" t="s">
        <v>16</v>
      </c>
      <c r="E29">
        <f>(T_R!E29-AVERAGE(T_R!$E$2:$E$118))/STDEV(T_R!$E$2:$E$118)</f>
        <v>1.5586465114839401</v>
      </c>
      <c r="F29">
        <f>(T_R!F29-AVERAGE(T_R!$F$2:$F$118))/STDEV(T_R!$F$2:$F$118)</f>
        <v>1.3081812057366233</v>
      </c>
      <c r="G29">
        <f>(T_R!G29-AVERAGE(T_R!$G$2:$G$118))/STDEV(T_R!$G$2:$G$118)</f>
        <v>1.144107490527321</v>
      </c>
      <c r="H29">
        <f>(T_R!H29-AVERAGE(T_R!$H$2:$H$118))/STDEV(T_R!$H$2:$H$118)</f>
        <v>1.3754074456173448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1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>(T_R!T29-AVERAGE(T_R!$T$2:$T$118))/STDEV(T_R!$T$2:$T$118)</f>
        <v>0.6778168003162971</v>
      </c>
      <c r="U29">
        <f>(T_R!U29-AVERAGE(T_R!$U$2:$U$118))/STDEV(T_R!$U$2:$U$118)</f>
        <v>0.41353346689153636</v>
      </c>
    </row>
    <row r="30" spans="1:21" x14ac:dyDescent="0.25">
      <c r="A30">
        <f t="shared" si="1"/>
        <v>29</v>
      </c>
      <c r="B30">
        <v>1893</v>
      </c>
      <c r="C30" t="s">
        <v>14</v>
      </c>
      <c r="D30" t="s">
        <v>17</v>
      </c>
      <c r="E30">
        <f>(T_R!E30-AVERAGE(T_R!$E$2:$E$118))/STDEV(T_R!$E$2:$E$118)</f>
        <v>-1.3493211746319367</v>
      </c>
      <c r="F30">
        <f>(T_R!F30-AVERAGE(T_R!$F$2:$F$118))/STDEV(T_R!$F$2:$F$118)</f>
        <v>-1.478756255993394</v>
      </c>
      <c r="G30">
        <f>(T_R!G30-AVERAGE(T_R!$G$2:$G$118))/STDEV(T_R!$G$2:$G$118)</f>
        <v>1.4816993058473298</v>
      </c>
      <c r="H30">
        <f>(T_R!H30-AVERAGE(T_R!$H$2:$H$118))/STDEV(T_R!$H$2:$H$118)</f>
        <v>2.1951977788520169</v>
      </c>
      <c r="I30">
        <f t="shared" si="3"/>
        <v>0</v>
      </c>
      <c r="J30">
        <f t="shared" si="3"/>
        <v>0</v>
      </c>
      <c r="K30">
        <f t="shared" si="3"/>
        <v>0</v>
      </c>
      <c r="L30">
        <f t="shared" si="3"/>
        <v>0</v>
      </c>
      <c r="M30">
        <f t="shared" si="3"/>
        <v>1</v>
      </c>
      <c r="N30">
        <f t="shared" si="3"/>
        <v>0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>(T_R!T30-AVERAGE(T_R!$T$2:$T$118))/STDEV(T_R!$T$2:$T$118)</f>
        <v>-1.015976481949622</v>
      </c>
      <c r="U30">
        <f>(T_R!U30-AVERAGE(T_R!$U$2:$U$118))/STDEV(T_R!$U$2:$U$118)</f>
        <v>-0.78246231171762803</v>
      </c>
    </row>
    <row r="31" spans="1:21" x14ac:dyDescent="0.25">
      <c r="A31">
        <f t="shared" si="1"/>
        <v>30</v>
      </c>
      <c r="B31">
        <v>1893</v>
      </c>
      <c r="C31" t="s">
        <v>15</v>
      </c>
      <c r="D31" t="s">
        <v>18</v>
      </c>
      <c r="E31">
        <f>(T_R!E31-AVERAGE(T_R!$E$2:$E$118))/STDEV(T_R!$E$2:$E$118)</f>
        <v>0.17419595935713275</v>
      </c>
      <c r="F31">
        <f>(T_R!F31-AVERAGE(T_R!$F$2:$F$118))/STDEV(T_R!$F$2:$F$118)</f>
        <v>0.34601230824944645</v>
      </c>
      <c r="G31">
        <f>(T_R!G31-AVERAGE(T_R!$G$2:$G$118))/STDEV(T_R!$G$2:$G$118)</f>
        <v>0.9784258985068004</v>
      </c>
      <c r="H31">
        <f>(T_R!H31-AVERAGE(T_R!$H$2:$H$118))/STDEV(T_R!$H$2:$H$118)</f>
        <v>1.0166169349609344</v>
      </c>
      <c r="I31">
        <f t="shared" si="3"/>
        <v>0</v>
      </c>
      <c r="J31">
        <f t="shared" si="3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1</v>
      </c>
      <c r="O31">
        <f t="shared" si="3"/>
        <v>0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>(T_R!T31-AVERAGE(T_R!$T$2:$T$118))/STDEV(T_R!$T$2:$T$118)</f>
        <v>0.78614421218175756</v>
      </c>
      <c r="U31">
        <f>(T_R!U31-AVERAGE(T_R!$U$2:$U$118))/STDEV(T_R!$U$2:$U$118)</f>
        <v>0.53199915243197049</v>
      </c>
    </row>
    <row r="32" spans="1:21" x14ac:dyDescent="0.25">
      <c r="A32">
        <f t="shared" si="1"/>
        <v>31</v>
      </c>
      <c r="B32">
        <v>1893</v>
      </c>
      <c r="C32" t="s">
        <v>16</v>
      </c>
      <c r="D32" t="s">
        <v>19</v>
      </c>
      <c r="E32">
        <f>(T_R!E32-AVERAGE(T_R!$E$2:$E$118))/STDEV(T_R!$E$2:$E$118)</f>
        <v>-0.77440904860263293</v>
      </c>
      <c r="F32">
        <f>(T_R!F32-AVERAGE(T_R!$F$2:$F$118))/STDEV(T_R!$F$2:$F$118)</f>
        <v>-0.68423103869695223</v>
      </c>
      <c r="G32">
        <f>(T_R!G32-AVERAGE(T_R!$G$2:$G$118))/STDEV(T_R!$G$2:$G$118)</f>
        <v>9.396025689349391E-2</v>
      </c>
      <c r="H32">
        <f>(T_R!H32-AVERAGE(T_R!$H$2:$H$118))/STDEV(T_R!$H$2:$H$118)</f>
        <v>-0.41370890684214273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1</v>
      </c>
      <c r="P32">
        <f t="shared" si="3"/>
        <v>0</v>
      </c>
      <c r="Q32">
        <f t="shared" si="3"/>
        <v>0</v>
      </c>
      <c r="R32">
        <f t="shared" si="3"/>
        <v>0</v>
      </c>
      <c r="S32">
        <f t="shared" si="3"/>
        <v>0</v>
      </c>
      <c r="T32">
        <f>(T_R!T32-AVERAGE(T_R!$T$2:$T$118))/STDEV(T_R!$T$2:$T$118)</f>
        <v>0.65868288245962636</v>
      </c>
      <c r="U32">
        <f>(T_R!U32-AVERAGE(T_R!$U$2:$U$118))/STDEV(T_R!$U$2:$U$118)</f>
        <v>0.3931332090963196</v>
      </c>
    </row>
    <row r="33" spans="1:21" x14ac:dyDescent="0.25">
      <c r="A33">
        <f t="shared" si="1"/>
        <v>32</v>
      </c>
      <c r="B33">
        <v>1893</v>
      </c>
      <c r="C33" t="s">
        <v>17</v>
      </c>
      <c r="D33" t="s">
        <v>20</v>
      </c>
      <c r="E33">
        <f>(T_R!E33-AVERAGE(T_R!$E$2:$E$118))/STDEV(T_R!$E$2:$E$118)</f>
        <v>1.6095124690663133E-2</v>
      </c>
      <c r="F33">
        <f>(T_R!F33-AVERAGE(T_R!$F$2:$F$118))/STDEV(T_R!$F$2:$F$118)</f>
        <v>0.12645520372550831</v>
      </c>
      <c r="G33">
        <f>(T_R!G33-AVERAGE(T_R!$G$2:$G$118))/STDEV(T_R!$G$2:$G$118)</f>
        <v>-0.95992415550771371</v>
      </c>
      <c r="H33">
        <f>(T_R!H33-AVERAGE(T_R!$H$2:$H$118))/STDEV(T_R!$H$2:$H$118)</f>
        <v>-1.0512803014767869</v>
      </c>
      <c r="I33">
        <f t="shared" si="3"/>
        <v>0</v>
      </c>
      <c r="J33">
        <f t="shared" si="3"/>
        <v>0</v>
      </c>
      <c r="K33">
        <f t="shared" si="3"/>
        <v>0</v>
      </c>
      <c r="L33">
        <f t="shared" si="3"/>
        <v>0</v>
      </c>
      <c r="M33">
        <f t="shared" si="3"/>
        <v>0</v>
      </c>
      <c r="N33">
        <f t="shared" si="3"/>
        <v>0</v>
      </c>
      <c r="O33">
        <f t="shared" si="3"/>
        <v>0</v>
      </c>
      <c r="P33">
        <f t="shared" si="3"/>
        <v>1</v>
      </c>
      <c r="Q33">
        <f t="shared" si="3"/>
        <v>0</v>
      </c>
      <c r="R33">
        <f t="shared" si="3"/>
        <v>0</v>
      </c>
      <c r="S33">
        <f t="shared" si="3"/>
        <v>0</v>
      </c>
      <c r="T33">
        <f>(T_R!T33-AVERAGE(T_R!$T$2:$T$118))/STDEV(T_R!$T$2:$T$118)</f>
        <v>-1.4578228004552083</v>
      </c>
      <c r="U33">
        <f>(T_R!U33-AVERAGE(T_R!$U$2:$U$118))/STDEV(T_R!$U$2:$U$118)</f>
        <v>-0.89155808530428604</v>
      </c>
    </row>
    <row r="34" spans="1:21" x14ac:dyDescent="0.25">
      <c r="A34">
        <f t="shared" si="1"/>
        <v>33</v>
      </c>
      <c r="B34">
        <v>1893</v>
      </c>
      <c r="C34" t="s">
        <v>18</v>
      </c>
      <c r="D34" t="s">
        <v>21</v>
      </c>
      <c r="E34">
        <f>(T_R!E34-AVERAGE(T_R!$E$2:$E$118))/STDEV(T_R!$E$2:$E$118)</f>
        <v>1.7787234383510058</v>
      </c>
      <c r="F34">
        <f>(T_R!F34-AVERAGE(T_R!$F$2:$F$118))/STDEV(T_R!$F$2:$F$118)</f>
        <v>1.4326888696701829</v>
      </c>
      <c r="G34">
        <f>(T_R!G34-AVERAGE(T_R!$G$2:$G$118))/STDEV(T_R!$G$2:$G$118)</f>
        <v>-1.6027189034971028</v>
      </c>
      <c r="H34">
        <f>(T_R!H34-AVERAGE(T_R!$H$2:$H$118))/STDEV(T_R!$H$2:$H$118)</f>
        <v>-0.87064236619526247</v>
      </c>
      <c r="I34">
        <f t="shared" si="3"/>
        <v>0</v>
      </c>
      <c r="J34">
        <f t="shared" si="3"/>
        <v>0</v>
      </c>
      <c r="K34">
        <f t="shared" si="3"/>
        <v>0</v>
      </c>
      <c r="L34">
        <f t="shared" si="3"/>
        <v>0</v>
      </c>
      <c r="M34">
        <f t="shared" si="3"/>
        <v>0</v>
      </c>
      <c r="N34">
        <f t="shared" si="3"/>
        <v>0</v>
      </c>
      <c r="O34">
        <f t="shared" si="3"/>
        <v>0</v>
      </c>
      <c r="P34">
        <f t="shared" si="3"/>
        <v>0</v>
      </c>
      <c r="Q34">
        <f t="shared" si="3"/>
        <v>1</v>
      </c>
      <c r="R34">
        <f t="shared" si="3"/>
        <v>0</v>
      </c>
      <c r="S34">
        <f t="shared" si="3"/>
        <v>0</v>
      </c>
      <c r="T34">
        <f>(T_R!T34-AVERAGE(T_R!$T$2:$T$118))/STDEV(T_R!$T$2:$T$118)</f>
        <v>-0.74721852805515121</v>
      </c>
      <c r="U34">
        <f>(T_R!U34-AVERAGE(T_R!$U$2:$U$118))/STDEV(T_R!$U$2:$U$118)</f>
        <v>-0.67503977196119336</v>
      </c>
    </row>
    <row r="35" spans="1:21" x14ac:dyDescent="0.25">
      <c r="A35">
        <f t="shared" si="1"/>
        <v>34</v>
      </c>
      <c r="B35">
        <v>1893</v>
      </c>
      <c r="C35" t="s">
        <v>19</v>
      </c>
      <c r="D35" t="s">
        <v>10</v>
      </c>
      <c r="E35">
        <f>(T_R!E35-AVERAGE(T_R!$E$2:$E$118))/STDEV(T_R!$E$2:$E$118)</f>
        <v>-0.53007139503837675</v>
      </c>
      <c r="F35">
        <f>(T_R!F35-AVERAGE(T_R!$F$2:$F$118))/STDEV(T_R!$F$2:$F$118)</f>
        <v>-0.40152281278160212</v>
      </c>
      <c r="G35">
        <f>(T_R!G35-AVERAGE(T_R!$G$2:$G$118))/STDEV(T_R!$G$2:$G$118)</f>
        <v>-2.2903597966950535</v>
      </c>
      <c r="H35">
        <f>(T_R!H35-AVERAGE(T_R!$H$2:$H$118))/STDEV(T_R!$H$2:$H$118)</f>
        <v>-0.19966812338598247</v>
      </c>
      <c r="I35">
        <f t="shared" ref="I35:S50" si="4">IF($C35=I$1,1,0)</f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1</v>
      </c>
      <c r="S35">
        <f t="shared" si="4"/>
        <v>0</v>
      </c>
      <c r="T35">
        <f>(T_R!T35-AVERAGE(T_R!$T$2:$T$118))/STDEV(T_R!$T$2:$T$118)</f>
        <v>0.30838500169903466</v>
      </c>
      <c r="U35">
        <f>(T_R!U35-AVERAGE(T_R!$U$2:$U$118))/STDEV(T_R!$U$2:$U$118)</f>
        <v>4.7477001919895914E-2</v>
      </c>
    </row>
    <row r="36" spans="1:21" x14ac:dyDescent="0.25">
      <c r="A36">
        <f t="shared" si="1"/>
        <v>35</v>
      </c>
      <c r="B36">
        <v>1893</v>
      </c>
      <c r="C36" t="s">
        <v>20</v>
      </c>
      <c r="D36" t="s">
        <v>11</v>
      </c>
      <c r="E36">
        <f>(T_R!E36-AVERAGE(T_R!$E$2:$E$118))/STDEV(T_R!$E$2:$E$118)</f>
        <v>-0.25698813517385677</v>
      </c>
      <c r="F36">
        <f>(T_R!F36-AVERAGE(T_R!$F$2:$F$118))/STDEV(T_R!$F$2:$F$118)</f>
        <v>-3.6076489403837328E-2</v>
      </c>
      <c r="G36">
        <f>(T_R!G36-AVERAGE(T_R!$G$2:$G$118))/STDEV(T_R!$G$2:$G$118)</f>
        <v>-1.0134903845068295</v>
      </c>
      <c r="H36">
        <f>(T_R!H36-AVERAGE(T_R!$H$2:$H$118))/STDEV(T_R!$H$2:$H$118)</f>
        <v>-1.0527089579865367</v>
      </c>
      <c r="I36">
        <f t="shared" si="4"/>
        <v>0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1</v>
      </c>
      <c r="T36">
        <f>(T_R!T36-AVERAGE(T_R!$T$2:$T$118))/STDEV(T_R!$T$2:$T$118)</f>
        <v>-0.3156750883954646</v>
      </c>
      <c r="U36">
        <f>(T_R!U36-AVERAGE(T_R!$U$2:$U$118))/STDEV(T_R!$U$2:$U$118)</f>
        <v>-0.43757188392850616</v>
      </c>
    </row>
    <row r="37" spans="1:21" x14ac:dyDescent="0.25">
      <c r="A37">
        <f t="shared" si="1"/>
        <v>36</v>
      </c>
      <c r="B37">
        <v>1893</v>
      </c>
      <c r="C37" t="s">
        <v>21</v>
      </c>
      <c r="D37" t="s">
        <v>12</v>
      </c>
      <c r="E37">
        <f>(T_R!E37-AVERAGE(T_R!$E$2:$E$118))/STDEV(T_R!$E$2:$E$118)</f>
        <v>-0.35665355848282132</v>
      </c>
      <c r="F37">
        <f>(T_R!F37-AVERAGE(T_R!$F$2:$F$118))/STDEV(T_R!$F$2:$F$118)</f>
        <v>-0.21927630999686057</v>
      </c>
      <c r="G37">
        <f>(T_R!G37-AVERAGE(T_R!$G$2:$G$118))/STDEV(T_R!$G$2:$G$118)</f>
        <v>-0.64475541279198612</v>
      </c>
      <c r="H37">
        <f>(T_R!H37-AVERAGE(T_R!$H$2:$H$118))/STDEV(T_R!$H$2:$H$118)</f>
        <v>-0.98218859264084246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>(T_R!T37-AVERAGE(T_R!$T$2:$T$118))/STDEV(T_R!$T$2:$T$118)</f>
        <v>-0.21588434757374983</v>
      </c>
      <c r="U37">
        <f>(T_R!U37-AVERAGE(T_R!$U$2:$U$118))/STDEV(T_R!$U$2:$U$118)</f>
        <v>-0.37125884702215883</v>
      </c>
    </row>
    <row r="38" spans="1:21" x14ac:dyDescent="0.25">
      <c r="A38">
        <f t="shared" si="1"/>
        <v>37</v>
      </c>
      <c r="B38">
        <v>1894</v>
      </c>
      <c r="C38" t="s">
        <v>10</v>
      </c>
      <c r="D38" t="s">
        <v>13</v>
      </c>
      <c r="E38">
        <f>(T_R!E38-AVERAGE(T_R!$E$2:$E$118))/STDEV(T_R!$E$2:$E$118)</f>
        <v>1.690032969519903</v>
      </c>
      <c r="F38">
        <f>(T_R!F38-AVERAGE(T_R!$F$2:$F$118))/STDEV(T_R!$F$2:$F$118)</f>
        <v>1.3045292955852699</v>
      </c>
      <c r="G38">
        <f>(T_R!G38-AVERAGE(T_R!$G$2:$G$118))/STDEV(T_R!$G$2:$G$118)</f>
        <v>-0.12155038535876253</v>
      </c>
      <c r="H38">
        <f>(T_R!H38-AVERAGE(T_R!$H$2:$H$118))/STDEV(T_R!$H$2:$H$118)</f>
        <v>-0.63843584650594321</v>
      </c>
      <c r="I38">
        <f t="shared" si="4"/>
        <v>1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>(T_R!T38-AVERAGE(T_R!$T$2:$T$118))/STDEV(T_R!$T$2:$T$118)</f>
        <v>-1.3386037738097967</v>
      </c>
      <c r="U38">
        <f>(T_R!U38-AVERAGE(T_R!$U$2:$U$118))/STDEV(T_R!$U$2:$U$118)</f>
        <v>-0.87039206675341596</v>
      </c>
    </row>
    <row r="39" spans="1:21" x14ac:dyDescent="0.25">
      <c r="A39">
        <f t="shared" si="1"/>
        <v>38</v>
      </c>
      <c r="B39">
        <v>1894</v>
      </c>
      <c r="C39" t="s">
        <v>11</v>
      </c>
      <c r="D39" t="s">
        <v>14</v>
      </c>
      <c r="E39">
        <f>(T_R!E39-AVERAGE(T_R!$E$2:$E$118))/STDEV(T_R!$E$2:$E$118)</f>
        <v>-0.60235814029672052</v>
      </c>
      <c r="F39">
        <f>(T_R!F39-AVERAGE(T_R!$F$2:$F$118))/STDEV(T_R!$F$2:$F$118)</f>
        <v>-0.20590864219126412</v>
      </c>
      <c r="G39">
        <f>(T_R!G39-AVERAGE(T_R!$G$2:$G$118))/STDEV(T_R!$G$2:$G$118)</f>
        <v>0.61342810555933736</v>
      </c>
      <c r="H39">
        <f>(T_R!H39-AVERAGE(T_R!$H$2:$H$118))/STDEV(T_R!$H$2:$H$118)</f>
        <v>0.32734567834925005</v>
      </c>
      <c r="I39">
        <f t="shared" si="4"/>
        <v>0</v>
      </c>
      <c r="J39">
        <f t="shared" si="4"/>
        <v>1</v>
      </c>
      <c r="K39">
        <f t="shared" si="4"/>
        <v>0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>(T_R!T39-AVERAGE(T_R!$T$2:$T$118))/STDEV(T_R!$T$2:$T$118)</f>
        <v>0.66721955350337159</v>
      </c>
      <c r="U39">
        <f>(T_R!U39-AVERAGE(T_R!$U$2:$U$118))/STDEV(T_R!$U$2:$U$118)</f>
        <v>0.40221541113309289</v>
      </c>
    </row>
    <row r="40" spans="1:21" x14ac:dyDescent="0.25">
      <c r="A40">
        <f t="shared" si="1"/>
        <v>39</v>
      </c>
      <c r="B40">
        <v>1894</v>
      </c>
      <c r="C40" t="s">
        <v>12</v>
      </c>
      <c r="D40" t="s">
        <v>15</v>
      </c>
      <c r="E40">
        <f>(T_R!E40-AVERAGE(T_R!$E$2:$E$118))/STDEV(T_R!$E$2:$E$118)</f>
        <v>0.81995993188983141</v>
      </c>
      <c r="F40">
        <f>(T_R!F40-AVERAGE(T_R!$F$2:$F$118))/STDEV(T_R!$F$2:$F$118)</f>
        <v>0.76388548131208611</v>
      </c>
      <c r="G40">
        <f>(T_R!G40-AVERAGE(T_R!$G$2:$G$118))/STDEV(T_R!$G$2:$G$118)</f>
        <v>0.94977419462355239</v>
      </c>
      <c r="H40">
        <f>(T_R!H40-AVERAGE(T_R!$H$2:$H$118))/STDEV(T_R!$H$2:$H$118)</f>
        <v>0.95747801072666083</v>
      </c>
      <c r="I40">
        <f t="shared" si="4"/>
        <v>0</v>
      </c>
      <c r="J40">
        <f t="shared" si="4"/>
        <v>0</v>
      </c>
      <c r="K40">
        <f t="shared" si="4"/>
        <v>1</v>
      </c>
      <c r="L40">
        <f t="shared" si="4"/>
        <v>0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>(T_R!T40-AVERAGE(T_R!$T$2:$T$118))/STDEV(T_R!$T$2:$T$118)</f>
        <v>1.370464626727786</v>
      </c>
      <c r="U40">
        <f>(T_R!U40-AVERAGE(T_R!$U$2:$U$118))/STDEV(T_R!$U$2:$U$118)</f>
        <v>1.2580285696469773</v>
      </c>
    </row>
    <row r="41" spans="1:21" x14ac:dyDescent="0.25">
      <c r="A41">
        <f t="shared" si="1"/>
        <v>40</v>
      </c>
      <c r="B41">
        <v>1894</v>
      </c>
      <c r="C41" t="s">
        <v>13</v>
      </c>
      <c r="D41" t="s">
        <v>16</v>
      </c>
      <c r="E41">
        <f>(T_R!E41-AVERAGE(T_R!$E$2:$E$118))/STDEV(T_R!$E$2:$E$118)</f>
        <v>0.59131305503777198</v>
      </c>
      <c r="F41">
        <f>(T_R!F41-AVERAGE(T_R!$F$2:$F$118))/STDEV(T_R!$F$2:$F$118)</f>
        <v>0.6871120022553534</v>
      </c>
      <c r="G41">
        <f>(T_R!G41-AVERAGE(T_R!$G$2:$G$118))/STDEV(T_R!$G$2:$G$118)</f>
        <v>1.2263254234096848</v>
      </c>
      <c r="H41">
        <f>(T_R!H41-AVERAGE(T_R!$H$2:$H$118))/STDEV(T_R!$H$2:$H$118)</f>
        <v>1.5640970718125808</v>
      </c>
      <c r="I41">
        <f t="shared" si="4"/>
        <v>0</v>
      </c>
      <c r="J41">
        <f t="shared" si="4"/>
        <v>0</v>
      </c>
      <c r="K41">
        <f t="shared" si="4"/>
        <v>0</v>
      </c>
      <c r="L41">
        <f t="shared" si="4"/>
        <v>1</v>
      </c>
      <c r="M41">
        <f t="shared" si="4"/>
        <v>0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>(T_R!T41-AVERAGE(T_R!$T$2:$T$118))/STDEV(T_R!$T$2:$T$118)</f>
        <v>1.5821151950192693</v>
      </c>
      <c r="U41">
        <f>(T_R!U41-AVERAGE(T_R!$U$2:$U$118))/STDEV(T_R!$U$2:$U$118)</f>
        <v>1.5572316985357944</v>
      </c>
    </row>
    <row r="42" spans="1:21" x14ac:dyDescent="0.25">
      <c r="A42">
        <f t="shared" si="1"/>
        <v>41</v>
      </c>
      <c r="B42">
        <v>1894</v>
      </c>
      <c r="C42" t="s">
        <v>14</v>
      </c>
      <c r="D42" t="s">
        <v>17</v>
      </c>
      <c r="E42">
        <f>(T_R!E42-AVERAGE(T_R!$E$2:$E$118))/STDEV(T_R!$E$2:$E$118)</f>
        <v>-0.51884879531898709</v>
      </c>
      <c r="F42">
        <f>(T_R!F42-AVERAGE(T_R!$F$2:$F$118))/STDEV(T_R!$F$2:$F$118)</f>
        <v>-0.38035375286012446</v>
      </c>
      <c r="G42">
        <f>(T_R!G42-AVERAGE(T_R!$G$2:$G$118))/STDEV(T_R!$G$2:$G$118)</f>
        <v>1.1054899765977262</v>
      </c>
      <c r="H42">
        <f>(T_R!H42-AVERAGE(T_R!$H$2:$H$118))/STDEV(T_R!$H$2:$H$118)</f>
        <v>1.2892172385648843</v>
      </c>
      <c r="I42">
        <f t="shared" si="4"/>
        <v>0</v>
      </c>
      <c r="J42">
        <f t="shared" si="4"/>
        <v>0</v>
      </c>
      <c r="K42">
        <f t="shared" si="4"/>
        <v>0</v>
      </c>
      <c r="L42">
        <f t="shared" si="4"/>
        <v>0</v>
      </c>
      <c r="M42">
        <f t="shared" si="4"/>
        <v>1</v>
      </c>
      <c r="N42">
        <f t="shared" si="4"/>
        <v>0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>(T_R!T42-AVERAGE(T_R!$T$2:$T$118))/STDEV(T_R!$T$2:$T$118)</f>
        <v>-0.30154542597823053</v>
      </c>
      <c r="U42">
        <f>(T_R!U42-AVERAGE(T_R!$U$2:$U$118))/STDEV(T_R!$U$2:$U$118)</f>
        <v>-0.42844267424242566</v>
      </c>
    </row>
    <row r="43" spans="1:21" x14ac:dyDescent="0.25">
      <c r="A43">
        <f t="shared" si="1"/>
        <v>42</v>
      </c>
      <c r="B43">
        <v>1894</v>
      </c>
      <c r="C43" t="s">
        <v>15</v>
      </c>
      <c r="D43" t="s">
        <v>18</v>
      </c>
      <c r="E43">
        <f>(T_R!E43-AVERAGE(T_R!$E$2:$E$118))/STDEV(T_R!$E$2:$E$118)</f>
        <v>-2.006950249409436</v>
      </c>
      <c r="F43">
        <f>(T_R!F43-AVERAGE(T_R!$F$2:$F$118))/STDEV(T_R!$F$2:$F$118)</f>
        <v>-2.7358169871986076</v>
      </c>
      <c r="G43">
        <f>(T_R!G43-AVERAGE(T_R!$G$2:$G$118))/STDEV(T_R!$G$2:$G$118)</f>
        <v>0.62713109437306458</v>
      </c>
      <c r="H43">
        <f>(T_R!H43-AVERAGE(T_R!$H$2:$H$118))/STDEV(T_R!$H$2:$H$118)</f>
        <v>0.35070903389808367</v>
      </c>
      <c r="I43">
        <f t="shared" si="4"/>
        <v>0</v>
      </c>
      <c r="J43">
        <f t="shared" si="4"/>
        <v>0</v>
      </c>
      <c r="K43">
        <f t="shared" si="4"/>
        <v>0</v>
      </c>
      <c r="L43">
        <f t="shared" si="4"/>
        <v>0</v>
      </c>
      <c r="M43">
        <f t="shared" si="4"/>
        <v>0</v>
      </c>
      <c r="N43">
        <f t="shared" si="4"/>
        <v>1</v>
      </c>
      <c r="O43">
        <f t="shared" si="4"/>
        <v>0</v>
      </c>
      <c r="P43">
        <f t="shared" si="4"/>
        <v>0</v>
      </c>
      <c r="Q43">
        <f t="shared" si="4"/>
        <v>0</v>
      </c>
      <c r="R43">
        <f t="shared" si="4"/>
        <v>0</v>
      </c>
      <c r="S43">
        <f t="shared" si="4"/>
        <v>0</v>
      </c>
      <c r="T43">
        <f>(T_R!T43-AVERAGE(T_R!$T$2:$T$118))/STDEV(T_R!$T$2:$T$118)</f>
        <v>-0.67539274410087868</v>
      </c>
      <c r="U43">
        <f>(T_R!U43-AVERAGE(T_R!$U$2:$U$118))/STDEV(T_R!$U$2:$U$118)</f>
        <v>-0.64107114652658348</v>
      </c>
    </row>
    <row r="44" spans="1:21" x14ac:dyDescent="0.25">
      <c r="A44">
        <f t="shared" si="1"/>
        <v>43</v>
      </c>
      <c r="B44">
        <v>1894</v>
      </c>
      <c r="C44" t="s">
        <v>16</v>
      </c>
      <c r="D44" t="s">
        <v>19</v>
      </c>
      <c r="E44">
        <f>(T_R!E44-AVERAGE(T_R!$E$2:$E$118))/STDEV(T_R!$E$2:$E$118)</f>
        <v>-0.17896434664113706</v>
      </c>
      <c r="F44">
        <f>(T_R!F44-AVERAGE(T_R!$F$2:$F$118))/STDEV(T_R!$F$2:$F$118)</f>
        <v>-3.7519835579524971E-2</v>
      </c>
      <c r="G44">
        <f>(T_R!G44-AVERAGE(T_R!$G$2:$G$118))/STDEV(T_R!$G$2:$G$118)</f>
        <v>0.23223587128656006</v>
      </c>
      <c r="H44">
        <f>(T_R!H44-AVERAGE(T_R!$H$2:$H$118))/STDEV(T_R!$H$2:$H$118)</f>
        <v>-0.24397430300626918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  <c r="O44">
        <f t="shared" si="4"/>
        <v>1</v>
      </c>
      <c r="P44">
        <f t="shared" si="4"/>
        <v>0</v>
      </c>
      <c r="Q44">
        <f t="shared" si="4"/>
        <v>0</v>
      </c>
      <c r="R44">
        <f t="shared" si="4"/>
        <v>0</v>
      </c>
      <c r="S44">
        <f t="shared" si="4"/>
        <v>0</v>
      </c>
      <c r="T44">
        <f>(T_R!T44-AVERAGE(T_R!$T$2:$T$118))/STDEV(T_R!$T$2:$T$118)</f>
        <v>0.22154645142645099</v>
      </c>
      <c r="U44">
        <f>(T_R!U44-AVERAGE(T_R!$U$2:$U$118))/STDEV(T_R!$U$2:$U$118)</f>
        <v>-3.004882193055345E-2</v>
      </c>
    </row>
    <row r="45" spans="1:21" x14ac:dyDescent="0.25">
      <c r="A45">
        <f t="shared" si="1"/>
        <v>44</v>
      </c>
      <c r="B45">
        <v>1894</v>
      </c>
      <c r="C45" t="s">
        <v>17</v>
      </c>
      <c r="D45" t="s">
        <v>20</v>
      </c>
      <c r="E45">
        <f>(T_R!E45-AVERAGE(T_R!$E$2:$E$118))/STDEV(T_R!$E$2:$E$118)</f>
        <v>0.75732111574249128</v>
      </c>
      <c r="F45">
        <f>(T_R!F45-AVERAGE(T_R!$F$2:$F$118))/STDEV(T_R!$F$2:$F$118)</f>
        <v>0.72347978870855878</v>
      </c>
      <c r="G45">
        <f>(T_R!G45-AVERAGE(T_R!$G$2:$G$118))/STDEV(T_R!$G$2:$G$118)</f>
        <v>-0.74192206074387057</v>
      </c>
      <c r="H45">
        <f>(T_R!H45-AVERAGE(T_R!$H$2:$H$118))/STDEV(T_R!$H$2:$H$118)</f>
        <v>-1.0145509445259047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  <c r="O45">
        <f t="shared" si="4"/>
        <v>0</v>
      </c>
      <c r="P45">
        <f t="shared" si="4"/>
        <v>1</v>
      </c>
      <c r="Q45">
        <f t="shared" si="4"/>
        <v>0</v>
      </c>
      <c r="R45">
        <f t="shared" si="4"/>
        <v>0</v>
      </c>
      <c r="S45">
        <f t="shared" si="4"/>
        <v>0</v>
      </c>
      <c r="T45">
        <f>(T_R!T45-AVERAGE(T_R!$T$2:$T$118))/STDEV(T_R!$T$2:$T$118)</f>
        <v>9.6440065440525441E-2</v>
      </c>
      <c r="U45">
        <f>(T_R!U45-AVERAGE(T_R!$U$2:$U$118))/STDEV(T_R!$U$2:$U$118)</f>
        <v>-0.13603728369762993</v>
      </c>
    </row>
    <row r="46" spans="1:21" x14ac:dyDescent="0.25">
      <c r="A46">
        <f t="shared" si="1"/>
        <v>45</v>
      </c>
      <c r="B46">
        <v>1894</v>
      </c>
      <c r="C46" t="s">
        <v>18</v>
      </c>
      <c r="D46" t="s">
        <v>21</v>
      </c>
      <c r="E46">
        <f>(T_R!E46-AVERAGE(T_R!$E$2:$E$118))/STDEV(T_R!$E$2:$E$118)</f>
        <v>0.54619792326586802</v>
      </c>
      <c r="F46">
        <f>(T_R!F46-AVERAGE(T_R!$F$2:$F$118))/STDEV(T_R!$F$2:$F$118)</f>
        <v>0.65828417612671519</v>
      </c>
      <c r="G46">
        <f>(T_R!G46-AVERAGE(T_R!$G$2:$G$118))/STDEV(T_R!$G$2:$G$118)</f>
        <v>-1.0334220045995237</v>
      </c>
      <c r="H46">
        <f>(T_R!H46-AVERAGE(T_R!$H$2:$H$118))/STDEV(T_R!$H$2:$H$118)</f>
        <v>-1.0524755756412119</v>
      </c>
      <c r="I46">
        <f t="shared" si="4"/>
        <v>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  <c r="O46">
        <f t="shared" si="4"/>
        <v>0</v>
      </c>
      <c r="P46">
        <f t="shared" si="4"/>
        <v>0</v>
      </c>
      <c r="Q46">
        <f t="shared" si="4"/>
        <v>1</v>
      </c>
      <c r="R46">
        <f t="shared" si="4"/>
        <v>0</v>
      </c>
      <c r="S46">
        <f t="shared" si="4"/>
        <v>0</v>
      </c>
      <c r="T46">
        <f>(T_R!T46-AVERAGE(T_R!$T$2:$T$118))/STDEV(T_R!$T$2:$T$118)</f>
        <v>-1.3527334362270309</v>
      </c>
      <c r="U46">
        <f>(T_R!U46-AVERAGE(T_R!$U$2:$U$118))/STDEV(T_R!$U$2:$U$118)</f>
        <v>-0.87321990384465686</v>
      </c>
    </row>
    <row r="47" spans="1:21" x14ac:dyDescent="0.25">
      <c r="A47">
        <f t="shared" si="1"/>
        <v>46</v>
      </c>
      <c r="B47">
        <v>1894</v>
      </c>
      <c r="C47" t="s">
        <v>19</v>
      </c>
      <c r="D47" t="s">
        <v>10</v>
      </c>
      <c r="E47">
        <f>(T_R!E47-AVERAGE(T_R!$E$2:$E$118))/STDEV(T_R!$E$2:$E$118)</f>
        <v>0.51674776778613019</v>
      </c>
      <c r="F47">
        <f>(T_R!F47-AVERAGE(T_R!$F$2:$F$118))/STDEV(T_R!$F$2:$F$118)</f>
        <v>0.54693719428425158</v>
      </c>
      <c r="G47">
        <f>(T_R!G47-AVERAGE(T_R!$G$2:$G$118))/STDEV(T_R!$G$2:$G$118)</f>
        <v>-1.6139304397992433</v>
      </c>
      <c r="H47">
        <f>(T_R!H47-AVERAGE(T_R!$H$2:$H$118))/STDEV(T_R!$H$2:$H$118)</f>
        <v>-0.86366277543038772</v>
      </c>
      <c r="I47">
        <f t="shared" si="4"/>
        <v>0</v>
      </c>
      <c r="J47">
        <f t="shared" si="4"/>
        <v>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  <c r="O47">
        <f t="shared" si="4"/>
        <v>0</v>
      </c>
      <c r="P47">
        <f t="shared" si="4"/>
        <v>0</v>
      </c>
      <c r="Q47">
        <f t="shared" si="4"/>
        <v>0</v>
      </c>
      <c r="R47">
        <f t="shared" si="4"/>
        <v>1</v>
      </c>
      <c r="S47">
        <f t="shared" si="4"/>
        <v>0</v>
      </c>
      <c r="T47">
        <f>(T_R!T47-AVERAGE(T_R!$T$2:$T$118))/STDEV(T_R!$T$2:$T$118)</f>
        <v>-1.6650578492413062</v>
      </c>
      <c r="U47">
        <f>(T_R!U47-AVERAGE(T_R!$U$2:$U$118))/STDEV(T_R!$U$2:$U$118)</f>
        <v>-0.91380397557381543</v>
      </c>
    </row>
    <row r="48" spans="1:21" x14ac:dyDescent="0.25">
      <c r="A48">
        <f t="shared" si="1"/>
        <v>47</v>
      </c>
      <c r="B48">
        <v>1894</v>
      </c>
      <c r="C48" t="s">
        <v>20</v>
      </c>
      <c r="D48" t="s">
        <v>11</v>
      </c>
      <c r="E48">
        <f>(T_R!E48-AVERAGE(T_R!$E$2:$E$118))/STDEV(T_R!$E$2:$E$118)</f>
        <v>-5.0658561053396604E-2</v>
      </c>
      <c r="F48">
        <f>(T_R!F48-AVERAGE(T_R!$F$2:$F$118))/STDEV(T_R!$F$2:$F$118)</f>
        <v>0.1694427870018573</v>
      </c>
      <c r="G48">
        <f>(T_R!G48-AVERAGE(T_R!$G$2:$G$118))/STDEV(T_R!$G$2:$G$118)</f>
        <v>-1.0234561945531766</v>
      </c>
      <c r="H48">
        <f>(T_R!H48-AVERAGE(T_R!$H$2:$H$118))/STDEV(T_R!$H$2:$H$118)</f>
        <v>-1.0526441295572797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  <c r="O48">
        <f t="shared" si="4"/>
        <v>0</v>
      </c>
      <c r="P48">
        <f t="shared" si="4"/>
        <v>0</v>
      </c>
      <c r="Q48">
        <f t="shared" si="4"/>
        <v>0</v>
      </c>
      <c r="R48">
        <f t="shared" si="4"/>
        <v>0</v>
      </c>
      <c r="S48">
        <f t="shared" si="4"/>
        <v>1</v>
      </c>
      <c r="T48">
        <f>(T_R!T48-AVERAGE(T_R!$T$2:$T$118))/STDEV(T_R!$T$2:$T$118)</f>
        <v>-0.12227533405957497</v>
      </c>
      <c r="U48">
        <f>(T_R!U48-AVERAGE(T_R!$U$2:$U$118))/STDEV(T_R!$U$2:$U$118)</f>
        <v>-0.30516106155157935</v>
      </c>
    </row>
    <row r="49" spans="1:21" x14ac:dyDescent="0.25">
      <c r="A49">
        <f t="shared" si="1"/>
        <v>48</v>
      </c>
      <c r="B49">
        <v>1894</v>
      </c>
      <c r="C49" t="s">
        <v>21</v>
      </c>
      <c r="D49" t="s">
        <v>12</v>
      </c>
      <c r="E49">
        <f>(T_R!E49-AVERAGE(T_R!$E$2:$E$118))/STDEV(T_R!$E$2:$E$118)</f>
        <v>1.6196893048104779</v>
      </c>
      <c r="F49">
        <f>(T_R!F49-AVERAGE(T_R!$F$2:$F$118))/STDEV(T_R!$F$2:$F$118)</f>
        <v>1.2731377679067015</v>
      </c>
      <c r="G49">
        <f>(T_R!G49-AVERAGE(T_R!$G$2:$G$118))/STDEV(T_R!$G$2:$G$118)</f>
        <v>-0.43173622305131654</v>
      </c>
      <c r="H49">
        <f>(T_R!H49-AVERAGE(T_R!$H$2:$H$118))/STDEV(T_R!$H$2:$H$118)</f>
        <v>-0.87673623854541449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  <c r="O49">
        <f t="shared" si="4"/>
        <v>0</v>
      </c>
      <c r="P49">
        <f t="shared" si="4"/>
        <v>0</v>
      </c>
      <c r="Q49">
        <f t="shared" si="4"/>
        <v>0</v>
      </c>
      <c r="R49">
        <f t="shared" si="4"/>
        <v>0</v>
      </c>
      <c r="S49">
        <f t="shared" si="4"/>
        <v>0</v>
      </c>
      <c r="T49">
        <f>(T_R!T49-AVERAGE(T_R!$T$2:$T$118))/STDEV(T_R!$T$2:$T$118)</f>
        <v>-0.85024731651414864</v>
      </c>
      <c r="U49">
        <f>(T_R!U49-AVERAGE(T_R!$U$2:$U$118))/STDEV(T_R!$U$2:$U$118)</f>
        <v>-0.7198917395301373</v>
      </c>
    </row>
    <row r="50" spans="1:21" x14ac:dyDescent="0.25">
      <c r="A50">
        <f t="shared" si="1"/>
        <v>49</v>
      </c>
      <c r="B50">
        <v>1895</v>
      </c>
      <c r="C50" t="s">
        <v>10</v>
      </c>
      <c r="D50" t="s">
        <v>13</v>
      </c>
      <c r="E50">
        <f>(T_R!E50-AVERAGE(T_R!$E$2:$E$118))/STDEV(T_R!$E$2:$E$118)</f>
        <v>1.4527505352980714</v>
      </c>
      <c r="F50">
        <f>(T_R!F50-AVERAGE(T_R!$F$2:$F$118))/STDEV(T_R!$F$2:$F$118)</f>
        <v>1.1738050914508413</v>
      </c>
      <c r="G50">
        <f>(T_R!G50-AVERAGE(T_R!$G$2:$G$118))/STDEV(T_R!$G$2:$G$118)</f>
        <v>0.33936832928479149</v>
      </c>
      <c r="H50">
        <f>(T_R!H50-AVERAGE(T_R!$H$2:$H$118))/STDEV(T_R!$H$2:$H$118)</f>
        <v>-9.873917294195711E-2</v>
      </c>
      <c r="I50">
        <f t="shared" si="4"/>
        <v>1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  <c r="O50">
        <f t="shared" si="4"/>
        <v>0</v>
      </c>
      <c r="P50">
        <f t="shared" si="4"/>
        <v>0</v>
      </c>
      <c r="Q50">
        <f t="shared" si="4"/>
        <v>0</v>
      </c>
      <c r="R50">
        <f t="shared" si="4"/>
        <v>0</v>
      </c>
      <c r="S50">
        <f t="shared" si="4"/>
        <v>0</v>
      </c>
      <c r="T50">
        <f>(T_R!T50-AVERAGE(T_R!$T$2:$T$118))/STDEV(T_R!$T$2:$T$118)</f>
        <v>-0.19616169378302742</v>
      </c>
      <c r="U50">
        <f>(T_R!U50-AVERAGE(T_R!$U$2:$U$118))/STDEV(T_R!$U$2:$U$118)</f>
        <v>-0.3576459124794199</v>
      </c>
    </row>
    <row r="51" spans="1:21" x14ac:dyDescent="0.25">
      <c r="A51">
        <f t="shared" si="1"/>
        <v>50</v>
      </c>
      <c r="B51">
        <v>1895</v>
      </c>
      <c r="C51" t="s">
        <v>11</v>
      </c>
      <c r="D51" t="s">
        <v>14</v>
      </c>
      <c r="E51">
        <f>(T_R!E51-AVERAGE(T_R!$E$2:$E$118))/STDEV(T_R!$E$2:$E$118)</f>
        <v>-0.85170278999112403</v>
      </c>
      <c r="F51">
        <f>(T_R!F51-AVERAGE(T_R!$F$2:$F$118))/STDEV(T_R!$F$2:$F$118)</f>
        <v>-0.49366661629766345</v>
      </c>
      <c r="G51">
        <f>(T_R!G51-AVERAGE(T_R!$G$2:$G$118))/STDEV(T_R!$G$2:$G$118)</f>
        <v>0.74921226744081681</v>
      </c>
      <c r="H51">
        <f>(T_R!H51-AVERAGE(T_R!$H$2:$H$118))/STDEV(T_R!$H$2:$H$118)</f>
        <v>0.56751150844058962</v>
      </c>
      <c r="I51">
        <f t="shared" ref="I51:S66" si="5">IF($C51=I$1,1,0)</f>
        <v>0</v>
      </c>
      <c r="J51">
        <f t="shared" si="5"/>
        <v>1</v>
      </c>
      <c r="K51">
        <f t="shared" si="5"/>
        <v>0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>(T_R!T51-AVERAGE(T_R!$T$2:$T$118))/STDEV(T_R!$T$2:$T$118)</f>
        <v>0.5203299379575439</v>
      </c>
      <c r="U51">
        <f>(T_R!U51-AVERAGE(T_R!$U$2:$U$118))/STDEV(T_R!$U$2:$U$118)</f>
        <v>0.25030858076031925</v>
      </c>
    </row>
    <row r="52" spans="1:21" x14ac:dyDescent="0.25">
      <c r="A52">
        <f t="shared" si="1"/>
        <v>51</v>
      </c>
      <c r="B52">
        <v>1895</v>
      </c>
      <c r="C52" t="s">
        <v>12</v>
      </c>
      <c r="D52" t="s">
        <v>15</v>
      </c>
      <c r="E52">
        <f>(T_R!E52-AVERAGE(T_R!$E$2:$E$118))/STDEV(T_R!$E$2:$E$118)</f>
        <v>-1.2712973860992167</v>
      </c>
      <c r="F52">
        <f>(T_R!F52-AVERAGE(T_R!$F$2:$F$118))/STDEV(T_R!$F$2:$F$118)</f>
        <v>-1.3444196641299944</v>
      </c>
      <c r="G52">
        <f>(T_R!G52-AVERAGE(T_R!$G$2:$G$118))/STDEV(T_R!$G$2:$G$118)</f>
        <v>0.76540670876613071</v>
      </c>
      <c r="H52">
        <f>(T_R!H52-AVERAGE(T_R!$H$2:$H$118))/STDEV(T_R!$H$2:$H$118)</f>
        <v>0.59744036316241922</v>
      </c>
      <c r="I52">
        <f t="shared" si="5"/>
        <v>0</v>
      </c>
      <c r="J52">
        <f t="shared" si="5"/>
        <v>0</v>
      </c>
      <c r="K52">
        <f t="shared" si="5"/>
        <v>1</v>
      </c>
      <c r="L52">
        <f t="shared" si="5"/>
        <v>0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>(T_R!T52-AVERAGE(T_R!$T$2:$T$118))/STDEV(T_R!$T$2:$T$118)</f>
        <v>0.67840553625034838</v>
      </c>
      <c r="U52">
        <f>(T_R!U52-AVERAGE(T_R!$U$2:$U$118))/STDEV(T_R!$U$2:$U$118)</f>
        <v>0.41416366377229558</v>
      </c>
    </row>
    <row r="53" spans="1:21" x14ac:dyDescent="0.25">
      <c r="A53">
        <f t="shared" si="1"/>
        <v>52</v>
      </c>
      <c r="B53">
        <v>1895</v>
      </c>
      <c r="C53" t="s">
        <v>13</v>
      </c>
      <c r="D53" t="s">
        <v>16</v>
      </c>
      <c r="E53">
        <f>(T_R!E53-AVERAGE(T_R!$E$2:$E$118))/STDEV(T_R!$E$2:$E$118)</f>
        <v>-1.5459411217359531</v>
      </c>
      <c r="F53">
        <f>(T_R!F53-AVERAGE(T_R!$F$2:$F$118))/STDEV(T_R!$F$2:$F$118)</f>
        <v>-1.7185631637509431</v>
      </c>
      <c r="G53">
        <f>(T_R!G53-AVERAGE(T_R!$G$2:$G$118))/STDEV(T_R!$G$2:$G$118)</f>
        <v>1.4069557304997267</v>
      </c>
      <c r="H53">
        <f>(T_R!H53-AVERAGE(T_R!$H$2:$H$118))/STDEV(T_R!$H$2:$H$118)</f>
        <v>2.0034352851100037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1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>(T_R!T53-AVERAGE(T_R!$T$2:$T$118))/STDEV(T_R!$T$2:$T$118)</f>
        <v>-0.59296971333368054</v>
      </c>
      <c r="U53">
        <f>(T_R!U53-AVERAGE(T_R!$U$2:$U$118))/STDEV(T_R!$U$2:$U$118)</f>
        <v>-0.59935712120744711</v>
      </c>
    </row>
    <row r="54" spans="1:21" x14ac:dyDescent="0.25">
      <c r="A54">
        <f t="shared" si="1"/>
        <v>53</v>
      </c>
      <c r="B54">
        <v>1895</v>
      </c>
      <c r="C54" t="s">
        <v>14</v>
      </c>
      <c r="D54" t="s">
        <v>17</v>
      </c>
      <c r="E54">
        <f>(T_R!E54-AVERAGE(T_R!$E$2:$E$118))/STDEV(T_R!$E$2:$E$118)</f>
        <v>-0.64330103937325189</v>
      </c>
      <c r="F54">
        <f>(T_R!F54-AVERAGE(T_R!$F$2:$F$118))/STDEV(T_R!$F$2:$F$118)</f>
        <v>-0.52007309071375907</v>
      </c>
      <c r="G54">
        <f>(T_R!G54-AVERAGE(T_R!$G$2:$G$118))/STDEV(T_R!$G$2:$G$118)</f>
        <v>1.1777420994337424</v>
      </c>
      <c r="H54">
        <f>(T_R!H54-AVERAGE(T_R!$H$2:$H$118))/STDEV(T_R!$H$2:$H$118)</f>
        <v>1.4517453521334833</v>
      </c>
      <c r="I54">
        <f t="shared" si="5"/>
        <v>0</v>
      </c>
      <c r="J54">
        <f t="shared" si="5"/>
        <v>0</v>
      </c>
      <c r="K54">
        <f t="shared" si="5"/>
        <v>0</v>
      </c>
      <c r="L54">
        <f t="shared" si="5"/>
        <v>0</v>
      </c>
      <c r="M54">
        <f t="shared" si="5"/>
        <v>1</v>
      </c>
      <c r="N54">
        <f t="shared" si="5"/>
        <v>0</v>
      </c>
      <c r="O54">
        <f t="shared" si="5"/>
        <v>0</v>
      </c>
      <c r="P54">
        <f t="shared" si="5"/>
        <v>0</v>
      </c>
      <c r="Q54">
        <f t="shared" si="5"/>
        <v>0</v>
      </c>
      <c r="R54">
        <f t="shared" si="5"/>
        <v>0</v>
      </c>
      <c r="S54">
        <f t="shared" si="5"/>
        <v>0</v>
      </c>
      <c r="T54">
        <f>(T_R!T54-AVERAGE(T_R!$T$2:$T$118))/STDEV(T_R!$T$2:$T$118)</f>
        <v>3.1090376760818481E-2</v>
      </c>
      <c r="U54">
        <f>(T_R!U54-AVERAGE(T_R!$U$2:$U$118))/STDEV(T_R!$U$2:$U$118)</f>
        <v>-0.18872453022373478</v>
      </c>
    </row>
    <row r="55" spans="1:21" x14ac:dyDescent="0.25">
      <c r="A55">
        <f t="shared" si="1"/>
        <v>54</v>
      </c>
      <c r="B55">
        <v>1895</v>
      </c>
      <c r="C55" t="s">
        <v>15</v>
      </c>
      <c r="D55" t="s">
        <v>18</v>
      </c>
      <c r="E55">
        <f>(T_R!E55-AVERAGE(T_R!$E$2:$E$118))/STDEV(T_R!$E$2:$E$118)</f>
        <v>-0.23847401586166969</v>
      </c>
      <c r="F55">
        <f>(T_R!F55-AVERAGE(T_R!$F$2:$F$118))/STDEV(T_R!$F$2:$F$118)</f>
        <v>-1.0246762067010249E-2</v>
      </c>
      <c r="G55">
        <f>(T_R!G55-AVERAGE(T_R!$G$2:$G$118))/STDEV(T_R!$G$2:$G$118)</f>
        <v>0.46767813363151078</v>
      </c>
      <c r="H55">
        <f>(T_R!H55-AVERAGE(T_R!$H$2:$H$118))/STDEV(T_R!$H$2:$H$118)</f>
        <v>9.0980414923098496E-2</v>
      </c>
      <c r="I55">
        <f t="shared" si="5"/>
        <v>0</v>
      </c>
      <c r="J55">
        <f t="shared" si="5"/>
        <v>0</v>
      </c>
      <c r="K55">
        <f t="shared" si="5"/>
        <v>0</v>
      </c>
      <c r="L55">
        <f t="shared" si="5"/>
        <v>0</v>
      </c>
      <c r="M55">
        <f t="shared" si="5"/>
        <v>0</v>
      </c>
      <c r="N55">
        <f t="shared" si="5"/>
        <v>1</v>
      </c>
      <c r="O55">
        <f t="shared" si="5"/>
        <v>0</v>
      </c>
      <c r="P55">
        <f t="shared" si="5"/>
        <v>0</v>
      </c>
      <c r="Q55">
        <f t="shared" si="5"/>
        <v>0</v>
      </c>
      <c r="R55">
        <f t="shared" si="5"/>
        <v>0</v>
      </c>
      <c r="S55">
        <f t="shared" si="5"/>
        <v>0</v>
      </c>
      <c r="T55">
        <f>(T_R!T55-AVERAGE(T_R!$T$2:$T$118))/STDEV(T_R!$T$2:$T$118)</f>
        <v>-0.22265481081534103</v>
      </c>
      <c r="U55">
        <f>(T_R!U55-AVERAGE(T_R!$U$2:$U$118))/STDEV(T_R!$U$2:$U$118)</f>
        <v>-0.37589337644222981</v>
      </c>
    </row>
    <row r="56" spans="1:21" x14ac:dyDescent="0.25">
      <c r="A56">
        <f t="shared" si="1"/>
        <v>55</v>
      </c>
      <c r="B56">
        <v>1895</v>
      </c>
      <c r="C56" t="s">
        <v>16</v>
      </c>
      <c r="D56" t="s">
        <v>19</v>
      </c>
      <c r="E56">
        <f>(T_R!E56-AVERAGE(T_R!$E$2:$E$118))/STDEV(T_R!$E$2:$E$118)</f>
        <v>-0.1910714862401092</v>
      </c>
      <c r="F56">
        <f>(T_R!F56-AVERAGE(T_R!$F$2:$F$118))/STDEV(T_R!$F$2:$F$118)</f>
        <v>-5.252193154346415E-2</v>
      </c>
      <c r="G56">
        <f>(T_R!G56-AVERAGE(T_R!$G$2:$G$118))/STDEV(T_R!$G$2:$G$118)</f>
        <v>0.13133204456729547</v>
      </c>
      <c r="H56">
        <f>(T_R!H56-AVERAGE(T_R!$H$2:$H$118))/STDEV(T_R!$H$2:$H$118)</f>
        <v>-0.3698038531278835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0</v>
      </c>
      <c r="N56">
        <f t="shared" si="5"/>
        <v>0</v>
      </c>
      <c r="O56">
        <f t="shared" si="5"/>
        <v>1</v>
      </c>
      <c r="P56">
        <f t="shared" si="5"/>
        <v>0</v>
      </c>
      <c r="Q56">
        <f t="shared" si="5"/>
        <v>0</v>
      </c>
      <c r="R56">
        <f t="shared" si="5"/>
        <v>0</v>
      </c>
      <c r="S56">
        <f t="shared" si="5"/>
        <v>0</v>
      </c>
      <c r="T56">
        <f>(T_R!T56-AVERAGE(T_R!$T$2:$T$118))/STDEV(T_R!$T$2:$T$118)</f>
        <v>1.7172300918840691</v>
      </c>
      <c r="U56">
        <f>(T_R!U56-AVERAGE(T_R!$U$2:$U$118))/STDEV(T_R!$U$2:$U$118)</f>
        <v>1.7583131507324035</v>
      </c>
    </row>
    <row r="57" spans="1:21" x14ac:dyDescent="0.25">
      <c r="A57">
        <f t="shared" si="1"/>
        <v>56</v>
      </c>
      <c r="B57">
        <v>1895</v>
      </c>
      <c r="C57" t="s">
        <v>17</v>
      </c>
      <c r="D57" t="s">
        <v>20</v>
      </c>
      <c r="E57">
        <f>(T_R!E57-AVERAGE(T_R!$E$2:$E$118))/STDEV(T_R!$E$2:$E$118)</f>
        <v>-0.75482133457488698</v>
      </c>
      <c r="F57">
        <f>(T_R!F57-AVERAGE(T_R!$F$2:$F$118))/STDEV(T_R!$F$2:$F$118)</f>
        <v>-0.64919082291744645</v>
      </c>
      <c r="G57">
        <f>(T_R!G57-AVERAGE(T_R!$G$2:$G$118))/STDEV(T_R!$G$2:$G$118)</f>
        <v>-0.60613789886239111</v>
      </c>
      <c r="H57">
        <f>(T_R!H57-AVERAGE(T_R!$H$2:$H$118))/STDEV(T_R!$H$2:$H$118)</f>
        <v>-0.9665884414955267</v>
      </c>
      <c r="I57">
        <f t="shared" si="5"/>
        <v>0</v>
      </c>
      <c r="J57">
        <f t="shared" si="5"/>
        <v>0</v>
      </c>
      <c r="K57">
        <f t="shared" si="5"/>
        <v>0</v>
      </c>
      <c r="L57">
        <f t="shared" si="5"/>
        <v>0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1</v>
      </c>
      <c r="Q57">
        <f t="shared" si="5"/>
        <v>0</v>
      </c>
      <c r="R57">
        <f t="shared" si="5"/>
        <v>0</v>
      </c>
      <c r="S57">
        <f t="shared" si="5"/>
        <v>0</v>
      </c>
      <c r="T57">
        <f>(T_R!T57-AVERAGE(T_R!$T$2:$T$118))/STDEV(T_R!$T$2:$T$118)</f>
        <v>-1.3827589688636528</v>
      </c>
      <c r="U57">
        <f>(T_R!U57-AVERAGE(T_R!$U$2:$U$118))/STDEV(T_R!$U$2:$U$118)</f>
        <v>-0.87894399344063612</v>
      </c>
    </row>
    <row r="58" spans="1:21" x14ac:dyDescent="0.25">
      <c r="A58">
        <f t="shared" si="1"/>
        <v>57</v>
      </c>
      <c r="B58">
        <v>1895</v>
      </c>
      <c r="C58" t="s">
        <v>18</v>
      </c>
      <c r="D58" t="s">
        <v>21</v>
      </c>
      <c r="E58">
        <f>(T_R!E58-AVERAGE(T_R!$E$2:$E$118))/STDEV(T_R!$E$2:$E$118)</f>
        <v>1.2530016546594225</v>
      </c>
      <c r="F58">
        <f>(T_R!F58-AVERAGE(T_R!$F$2:$F$118))/STDEV(T_R!$F$2:$F$118)</f>
        <v>1.1342017890231562</v>
      </c>
      <c r="G58">
        <f>(T_R!G58-AVERAGE(T_R!$G$2:$G$118))/STDEV(T_R!$G$2:$G$118)</f>
        <v>-1.2427040155728131</v>
      </c>
      <c r="H58">
        <f>(T_R!H58-AVERAGE(T_R!$H$2:$H$118))/STDEV(T_R!$H$2:$H$118)</f>
        <v>-1.0249753559504198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Q58">
        <f t="shared" si="5"/>
        <v>1</v>
      </c>
      <c r="R58">
        <f t="shared" si="5"/>
        <v>0</v>
      </c>
      <c r="S58">
        <f t="shared" si="5"/>
        <v>0</v>
      </c>
      <c r="T58">
        <f>(T_R!T58-AVERAGE(T_R!$T$2:$T$118))/STDEV(T_R!$T$2:$T$118)</f>
        <v>-0.96887760722550875</v>
      </c>
      <c r="U58">
        <f>(T_R!U58-AVERAGE(T_R!$U$2:$U$118))/STDEV(T_R!$U$2:$U$118)</f>
        <v>-0.76588163503464102</v>
      </c>
    </row>
    <row r="59" spans="1:21" x14ac:dyDescent="0.25">
      <c r="A59">
        <f t="shared" si="1"/>
        <v>58</v>
      </c>
      <c r="B59">
        <v>1895</v>
      </c>
      <c r="C59" t="s">
        <v>19</v>
      </c>
      <c r="D59" t="s">
        <v>10</v>
      </c>
      <c r="E59">
        <f>(T_R!E59-AVERAGE(T_R!$E$2:$E$118))/STDEV(T_R!$E$2:$E$118)</f>
        <v>0.64716988487206228</v>
      </c>
      <c r="F59">
        <f>(T_R!F59-AVERAGE(T_R!$F$2:$F$118))/STDEV(T_R!$F$2:$F$118)</f>
        <v>0.63969182158194715</v>
      </c>
      <c r="G59">
        <f>(T_R!G59-AVERAGE(T_R!$G$2:$G$118))/STDEV(T_R!$G$2:$G$118)</f>
        <v>-1.3909454400122263</v>
      </c>
      <c r="H59">
        <f>(T_R!H59-AVERAGE(T_R!$H$2:$H$118))/STDEV(T_R!$H$2:$H$118)</f>
        <v>-0.97781996686429073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0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0</v>
      </c>
      <c r="Q59">
        <f t="shared" si="5"/>
        <v>0</v>
      </c>
      <c r="R59">
        <f t="shared" si="5"/>
        <v>1</v>
      </c>
      <c r="S59">
        <f t="shared" si="5"/>
        <v>0</v>
      </c>
      <c r="T59">
        <f>(T_R!T59-AVERAGE(T_R!$T$2:$T$118))/STDEV(T_R!$T$2:$T$118)</f>
        <v>6.5237060935800617E-2</v>
      </c>
      <c r="U59">
        <f>(T_R!U59-AVERAGE(T_R!$U$2:$U$118))/STDEV(T_R!$U$2:$U$118)</f>
        <v>-0.16142335201479344</v>
      </c>
    </row>
    <row r="60" spans="1:21" x14ac:dyDescent="0.25">
      <c r="A60">
        <f t="shared" si="1"/>
        <v>59</v>
      </c>
      <c r="B60">
        <v>1895</v>
      </c>
      <c r="C60" t="s">
        <v>20</v>
      </c>
      <c r="D60" t="s">
        <v>11</v>
      </c>
      <c r="E60">
        <f>(T_R!E60-AVERAGE(T_R!$E$2:$E$118))/STDEV(T_R!$E$2:$E$118)</f>
        <v>-1.2003666692526549</v>
      </c>
      <c r="F60">
        <f>(T_R!F60-AVERAGE(T_R!$F$2:$F$118))/STDEV(T_R!$F$2:$F$118)</f>
        <v>-1.1519015935646226</v>
      </c>
      <c r="G60">
        <f>(T_R!G60-AVERAGE(T_R!$G$2:$G$118))/STDEV(T_R!$G$2:$G$118)</f>
        <v>-1.8842530373064088</v>
      </c>
      <c r="H60">
        <f>(T_R!H60-AVERAGE(T_R!$H$2:$H$118))/STDEV(T_R!$H$2:$H$118)</f>
        <v>-0.65563563914317391</v>
      </c>
      <c r="I60">
        <f t="shared" si="5"/>
        <v>0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0</v>
      </c>
      <c r="N60">
        <f t="shared" si="5"/>
        <v>0</v>
      </c>
      <c r="O60">
        <f t="shared" si="5"/>
        <v>0</v>
      </c>
      <c r="P60">
        <f t="shared" si="5"/>
        <v>0</v>
      </c>
      <c r="Q60">
        <f t="shared" si="5"/>
        <v>0</v>
      </c>
      <c r="R60">
        <f t="shared" si="5"/>
        <v>0</v>
      </c>
      <c r="S60">
        <f t="shared" si="5"/>
        <v>1</v>
      </c>
      <c r="T60">
        <f>(T_R!T60-AVERAGE(T_R!$T$2:$T$118))/STDEV(T_R!$T$2:$T$118)</f>
        <v>-0.92619425200678118</v>
      </c>
      <c r="U60">
        <f>(T_R!U60-AVERAGE(T_R!$U$2:$U$118))/STDEV(T_R!$U$2:$U$118)</f>
        <v>-0.7500314121332935</v>
      </c>
    </row>
    <row r="61" spans="1:21" x14ac:dyDescent="0.25">
      <c r="A61">
        <f t="shared" si="1"/>
        <v>60</v>
      </c>
      <c r="B61">
        <v>1895</v>
      </c>
      <c r="C61" t="s">
        <v>21</v>
      </c>
      <c r="D61" t="s">
        <v>12</v>
      </c>
      <c r="E61">
        <f>(T_R!E61-AVERAGE(T_R!$E$2:$E$118))/STDEV(T_R!$E$2:$E$118)</f>
        <v>1.4441862705542698</v>
      </c>
      <c r="F61">
        <f>(T_R!F61-AVERAGE(T_R!$F$2:$F$118))/STDEV(T_R!$F$2:$F$118)</f>
        <v>1.1638149461060077</v>
      </c>
      <c r="G61">
        <f>(T_R!G61-AVERAGE(T_R!$G$2:$G$118))/STDEV(T_R!$G$2:$G$118)</f>
        <v>-0.92628954660129226</v>
      </c>
      <c r="H61">
        <f>(T_R!H61-AVERAGE(T_R!$H$2:$H$118))/STDEV(T_R!$H$2:$H$118)</f>
        <v>-1.048851666445749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>(T_R!T61-AVERAGE(T_R!$T$2:$T$118))/STDEV(T_R!$T$2:$T$118)</f>
        <v>0.48088463037609908</v>
      </c>
      <c r="U61">
        <f>(T_R!U61-AVERAGE(T_R!$U$2:$U$118))/STDEV(T_R!$U$2:$U$118)</f>
        <v>0.2110963386826929</v>
      </c>
    </row>
    <row r="62" spans="1:21" x14ac:dyDescent="0.25">
      <c r="A62">
        <f t="shared" si="1"/>
        <v>61</v>
      </c>
      <c r="B62">
        <v>1896</v>
      </c>
      <c r="C62" t="s">
        <v>10</v>
      </c>
      <c r="D62" t="s">
        <v>13</v>
      </c>
      <c r="E62">
        <f>(T_R!E62-AVERAGE(T_R!$E$2:$E$118))/STDEV(T_R!$E$2:$E$118)</f>
        <v>1.2889408274523282</v>
      </c>
      <c r="F62">
        <f>(T_R!F62-AVERAGE(T_R!$F$2:$F$118))/STDEV(T_R!$F$2:$F$118)</f>
        <v>1.0708669883998683</v>
      </c>
      <c r="G62">
        <f>(T_R!G62-AVERAGE(T_R!$G$2:$G$118))/STDEV(T_R!$G$2:$G$118)</f>
        <v>2.4199586569064031E-2</v>
      </c>
      <c r="H62">
        <f>(T_R!H62-AVERAGE(T_R!$H$2:$H$118))/STDEV(T_R!$H$2:$H$118)</f>
        <v>-0.49176233566749283</v>
      </c>
      <c r="I62">
        <f t="shared" si="5"/>
        <v>1</v>
      </c>
      <c r="J62">
        <f t="shared" si="5"/>
        <v>0</v>
      </c>
      <c r="K62">
        <f t="shared" si="5"/>
        <v>0</v>
      </c>
      <c r="L62">
        <f t="shared" si="5"/>
        <v>0</v>
      </c>
      <c r="M62">
        <f t="shared" si="5"/>
        <v>0</v>
      </c>
      <c r="N62">
        <f t="shared" si="5"/>
        <v>0</v>
      </c>
      <c r="O62">
        <f t="shared" si="5"/>
        <v>0</v>
      </c>
      <c r="P62">
        <f t="shared" si="5"/>
        <v>0</v>
      </c>
      <c r="Q62">
        <f t="shared" si="5"/>
        <v>0</v>
      </c>
      <c r="R62">
        <f t="shared" si="5"/>
        <v>0</v>
      </c>
      <c r="S62">
        <f t="shared" si="5"/>
        <v>0</v>
      </c>
      <c r="T62">
        <f>(T_R!T62-AVERAGE(T_R!$T$2:$T$118))/STDEV(T_R!$T$2:$T$118)</f>
        <v>-0.25297471141898886</v>
      </c>
      <c r="U62">
        <f>(T_R!U62-AVERAGE(T_R!$U$2:$U$118))/STDEV(T_R!$U$2:$U$118)</f>
        <v>-0.3964062066580224</v>
      </c>
    </row>
    <row r="63" spans="1:21" x14ac:dyDescent="0.25">
      <c r="A63">
        <f t="shared" si="1"/>
        <v>62</v>
      </c>
      <c r="B63">
        <v>1896</v>
      </c>
      <c r="C63" t="s">
        <v>11</v>
      </c>
      <c r="D63" t="s">
        <v>14</v>
      </c>
      <c r="E63">
        <f>(T_R!E63-AVERAGE(T_R!$E$2:$E$118))/STDEV(T_R!$E$2:$E$118)</f>
        <v>1.0820007519126071</v>
      </c>
      <c r="F63">
        <f>(T_R!F63-AVERAGE(T_R!$F$2:$F$118))/STDEV(T_R!$F$2:$F$118)</f>
        <v>1.1182544766020484</v>
      </c>
      <c r="G63">
        <f>(T_R!G63-AVERAGE(T_R!$G$2:$G$118))/STDEV(T_R!$G$2:$G$118)</f>
        <v>0.63958835693099836</v>
      </c>
      <c r="H63">
        <f>(T_R!H63-AVERAGE(T_R!$H$2:$H$118))/STDEV(T_R!$H$2:$H$118)</f>
        <v>0.37211862266018653</v>
      </c>
      <c r="I63">
        <f t="shared" si="5"/>
        <v>0</v>
      </c>
      <c r="J63">
        <f t="shared" si="5"/>
        <v>1</v>
      </c>
      <c r="K63">
        <f t="shared" si="5"/>
        <v>0</v>
      </c>
      <c r="L63">
        <f t="shared" si="5"/>
        <v>0</v>
      </c>
      <c r="M63">
        <f t="shared" si="5"/>
        <v>0</v>
      </c>
      <c r="N63">
        <f t="shared" si="5"/>
        <v>0</v>
      </c>
      <c r="O63">
        <f t="shared" si="5"/>
        <v>0</v>
      </c>
      <c r="P63">
        <f t="shared" si="5"/>
        <v>0</v>
      </c>
      <c r="Q63">
        <f t="shared" si="5"/>
        <v>0</v>
      </c>
      <c r="R63">
        <f t="shared" si="5"/>
        <v>0</v>
      </c>
      <c r="S63">
        <f t="shared" si="5"/>
        <v>0</v>
      </c>
      <c r="T63">
        <f>(T_R!T63-AVERAGE(T_R!$T$2:$T$118))/STDEV(T_R!$T$2:$T$118)</f>
        <v>1.1284941578326548</v>
      </c>
      <c r="U63">
        <f>(T_R!U63-AVERAGE(T_R!$U$2:$U$118))/STDEV(T_R!$U$2:$U$118)</f>
        <v>0.93956398658598572</v>
      </c>
    </row>
    <row r="64" spans="1:21" x14ac:dyDescent="0.25">
      <c r="A64">
        <f t="shared" si="1"/>
        <v>63</v>
      </c>
      <c r="B64">
        <v>1896</v>
      </c>
      <c r="C64" t="s">
        <v>12</v>
      </c>
      <c r="D64" t="s">
        <v>15</v>
      </c>
      <c r="E64">
        <f>(T_R!E64-AVERAGE(T_R!$E$2:$E$118))/STDEV(T_R!$E$2:$E$118)</f>
        <v>-1.3241134891077833</v>
      </c>
      <c r="F64">
        <f>(T_R!F64-AVERAGE(T_R!$F$2:$F$118))/STDEV(T_R!$F$2:$F$118)</f>
        <v>-1.4225307008291901</v>
      </c>
      <c r="G64">
        <f>(T_R!G64-AVERAGE(T_R!$G$2:$G$118))/STDEV(T_R!$G$2:$G$118)</f>
        <v>1.0656267364123375</v>
      </c>
      <c r="H64">
        <f>(T_R!H64-AVERAGE(T_R!$H$2:$H$118))/STDEV(T_R!$H$2:$H$118)</f>
        <v>1.201880378669941</v>
      </c>
      <c r="I64">
        <f t="shared" si="5"/>
        <v>0</v>
      </c>
      <c r="J64">
        <f t="shared" si="5"/>
        <v>0</v>
      </c>
      <c r="K64">
        <f t="shared" si="5"/>
        <v>1</v>
      </c>
      <c r="L64">
        <f t="shared" si="5"/>
        <v>0</v>
      </c>
      <c r="M64">
        <f t="shared" si="5"/>
        <v>0</v>
      </c>
      <c r="N64">
        <f t="shared" si="5"/>
        <v>0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>(T_R!T64-AVERAGE(T_R!$T$2:$T$118))/STDEV(T_R!$T$2:$T$118)</f>
        <v>0.76553845448995794</v>
      </c>
      <c r="U64">
        <f>(T_R!U64-AVERAGE(T_R!$U$2:$U$118))/STDEV(T_R!$U$2:$U$118)</f>
        <v>0.50907626258050886</v>
      </c>
    </row>
    <row r="65" spans="1:21" x14ac:dyDescent="0.25">
      <c r="A65">
        <f t="shared" si="1"/>
        <v>64</v>
      </c>
      <c r="B65">
        <v>1896</v>
      </c>
      <c r="C65" t="s">
        <v>13</v>
      </c>
      <c r="D65" t="s">
        <v>16</v>
      </c>
      <c r="E65">
        <f>(T_R!E65-AVERAGE(T_R!$E$2:$E$118))/STDEV(T_R!$E$2:$E$118)</f>
        <v>-0.98521016147924356</v>
      </c>
      <c r="F65">
        <f>(T_R!F65-AVERAGE(T_R!$F$2:$F$118))/STDEV(T_R!$F$2:$F$118)</f>
        <v>-0.8438849884861046</v>
      </c>
      <c r="G65">
        <f>(T_R!G65-AVERAGE(T_R!$G$2:$G$118))/STDEV(T_R!$G$2:$G$118)</f>
        <v>1.3521437752448173</v>
      </c>
      <c r="H65">
        <f>(T_R!H65-AVERAGE(T_R!$H$2:$H$118))/STDEV(T_R!$H$2:$H$118)</f>
        <v>1.8665176425193559</v>
      </c>
      <c r="I65">
        <f t="shared" si="5"/>
        <v>0</v>
      </c>
      <c r="J65">
        <f t="shared" si="5"/>
        <v>0</v>
      </c>
      <c r="K65">
        <f t="shared" si="5"/>
        <v>0</v>
      </c>
      <c r="L65">
        <f t="shared" si="5"/>
        <v>1</v>
      </c>
      <c r="M65">
        <f t="shared" si="5"/>
        <v>0</v>
      </c>
      <c r="N65">
        <f t="shared" si="5"/>
        <v>0</v>
      </c>
      <c r="O65">
        <f t="shared" si="5"/>
        <v>0</v>
      </c>
      <c r="P65">
        <f t="shared" si="5"/>
        <v>0</v>
      </c>
      <c r="Q65">
        <f t="shared" si="5"/>
        <v>0</v>
      </c>
      <c r="R65">
        <f t="shared" si="5"/>
        <v>0</v>
      </c>
      <c r="S65">
        <f t="shared" si="5"/>
        <v>0</v>
      </c>
      <c r="T65">
        <f>(T_R!T65-AVERAGE(T_R!$T$2:$T$118))/STDEV(T_R!$T$2:$T$118)</f>
        <v>0.30544132202877777</v>
      </c>
      <c r="U65">
        <f>(T_R!U65-AVERAGE(T_R!$U$2:$U$118))/STDEV(T_R!$U$2:$U$118)</f>
        <v>4.4795907692682532E-2</v>
      </c>
    </row>
    <row r="66" spans="1:21" x14ac:dyDescent="0.25">
      <c r="A66">
        <f t="shared" si="1"/>
        <v>65</v>
      </c>
      <c r="B66">
        <v>1896</v>
      </c>
      <c r="C66" t="s">
        <v>14</v>
      </c>
      <c r="D66" t="s">
        <v>17</v>
      </c>
      <c r="E66">
        <f>(T_R!E66-AVERAGE(T_R!$E$2:$E$118))/STDEV(T_R!$E$2:$E$118)</f>
        <v>-0.45326672820194991</v>
      </c>
      <c r="F66">
        <f>(T_R!F66-AVERAGE(T_R!$F$2:$F$118))/STDEV(T_R!$F$2:$F$118)</f>
        <v>-0.30687132551556939</v>
      </c>
      <c r="G66">
        <f>(T_R!G66-AVERAGE(T_R!$G$2:$G$118))/STDEV(T_R!$G$2:$G$118)</f>
        <v>1.1079814291093129</v>
      </c>
      <c r="H66">
        <f>(T_R!H66-AVERAGE(T_R!$H$2:$H$118))/STDEV(T_R!$H$2:$H$118)</f>
        <v>1.2947308964731863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1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>(T_R!T66-AVERAGE(T_R!$T$2:$T$118))/STDEV(T_R!$T$2:$T$118)</f>
        <v>0.12322755043986469</v>
      </c>
      <c r="U66">
        <f>(T_R!U66-AVERAGE(T_R!$U$2:$U$118))/STDEV(T_R!$U$2:$U$118)</f>
        <v>-0.11390957397489167</v>
      </c>
    </row>
    <row r="67" spans="1:21" x14ac:dyDescent="0.25">
      <c r="A67">
        <f t="shared" ref="A67:A116" si="6">A66+1</f>
        <v>66</v>
      </c>
      <c r="B67">
        <v>1896</v>
      </c>
      <c r="C67" t="s">
        <v>15</v>
      </c>
      <c r="D67" t="s">
        <v>18</v>
      </c>
      <c r="E67">
        <f>(T_R!E67-AVERAGE(T_R!$E$2:$E$118))/STDEV(T_R!$E$2:$E$118)</f>
        <v>-1.6527470189288518</v>
      </c>
      <c r="F67">
        <f>(T_R!F67-AVERAGE(T_R!$F$2:$F$118))/STDEV(T_R!$F$2:$F$118)</f>
        <v>-1.9183390448924706</v>
      </c>
      <c r="G67">
        <f>(T_R!G67-AVERAGE(T_R!$G$2:$G$118))/STDEV(T_R!$G$2:$G$118)</f>
        <v>0.83890455785794071</v>
      </c>
      <c r="H67">
        <f>(T_R!H67-AVERAGE(T_R!$H$2:$H$118))/STDEV(T_R!$H$2:$H$118)</f>
        <v>0.73671370880119036</v>
      </c>
      <c r="I67">
        <f t="shared" ref="I67:S82" si="7">IF($C67=I$1,1,0)</f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1</v>
      </c>
      <c r="O67">
        <f t="shared" si="7"/>
        <v>0</v>
      </c>
      <c r="P67">
        <f t="shared" si="7"/>
        <v>0</v>
      </c>
      <c r="Q67">
        <f t="shared" si="7"/>
        <v>0</v>
      </c>
      <c r="R67">
        <f t="shared" si="7"/>
        <v>0</v>
      </c>
      <c r="S67">
        <f t="shared" si="7"/>
        <v>0</v>
      </c>
      <c r="T67">
        <f>(T_R!T67-AVERAGE(T_R!$T$2:$T$118))/STDEV(T_R!$T$2:$T$118)</f>
        <v>-1.0530668457948609</v>
      </c>
      <c r="U67">
        <f>(T_R!U67-AVERAGE(T_R!$U$2:$U$118))/STDEV(T_R!$U$2:$U$118)</f>
        <v>-0.79484818451811501</v>
      </c>
    </row>
    <row r="68" spans="1:21" x14ac:dyDescent="0.25">
      <c r="A68">
        <f t="shared" si="6"/>
        <v>67</v>
      </c>
      <c r="B68">
        <v>1896</v>
      </c>
      <c r="C68" t="s">
        <v>16</v>
      </c>
      <c r="D68" t="s">
        <v>19</v>
      </c>
      <c r="E68">
        <f>(T_R!E68-AVERAGE(T_R!$E$2:$E$118))/STDEV(T_R!$E$2:$E$118)</f>
        <v>1.0174004108515584</v>
      </c>
      <c r="F68">
        <f>(T_R!F68-AVERAGE(T_R!$F$2:$F$118))/STDEV(T_R!$F$2:$F$118)</f>
        <v>0.90105977671308446</v>
      </c>
      <c r="G68">
        <f>(T_R!G68-AVERAGE(T_R!$G$2:$G$118))/STDEV(T_R!$G$2:$G$118)</f>
        <v>2.9182491592237483E-2</v>
      </c>
      <c r="H68">
        <f>(T_R!H68-AVERAGE(T_R!$H$2:$H$118))/STDEV(T_R!$H$2:$H$118)</f>
        <v>-0.48635564466746456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1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>(T_R!T68-AVERAGE(T_R!$T$2:$T$118))/STDEV(T_R!$T$2:$T$118)</f>
        <v>0.84325159778474468</v>
      </c>
      <c r="U68">
        <f>(T_R!U68-AVERAGE(T_R!$U$2:$U$118))/STDEV(T_R!$U$2:$U$118)</f>
        <v>0.59648254281846658</v>
      </c>
    </row>
    <row r="69" spans="1:21" x14ac:dyDescent="0.25">
      <c r="A69">
        <f t="shared" si="6"/>
        <v>68</v>
      </c>
      <c r="B69">
        <v>1896</v>
      </c>
      <c r="C69" t="s">
        <v>17</v>
      </c>
      <c r="D69" t="s">
        <v>20</v>
      </c>
      <c r="E69">
        <f>(T_R!E69-AVERAGE(T_R!$E$2:$E$118))/STDEV(T_R!$E$2:$E$118)</f>
        <v>0.35939979424784835</v>
      </c>
      <c r="F69">
        <f>(T_R!F69-AVERAGE(T_R!$F$2:$F$118))/STDEV(T_R!$F$2:$F$118)</f>
        <v>0.42778471095764553</v>
      </c>
      <c r="G69">
        <f>(T_R!G69-AVERAGE(T_R!$G$2:$G$118))/STDEV(T_R!$G$2:$G$118)</f>
        <v>-0.50523407214312654</v>
      </c>
      <c r="H69">
        <f>(T_R!H69-AVERAGE(T_R!$H$2:$H$118))/STDEV(T_R!$H$2:$H$118)</f>
        <v>-0.91847521236712659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  <c r="O69">
        <f t="shared" si="7"/>
        <v>0</v>
      </c>
      <c r="P69">
        <f t="shared" si="7"/>
        <v>1</v>
      </c>
      <c r="Q69">
        <f t="shared" si="7"/>
        <v>0</v>
      </c>
      <c r="R69">
        <f t="shared" si="7"/>
        <v>0</v>
      </c>
      <c r="S69">
        <f t="shared" si="7"/>
        <v>0</v>
      </c>
      <c r="T69">
        <f>(T_R!T69-AVERAGE(T_R!$T$2:$T$118))/STDEV(T_R!$T$2:$T$118)</f>
        <v>-1.1022262962881542</v>
      </c>
      <c r="U69">
        <f>(T_R!U69-AVERAGE(T_R!$U$2:$U$118))/STDEV(T_R!$U$2:$U$118)</f>
        <v>-0.81035271581215407</v>
      </c>
    </row>
    <row r="70" spans="1:21" x14ac:dyDescent="0.25">
      <c r="A70">
        <f t="shared" si="6"/>
        <v>69</v>
      </c>
      <c r="B70">
        <v>1896</v>
      </c>
      <c r="C70" t="s">
        <v>18</v>
      </c>
      <c r="D70" t="s">
        <v>21</v>
      </c>
      <c r="E70">
        <f>(T_R!E70-AVERAGE(T_R!$E$2:$E$118))/STDEV(T_R!$E$2:$E$118)</f>
        <v>-0.3176733040326391</v>
      </c>
      <c r="F70">
        <f>(T_R!F70-AVERAGE(T_R!$F$2:$F$118))/STDEV(T_R!$F$2:$F$118)</f>
        <v>-8.4746934896223453E-2</v>
      </c>
      <c r="G70">
        <f>(T_R!G70-AVERAGE(T_R!$G$2:$G$118))/STDEV(T_R!$G$2:$G$118)</f>
        <v>-1.2738471719676479</v>
      </c>
      <c r="H70">
        <f>(T_R!H70-AVERAGE(T_R!$H$2:$H$118))/STDEV(T_R!$H$2:$H$118)</f>
        <v>-1.0169730967140169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1</v>
      </c>
      <c r="R70">
        <f t="shared" si="7"/>
        <v>0</v>
      </c>
      <c r="S70">
        <f t="shared" si="7"/>
        <v>0</v>
      </c>
      <c r="T70">
        <f>(T_R!T70-AVERAGE(T_R!$T$2:$T$118))/STDEV(T_R!$T$2:$T$118)</f>
        <v>1.2650808945325829</v>
      </c>
      <c r="U70">
        <f>(T_R!U70-AVERAGE(T_R!$U$2:$U$118))/STDEV(T_R!$U$2:$U$118)</f>
        <v>1.116234942215474</v>
      </c>
    </row>
    <row r="71" spans="1:21" x14ac:dyDescent="0.25">
      <c r="A71">
        <f t="shared" si="6"/>
        <v>70</v>
      </c>
      <c r="B71">
        <v>1896</v>
      </c>
      <c r="C71" t="s">
        <v>19</v>
      </c>
      <c r="D71" t="s">
        <v>10</v>
      </c>
      <c r="E71">
        <f>(T_R!E71-AVERAGE(T_R!$E$2:$E$118))/STDEV(T_R!$E$2:$E$118)</f>
        <v>0.51674776778613019</v>
      </c>
      <c r="F71">
        <f>(T_R!F71-AVERAGE(T_R!$F$2:$F$118))/STDEV(T_R!$F$2:$F$118)</f>
        <v>0.55042601565159532</v>
      </c>
      <c r="G71">
        <f>(T_R!G71-AVERAGE(T_R!$G$2:$G$118))/STDEV(T_R!$G$2:$G$118)</f>
        <v>-1.9353278137939378</v>
      </c>
      <c r="H71">
        <f>(T_R!H71-AVERAGE(T_R!$H$2:$H$118))/STDEV(T_R!$H$2:$H$118)</f>
        <v>-0.60775903378156138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  <c r="O71">
        <f t="shared" si="7"/>
        <v>0</v>
      </c>
      <c r="P71">
        <f t="shared" si="7"/>
        <v>0</v>
      </c>
      <c r="Q71">
        <f t="shared" si="7"/>
        <v>0</v>
      </c>
      <c r="R71">
        <f t="shared" si="7"/>
        <v>1</v>
      </c>
      <c r="S71">
        <f t="shared" si="7"/>
        <v>0</v>
      </c>
      <c r="T71">
        <f>(T_R!T71-AVERAGE(T_R!$T$2:$T$118))/STDEV(T_R!$T$2:$T$118)</f>
        <v>-1.2979809943602494</v>
      </c>
      <c r="U71">
        <f>(T_R!U71-AVERAGE(T_R!$U$2:$U$118))/STDEV(T_R!$U$2:$U$118)</f>
        <v>-0.86178379796096227</v>
      </c>
    </row>
    <row r="72" spans="1:21" x14ac:dyDescent="0.25">
      <c r="A72">
        <f t="shared" si="6"/>
        <v>71</v>
      </c>
      <c r="B72">
        <v>1896</v>
      </c>
      <c r="C72" t="s">
        <v>20</v>
      </c>
      <c r="D72" t="s">
        <v>11</v>
      </c>
      <c r="E72">
        <f>(T_R!E72-AVERAGE(T_R!$E$2:$E$118))/STDEV(T_R!$E$2:$E$118)</f>
        <v>0.17846895486836192</v>
      </c>
      <c r="F72">
        <f>(T_R!F72-AVERAGE(T_R!$F$2:$F$118))/STDEV(T_R!$F$2:$F$118)</f>
        <v>0.36734448519942736</v>
      </c>
      <c r="G72">
        <f>(T_R!G72-AVERAGE(T_R!$G$2:$G$118))/STDEV(T_R!$G$2:$G$118)</f>
        <v>-1.283812982013995</v>
      </c>
      <c r="H72">
        <f>(T_R!H72-AVERAGE(T_R!$H$2:$H$118))/STDEV(T_R!$H$2:$H$118)</f>
        <v>-1.01419843994182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1</v>
      </c>
      <c r="T72">
        <f>(T_R!T72-AVERAGE(T_R!$T$2:$T$118))/STDEV(T_R!$T$2:$T$118)</f>
        <v>-1.2273326822740795</v>
      </c>
      <c r="U72">
        <f>(T_R!U72-AVERAGE(T_R!$U$2:$U$118))/STDEV(T_R!$U$2:$U$118)</f>
        <v>-0.84512263255621323</v>
      </c>
    </row>
    <row r="73" spans="1:21" x14ac:dyDescent="0.25">
      <c r="A73">
        <f t="shared" si="6"/>
        <v>72</v>
      </c>
      <c r="B73">
        <v>1896</v>
      </c>
      <c r="C73" t="s">
        <v>21</v>
      </c>
      <c r="D73" t="s">
        <v>12</v>
      </c>
      <c r="E73">
        <f>(T_R!E73-AVERAGE(T_R!$E$2:$E$118))/STDEV(T_R!$E$2:$E$118)</f>
        <v>0.54619792326586802</v>
      </c>
      <c r="F73">
        <f>(T_R!F73-AVERAGE(T_R!$F$2:$F$118))/STDEV(T_R!$F$2:$F$118)</f>
        <v>0.57255984358860612</v>
      </c>
      <c r="G73">
        <f>(T_R!G73-AVERAGE(T_R!$G$2:$G$118))/STDEV(T_R!$G$2:$G$118)</f>
        <v>-0.47284518949249843</v>
      </c>
      <c r="H73">
        <f>(T_R!H73-AVERAGE(T_R!$H$2:$H$118))/STDEV(T_R!$H$2:$H$118)</f>
        <v>-0.90077705117998319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>(T_R!T73-AVERAGE(T_R!$T$2:$T$118))/STDEV(T_R!$T$2:$T$118)</f>
        <v>-0.81345132063593528</v>
      </c>
      <c r="U73">
        <f>(T_R!U73-AVERAGE(T_R!$U$2:$U$118))/STDEV(T_R!$U$2:$U$118)</f>
        <v>-0.7043971947997244</v>
      </c>
    </row>
    <row r="74" spans="1:21" x14ac:dyDescent="0.25">
      <c r="A74">
        <f t="shared" si="6"/>
        <v>73</v>
      </c>
      <c r="B74">
        <v>1897</v>
      </c>
      <c r="C74" t="s">
        <v>10</v>
      </c>
      <c r="D74" t="s">
        <v>13</v>
      </c>
      <c r="E74">
        <f>(T_R!E74-AVERAGE(T_R!$E$2:$E$118))/STDEV(T_R!$E$2:$E$118)</f>
        <v>1.3196812519669356</v>
      </c>
      <c r="F74">
        <f>(T_R!F74-AVERAGE(T_R!$F$2:$F$118))/STDEV(T_R!$F$2:$F$118)</f>
        <v>1.094297763364003</v>
      </c>
      <c r="G74">
        <f>(T_R!G74-AVERAGE(T_R!$G$2:$G$118))/STDEV(T_R!$G$2:$G$118)</f>
        <v>-0.25235164221706852</v>
      </c>
      <c r="H74">
        <f>(T_R!H74-AVERAGE(T_R!$H$2:$H$118))/STDEV(T_R!$H$2:$H$118)</f>
        <v>-0.75117653676058227</v>
      </c>
      <c r="I74">
        <f t="shared" si="7"/>
        <v>1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>(T_R!T74-AVERAGE(T_R!$T$2:$T$118))/STDEV(T_R!$T$2:$T$118)</f>
        <v>-9.9609000598595426E-2</v>
      </c>
      <c r="U74">
        <f>(T_R!U74-AVERAGE(T_R!$U$2:$U$118))/STDEV(T_R!$U$2:$U$118)</f>
        <v>-0.28858957027133048</v>
      </c>
    </row>
    <row r="75" spans="1:21" x14ac:dyDescent="0.25">
      <c r="A75">
        <f t="shared" si="6"/>
        <v>74</v>
      </c>
      <c r="B75">
        <v>1897</v>
      </c>
      <c r="C75" t="s">
        <v>11</v>
      </c>
      <c r="D75" t="s">
        <v>14</v>
      </c>
      <c r="E75">
        <f>(T_R!E75-AVERAGE(T_R!$E$2:$E$118))/STDEV(T_R!$E$2:$E$118)</f>
        <v>-0.93451115965021303</v>
      </c>
      <c r="F75">
        <f>(T_R!F75-AVERAGE(T_R!$F$2:$F$118))/STDEV(T_R!$F$2:$F$118)</f>
        <v>-0.59661579647591745</v>
      </c>
      <c r="G75">
        <f>(T_R!G75-AVERAGE(T_R!$G$2:$G$118))/STDEV(T_R!$G$2:$G$118)</f>
        <v>0.57481059162974224</v>
      </c>
      <c r="H75">
        <f>(T_R!H75-AVERAGE(T_R!$H$2:$H$118))/STDEV(T_R!$H$2:$H$118)</f>
        <v>0.26255857721596609</v>
      </c>
      <c r="I75">
        <f t="shared" si="7"/>
        <v>0</v>
      </c>
      <c r="J75">
        <f t="shared" si="7"/>
        <v>1</v>
      </c>
      <c r="K75">
        <f t="shared" si="7"/>
        <v>0</v>
      </c>
      <c r="L75">
        <f t="shared" si="7"/>
        <v>0</v>
      </c>
      <c r="M75">
        <f t="shared" si="7"/>
        <v>0</v>
      </c>
      <c r="N75">
        <f t="shared" si="7"/>
        <v>0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>(T_R!T75-AVERAGE(T_R!$T$2:$T$118))/STDEV(T_R!$T$2:$T$118)</f>
        <v>0.43555196345413999</v>
      </c>
      <c r="U75">
        <f>(T_R!U75-AVERAGE(T_R!$U$2:$U$118))/STDEV(T_R!$U$2:$U$118)</f>
        <v>0.16685787403740204</v>
      </c>
    </row>
    <row r="76" spans="1:21" x14ac:dyDescent="0.25">
      <c r="A76">
        <f t="shared" si="6"/>
        <v>75</v>
      </c>
      <c r="B76">
        <v>1897</v>
      </c>
      <c r="C76" t="s">
        <v>12</v>
      </c>
      <c r="D76" t="s">
        <v>15</v>
      </c>
      <c r="E76">
        <f>(T_R!E76-AVERAGE(T_R!$E$2:$E$118))/STDEV(T_R!$E$2:$E$118)</f>
        <v>0.37059451171936847</v>
      </c>
      <c r="F76">
        <f>(T_R!F76-AVERAGE(T_R!$F$2:$F$118))/STDEV(T_R!$F$2:$F$118)</f>
        <v>0.43641840313759245</v>
      </c>
      <c r="G76">
        <f>(T_R!G76-AVERAGE(T_R!$G$2:$G$118))/STDEV(T_R!$G$2:$G$118)</f>
        <v>1.1391245855041476</v>
      </c>
      <c r="H76">
        <f>(T_R!H76-AVERAGE(T_R!$H$2:$H$118))/STDEV(T_R!$H$2:$H$118)</f>
        <v>1.3641986101988215</v>
      </c>
      <c r="I76">
        <f t="shared" si="7"/>
        <v>0</v>
      </c>
      <c r="J76">
        <f t="shared" si="7"/>
        <v>0</v>
      </c>
      <c r="K76">
        <f t="shared" si="7"/>
        <v>1</v>
      </c>
      <c r="L76">
        <f t="shared" si="7"/>
        <v>0</v>
      </c>
      <c r="M76">
        <f t="shared" si="7"/>
        <v>0</v>
      </c>
      <c r="N76">
        <f t="shared" si="7"/>
        <v>0</v>
      </c>
      <c r="O76">
        <f t="shared" si="7"/>
        <v>0</v>
      </c>
      <c r="P76">
        <f t="shared" si="7"/>
        <v>0</v>
      </c>
      <c r="Q76">
        <f t="shared" si="7"/>
        <v>0</v>
      </c>
      <c r="R76">
        <f t="shared" si="7"/>
        <v>0</v>
      </c>
      <c r="S76">
        <f t="shared" si="7"/>
        <v>0</v>
      </c>
      <c r="T76">
        <f>(T_R!T76-AVERAGE(T_R!$T$2:$T$118))/STDEV(T_R!$T$2:$T$118)</f>
        <v>0.32104282428114028</v>
      </c>
      <c r="U76">
        <f>(T_R!U76-AVERAGE(T_R!$U$2:$U$118))/STDEV(T_R!$U$2:$U$118)</f>
        <v>5.9048168623973336E-2</v>
      </c>
    </row>
    <row r="77" spans="1:21" x14ac:dyDescent="0.25">
      <c r="A77">
        <f t="shared" si="6"/>
        <v>76</v>
      </c>
      <c r="B77">
        <v>1897</v>
      </c>
      <c r="C77" t="s">
        <v>13</v>
      </c>
      <c r="D77" t="s">
        <v>16</v>
      </c>
      <c r="E77">
        <f>(T_R!E77-AVERAGE(T_R!$E$2:$E$118))/STDEV(T_R!$E$2:$E$118)</f>
        <v>-0.5846880470118816</v>
      </c>
      <c r="F77">
        <f>(T_R!F77-AVERAGE(T_R!$F$2:$F$118))/STDEV(T_R!$F$2:$F$118)</f>
        <v>-0.36334643505574249</v>
      </c>
      <c r="G77">
        <f>(T_R!G77-AVERAGE(T_R!$G$2:$G$118))/STDEV(T_R!$G$2:$G$118)</f>
        <v>1.297331819989908</v>
      </c>
      <c r="H77">
        <f>(T_R!H77-AVERAGE(T_R!$H$2:$H$118))/STDEV(T_R!$H$2:$H$118)</f>
        <v>1.7327376959047438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1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7"/>
        <v>0</v>
      </c>
      <c r="S77">
        <f t="shared" si="7"/>
        <v>0</v>
      </c>
      <c r="T77">
        <f>(T_R!T77-AVERAGE(T_R!$T$2:$T$118))/STDEV(T_R!$T$2:$T$118)</f>
        <v>0.8088105456427368</v>
      </c>
      <c r="U77">
        <f>(T_R!U77-AVERAGE(T_R!$U$2:$U$118))/STDEV(T_R!$U$2:$U$118)</f>
        <v>0.55742522289858365</v>
      </c>
    </row>
    <row r="78" spans="1:21" x14ac:dyDescent="0.25">
      <c r="A78">
        <f t="shared" si="6"/>
        <v>77</v>
      </c>
      <c r="B78">
        <v>1897</v>
      </c>
      <c r="C78" t="s">
        <v>14</v>
      </c>
      <c r="D78" t="s">
        <v>17</v>
      </c>
      <c r="E78">
        <f>(T_R!E78-AVERAGE(T_R!$E$2:$E$118))/STDEV(T_R!$E$2:$E$118)</f>
        <v>0.18612809779928879</v>
      </c>
      <c r="F78">
        <f>(T_R!F78-AVERAGE(T_R!$F$2:$F$118))/STDEV(T_R!$F$2:$F$118)</f>
        <v>0.28429429496604347</v>
      </c>
      <c r="G78">
        <f>(T_R!G78-AVERAGE(T_R!$G$2:$G$118))/STDEV(T_R!$G$2:$G$118)</f>
        <v>1.0120605074132218</v>
      </c>
      <c r="H78">
        <f>(T_R!H78-AVERAGE(T_R!$H$2:$H$118))/STDEV(T_R!$H$2:$H$118)</f>
        <v>1.0871348692405314</v>
      </c>
      <c r="I78">
        <f t="shared" si="7"/>
        <v>0</v>
      </c>
      <c r="J78">
        <f t="shared" si="7"/>
        <v>0</v>
      </c>
      <c r="K78">
        <f t="shared" si="7"/>
        <v>0</v>
      </c>
      <c r="L78">
        <f t="shared" si="7"/>
        <v>0</v>
      </c>
      <c r="M78">
        <f t="shared" si="7"/>
        <v>1</v>
      </c>
      <c r="N78">
        <f t="shared" si="7"/>
        <v>0</v>
      </c>
      <c r="O78">
        <f t="shared" si="7"/>
        <v>0</v>
      </c>
      <c r="P78">
        <f t="shared" si="7"/>
        <v>0</v>
      </c>
      <c r="Q78">
        <f t="shared" si="7"/>
        <v>0</v>
      </c>
      <c r="R78">
        <f t="shared" si="7"/>
        <v>0</v>
      </c>
      <c r="S78">
        <f t="shared" si="7"/>
        <v>0</v>
      </c>
      <c r="T78">
        <f>(T_R!T78-AVERAGE(T_R!$T$2:$T$118))/STDEV(T_R!$T$2:$T$118)</f>
        <v>2.6297707896637621</v>
      </c>
      <c r="U78">
        <f>(T_R!U78-AVERAGE(T_R!$U$2:$U$118))/STDEV(T_R!$U$2:$U$118)</f>
        <v>3.3219407188302705</v>
      </c>
    </row>
    <row r="79" spans="1:21" x14ac:dyDescent="0.25">
      <c r="A79">
        <f t="shared" si="6"/>
        <v>78</v>
      </c>
      <c r="B79">
        <v>1897</v>
      </c>
      <c r="C79" t="s">
        <v>15</v>
      </c>
      <c r="D79" t="s">
        <v>18</v>
      </c>
      <c r="E79">
        <f>(T_R!E79-AVERAGE(T_R!$E$2:$E$118))/STDEV(T_R!$E$2:$E$118)</f>
        <v>-0.55520175637691083</v>
      </c>
      <c r="F79">
        <f>(T_R!F79-AVERAGE(T_R!$F$2:$F$118))/STDEV(T_R!$F$2:$F$118)</f>
        <v>-0.33371856640767888</v>
      </c>
      <c r="G79">
        <f>(T_R!G79-AVERAGE(T_R!$G$2:$G$118))/STDEV(T_R!$G$2:$G$118)</f>
        <v>0.76042380374295726</v>
      </c>
      <c r="H79">
        <f>(T_R!H79-AVERAGE(T_R!$H$2:$H$118))/STDEV(T_R!$H$2:$H$118)</f>
        <v>0.5882023119933063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1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7"/>
        <v>0</v>
      </c>
      <c r="S79">
        <f t="shared" si="7"/>
        <v>0</v>
      </c>
      <c r="T79">
        <f>(T_R!T79-AVERAGE(T_R!$T$2:$T$118))/STDEV(T_R!$T$2:$T$118)</f>
        <v>-0.39515443949240542</v>
      </c>
      <c r="U79">
        <f>(T_R!U79-AVERAGE(T_R!$U$2:$U$118))/STDEV(T_R!$U$2:$U$118)</f>
        <v>-0.48732397506768732</v>
      </c>
    </row>
    <row r="80" spans="1:21" x14ac:dyDescent="0.25">
      <c r="A80">
        <f t="shared" si="6"/>
        <v>79</v>
      </c>
      <c r="B80">
        <v>1897</v>
      </c>
      <c r="C80" t="s">
        <v>16</v>
      </c>
      <c r="D80" t="s">
        <v>19</v>
      </c>
      <c r="E80">
        <f>(T_R!E80-AVERAGE(T_R!$E$2:$E$118))/STDEV(T_R!$E$2:$E$118)</f>
        <v>0.2471655753362452</v>
      </c>
      <c r="F80">
        <f>(T_R!F80-AVERAGE(T_R!$F$2:$F$118))/STDEV(T_R!$F$2:$F$118)</f>
        <v>0.33164154426238368</v>
      </c>
      <c r="G80">
        <f>(T_R!G80-AVERAGE(T_R!$G$2:$G$118))/STDEV(T_R!$G$2:$G$118)</f>
        <v>0.46643240737571717</v>
      </c>
      <c r="H80">
        <f>(T_R!H80-AVERAGE(T_R!$H$2:$H$118))/STDEV(T_R!$H$2:$H$118)</f>
        <v>8.9055820929532903E-2</v>
      </c>
      <c r="I80">
        <f t="shared" si="7"/>
        <v>0</v>
      </c>
      <c r="J80">
        <f t="shared" si="7"/>
        <v>0</v>
      </c>
      <c r="K80">
        <f t="shared" si="7"/>
        <v>0</v>
      </c>
      <c r="L80">
        <f t="shared" si="7"/>
        <v>0</v>
      </c>
      <c r="M80">
        <f t="shared" si="7"/>
        <v>0</v>
      </c>
      <c r="N80">
        <f t="shared" si="7"/>
        <v>0</v>
      </c>
      <c r="O80">
        <f t="shared" si="7"/>
        <v>1</v>
      </c>
      <c r="P80">
        <f t="shared" si="7"/>
        <v>0</v>
      </c>
      <c r="Q80">
        <f t="shared" si="7"/>
        <v>0</v>
      </c>
      <c r="R80">
        <f t="shared" si="7"/>
        <v>0</v>
      </c>
      <c r="S80">
        <f t="shared" si="7"/>
        <v>0</v>
      </c>
      <c r="T80">
        <f>(T_R!T80-AVERAGE(T_R!$T$2:$T$118))/STDEV(T_R!$T$2:$T$118)</f>
        <v>-0.70747885250668063</v>
      </c>
      <c r="U80">
        <f>(T_R!U80-AVERAGE(T_R!$U$2:$U$118))/STDEV(T_R!$U$2:$U$118)</f>
        <v>-0.6565198201382515</v>
      </c>
    </row>
    <row r="81" spans="1:21" x14ac:dyDescent="0.25">
      <c r="A81">
        <f t="shared" si="6"/>
        <v>80</v>
      </c>
      <c r="B81">
        <v>1897</v>
      </c>
      <c r="C81" t="s">
        <v>17</v>
      </c>
      <c r="D81" t="s">
        <v>20</v>
      </c>
      <c r="E81">
        <f>(T_R!E81-AVERAGE(T_R!$E$2:$E$118))/STDEV(T_R!$E$2:$E$118)</f>
        <v>0.90915119074310513</v>
      </c>
      <c r="F81">
        <f>(T_R!F81-AVERAGE(T_R!$F$2:$F$118))/STDEV(T_R!$F$2:$F$118)</f>
        <v>0.82166792162569269</v>
      </c>
      <c r="G81">
        <f>(T_R!G81-AVERAGE(T_R!$G$2:$G$118))/STDEV(T_R!$G$2:$G$118)</f>
        <v>-0.81043700481250691</v>
      </c>
      <c r="H81">
        <f>(T_R!H81-AVERAGE(T_R!$H$2:$H$118))/STDEV(T_R!$H$2:$H$118)</f>
        <v>-1.0314428021241648</v>
      </c>
      <c r="I81">
        <f t="shared" si="7"/>
        <v>0</v>
      </c>
      <c r="J81">
        <f t="shared" si="7"/>
        <v>0</v>
      </c>
      <c r="K81">
        <f t="shared" si="7"/>
        <v>0</v>
      </c>
      <c r="L81">
        <f t="shared" si="7"/>
        <v>0</v>
      </c>
      <c r="M81">
        <f t="shared" si="7"/>
        <v>0</v>
      </c>
      <c r="N81">
        <f t="shared" si="7"/>
        <v>0</v>
      </c>
      <c r="O81">
        <f t="shared" si="7"/>
        <v>0</v>
      </c>
      <c r="P81">
        <f t="shared" si="7"/>
        <v>1</v>
      </c>
      <c r="Q81">
        <f t="shared" si="7"/>
        <v>0</v>
      </c>
      <c r="R81">
        <f t="shared" si="7"/>
        <v>0</v>
      </c>
      <c r="S81">
        <f t="shared" si="7"/>
        <v>0</v>
      </c>
      <c r="T81">
        <f>(T_R!T81-AVERAGE(T_R!$T$2:$T$118))/STDEV(T_R!$T$2:$T$118)</f>
        <v>-0.59620776097096329</v>
      </c>
      <c r="U81">
        <f>(T_R!U81-AVERAGE(T_R!$U$2:$U$118))/STDEV(T_R!$U$2:$U$118)</f>
        <v>-0.60105101753591894</v>
      </c>
    </row>
    <row r="82" spans="1:21" x14ac:dyDescent="0.25">
      <c r="A82">
        <f t="shared" si="6"/>
        <v>81</v>
      </c>
      <c r="B82">
        <v>1897</v>
      </c>
      <c r="C82" t="s">
        <v>18</v>
      </c>
      <c r="D82" t="s">
        <v>21</v>
      </c>
      <c r="E82">
        <f>(T_R!E82-AVERAGE(T_R!$E$2:$E$118))/STDEV(T_R!$E$2:$E$118)</f>
        <v>0.28917838455818701</v>
      </c>
      <c r="F82">
        <f>(T_R!F82-AVERAGE(T_R!$F$2:$F$118))/STDEV(T_R!$F$2:$F$118)</f>
        <v>0.44109407849377646</v>
      </c>
      <c r="G82">
        <f>(T_R!G82-AVERAGE(T_R!$G$2:$G$118))/STDEV(T_R!$G$2:$G$118)</f>
        <v>-1.1779262502715568</v>
      </c>
      <c r="H82">
        <f>(T_R!H82-AVERAGE(T_R!$H$2:$H$118))/STDEV(T_R!$H$2:$H$118)</f>
        <v>-1.0383753922778283</v>
      </c>
      <c r="I82">
        <f t="shared" si="7"/>
        <v>0</v>
      </c>
      <c r="J82">
        <f t="shared" si="7"/>
        <v>0</v>
      </c>
      <c r="K82">
        <f t="shared" si="7"/>
        <v>0</v>
      </c>
      <c r="L82">
        <f t="shared" si="7"/>
        <v>0</v>
      </c>
      <c r="M82">
        <f t="shared" si="7"/>
        <v>0</v>
      </c>
      <c r="N82">
        <f t="shared" si="7"/>
        <v>0</v>
      </c>
      <c r="O82">
        <f t="shared" si="7"/>
        <v>0</v>
      </c>
      <c r="P82">
        <f t="shared" si="7"/>
        <v>0</v>
      </c>
      <c r="Q82">
        <f t="shared" si="7"/>
        <v>1</v>
      </c>
      <c r="R82">
        <f t="shared" si="7"/>
        <v>0</v>
      </c>
      <c r="S82">
        <f t="shared" si="7"/>
        <v>0</v>
      </c>
      <c r="T82">
        <f>(T_R!T82-AVERAGE(T_R!$T$2:$T$118))/STDEV(T_R!$T$2:$T$118)</f>
        <v>-1.0822092745304059</v>
      </c>
      <c r="U82">
        <f>(T_R!U82-AVERAGE(T_R!$U$2:$U$118))/STDEV(T_R!$U$2:$U$118)</f>
        <v>-0.8041649217469119</v>
      </c>
    </row>
    <row r="83" spans="1:21" x14ac:dyDescent="0.25">
      <c r="A83">
        <f t="shared" si="6"/>
        <v>82</v>
      </c>
      <c r="B83">
        <v>1897</v>
      </c>
      <c r="C83" t="s">
        <v>19</v>
      </c>
      <c r="D83" t="s">
        <v>10</v>
      </c>
      <c r="E83">
        <f>(T_R!E83-AVERAGE(T_R!$E$2:$E$118))/STDEV(T_R!$E$2:$E$118)</f>
        <v>-1.1626566678898607</v>
      </c>
      <c r="F83">
        <f>(T_R!F83-AVERAGE(T_R!$F$2:$F$118))/STDEV(T_R!$F$2:$F$118)</f>
        <v>-1.192379940222186</v>
      </c>
      <c r="G83">
        <f>(T_R!G83-AVERAGE(T_R!$G$2:$G$118))/STDEV(T_R!$G$2:$G$118)</f>
        <v>-1.2937787920603421</v>
      </c>
      <c r="H83">
        <f>(T_R!H83-AVERAGE(T_R!$H$2:$H$118))/STDEV(T_R!$H$2:$H$118)</f>
        <v>-1.0113200576828121</v>
      </c>
      <c r="I83">
        <f t="shared" ref="I83:S98" si="8">IF($C83=I$1,1,0)</f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  <c r="O83">
        <f t="shared" si="8"/>
        <v>0</v>
      </c>
      <c r="P83">
        <f t="shared" si="8"/>
        <v>0</v>
      </c>
      <c r="Q83">
        <f t="shared" si="8"/>
        <v>0</v>
      </c>
      <c r="R83">
        <f t="shared" si="8"/>
        <v>1</v>
      </c>
      <c r="S83">
        <f t="shared" si="8"/>
        <v>0</v>
      </c>
      <c r="T83">
        <f>(T_R!T83-AVERAGE(T_R!$T$2:$T$118))/STDEV(T_R!$T$2:$T$118)</f>
        <v>-0.79343429887818717</v>
      </c>
      <c r="U83">
        <f>(T_R!U83-AVERAGE(T_R!$U$2:$U$118))/STDEV(T_R!$U$2:$U$118)</f>
        <v>-0.69572364071073045</v>
      </c>
    </row>
    <row r="84" spans="1:21" x14ac:dyDescent="0.25">
      <c r="A84">
        <f t="shared" si="6"/>
        <v>83</v>
      </c>
      <c r="B84">
        <v>1897</v>
      </c>
      <c r="C84" t="s">
        <v>20</v>
      </c>
      <c r="D84" t="s">
        <v>11</v>
      </c>
      <c r="E84">
        <f>(T_R!E84-AVERAGE(T_R!$E$2:$E$118))/STDEV(T_R!$E$2:$E$118)</f>
        <v>0.94037692730303024</v>
      </c>
      <c r="F84">
        <f>(T_R!F84-AVERAGE(T_R!$F$2:$F$118))/STDEV(T_R!$F$2:$F$118)</f>
        <v>0.92239188986916287</v>
      </c>
      <c r="G84">
        <f>(T_R!G84-AVERAGE(T_R!$G$2:$G$118))/STDEV(T_R!$G$2:$G$118)</f>
        <v>-1.0782681498080857</v>
      </c>
      <c r="H84">
        <f>(T_R!H84-AVERAGE(T_R!$H$2:$H$118))/STDEV(T_R!$H$2:$H$118)</f>
        <v>-1.0504334801196182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  <c r="O84">
        <f t="shared" si="8"/>
        <v>0</v>
      </c>
      <c r="P84">
        <f t="shared" si="8"/>
        <v>0</v>
      </c>
      <c r="Q84">
        <f t="shared" si="8"/>
        <v>0</v>
      </c>
      <c r="R84">
        <f t="shared" si="8"/>
        <v>0</v>
      </c>
      <c r="S84">
        <f t="shared" si="8"/>
        <v>1</v>
      </c>
      <c r="T84">
        <f>(T_R!T84-AVERAGE(T_R!$T$2:$T$118))/STDEV(T_R!$T$2:$T$118)</f>
        <v>-0.64006858805779376</v>
      </c>
      <c r="U84">
        <f>(T_R!U84-AVERAGE(T_R!$U$2:$U$118))/STDEV(T_R!$U$2:$U$118)</f>
        <v>-0.62355143475637231</v>
      </c>
    </row>
    <row r="85" spans="1:21" x14ac:dyDescent="0.25">
      <c r="A85">
        <f t="shared" si="6"/>
        <v>84</v>
      </c>
      <c r="B85">
        <v>1897</v>
      </c>
      <c r="C85" t="s">
        <v>21</v>
      </c>
      <c r="D85" t="s">
        <v>12</v>
      </c>
      <c r="E85">
        <f>(T_R!E85-AVERAGE(T_R!$E$2:$E$118))/STDEV(T_R!$E$2:$E$118)</f>
        <v>-1.0126431830202023</v>
      </c>
      <c r="F85">
        <f>(T_R!F85-AVERAGE(T_R!$F$2:$F$118))/STDEV(T_R!$F$2:$F$118)</f>
        <v>-0.98679426626133904</v>
      </c>
      <c r="G85">
        <f>(T_R!G85-AVERAGE(T_R!$G$2:$G$118))/STDEV(T_R!$G$2:$G$118)</f>
        <v>-0.34328965888998592</v>
      </c>
      <c r="H85">
        <f>(T_R!H85-AVERAGE(T_R!$H$2:$H$118))/STDEV(T_R!$H$2:$H$118)</f>
        <v>-0.81902840188698778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  <c r="O85">
        <f t="shared" si="8"/>
        <v>0</v>
      </c>
      <c r="P85">
        <f t="shared" si="8"/>
        <v>0</v>
      </c>
      <c r="Q85">
        <f t="shared" si="8"/>
        <v>0</v>
      </c>
      <c r="R85">
        <f t="shared" si="8"/>
        <v>0</v>
      </c>
      <c r="S85">
        <f t="shared" si="8"/>
        <v>0</v>
      </c>
      <c r="T85">
        <f>(T_R!T85-AVERAGE(T_R!$T$2:$T$118))/STDEV(T_R!$T$2:$T$118)</f>
        <v>0.72197199537015311</v>
      </c>
      <c r="U85">
        <f>(T_R!U85-AVERAGE(T_R!$U$2:$U$118))/STDEV(T_R!$U$2:$U$118)</f>
        <v>0.46121185554643096</v>
      </c>
    </row>
    <row r="86" spans="1:21" x14ac:dyDescent="0.25">
      <c r="A86">
        <f t="shared" si="6"/>
        <v>85</v>
      </c>
      <c r="B86">
        <v>1898</v>
      </c>
      <c r="C86" t="s">
        <v>10</v>
      </c>
      <c r="D86" t="s">
        <v>13</v>
      </c>
      <c r="E86">
        <f>(T_R!E86-AVERAGE(T_R!$E$2:$E$118))/STDEV(T_R!$E$2:$E$118)</f>
        <v>-0.21497532596393085</v>
      </c>
      <c r="F86">
        <f>(T_R!F86-AVERAGE(T_R!$F$2:$F$118))/STDEV(T_R!$F$2:$F$118)</f>
        <v>-8.8893992708907049E-2</v>
      </c>
      <c r="G86">
        <f>(T_R!G86-AVERAGE(T_R!$G$2:$G$118))/STDEV(T_R!$G$2:$G$118)</f>
        <v>2.9182491592237483E-2</v>
      </c>
      <c r="H86">
        <f>(T_R!H86-AVERAGE(T_R!$H$2:$H$118))/STDEV(T_R!$H$2:$H$118)</f>
        <v>-0.48635564466746456</v>
      </c>
      <c r="I86">
        <f t="shared" si="8"/>
        <v>1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  <c r="O86">
        <f t="shared" si="8"/>
        <v>0</v>
      </c>
      <c r="P86">
        <f t="shared" si="8"/>
        <v>0</v>
      </c>
      <c r="Q86">
        <f t="shared" si="8"/>
        <v>0</v>
      </c>
      <c r="R86">
        <f t="shared" si="8"/>
        <v>0</v>
      </c>
      <c r="S86">
        <f t="shared" si="8"/>
        <v>0</v>
      </c>
      <c r="T86">
        <f>(T_R!T86-AVERAGE(T_R!$T$2:$T$118))/STDEV(T_R!$T$2:$T$118)</f>
        <v>-0.53174117619233352</v>
      </c>
      <c r="U86">
        <f>(T_R!U86-AVERAGE(T_R!$U$2:$U$118))/STDEV(T_R!$U$2:$U$118)</f>
        <v>-0.56647837268677104</v>
      </c>
    </row>
    <row r="87" spans="1:21" x14ac:dyDescent="0.25">
      <c r="A87">
        <f t="shared" si="6"/>
        <v>86</v>
      </c>
      <c r="B87">
        <v>1898</v>
      </c>
      <c r="C87" t="s">
        <v>11</v>
      </c>
      <c r="D87" t="s">
        <v>14</v>
      </c>
      <c r="E87">
        <f>(T_R!E87-AVERAGE(T_R!$E$2:$E$118))/STDEV(T_R!$E$2:$E$118)</f>
        <v>1.0174004108515584</v>
      </c>
      <c r="F87">
        <f>(T_R!F87-AVERAGE(T_R!$F$2:$F$118))/STDEV(T_R!$F$2:$F$118)</f>
        <v>1.1496483909345472</v>
      </c>
      <c r="G87">
        <f>(T_R!G87-AVERAGE(T_R!$G$2:$G$118))/STDEV(T_R!$G$2:$G$118)</f>
        <v>0.52747299390959324</v>
      </c>
      <c r="H87">
        <f>(T_R!H87-AVERAGE(T_R!$H$2:$H$118))/STDEV(T_R!$H$2:$H$118)</f>
        <v>0.18526688243438491</v>
      </c>
      <c r="I87">
        <f t="shared" si="8"/>
        <v>0</v>
      </c>
      <c r="J87">
        <f t="shared" si="8"/>
        <v>1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  <c r="O87">
        <f t="shared" si="8"/>
        <v>0</v>
      </c>
      <c r="P87">
        <f t="shared" si="8"/>
        <v>0</v>
      </c>
      <c r="Q87">
        <f t="shared" si="8"/>
        <v>0</v>
      </c>
      <c r="R87">
        <f t="shared" si="8"/>
        <v>0</v>
      </c>
      <c r="S87">
        <f t="shared" si="8"/>
        <v>0</v>
      </c>
      <c r="T87">
        <f>(T_R!T87-AVERAGE(T_R!$T$2:$T$118))/STDEV(T_R!$T$2:$T$118)</f>
        <v>1.5447304632070047</v>
      </c>
      <c r="U87">
        <f>(T_R!U87-AVERAGE(T_R!$U$2:$U$118))/STDEV(T_R!$U$2:$U$118)</f>
        <v>1.5029813871173781</v>
      </c>
    </row>
    <row r="88" spans="1:21" x14ac:dyDescent="0.25">
      <c r="A88">
        <f t="shared" si="6"/>
        <v>87</v>
      </c>
      <c r="B88">
        <v>1898</v>
      </c>
      <c r="C88" t="s">
        <v>12</v>
      </c>
      <c r="D88" t="s">
        <v>15</v>
      </c>
      <c r="E88">
        <f>(T_R!E88-AVERAGE(T_R!$E$2:$E$118))/STDEV(T_R!$E$2:$E$118)</f>
        <v>2.3629043891537282</v>
      </c>
      <c r="F88">
        <f>(T_R!F88-AVERAGE(T_R!$F$2:$F$118))/STDEV(T_R!$F$2:$F$118)</f>
        <v>1.643210973818845</v>
      </c>
      <c r="G88">
        <f>(T_R!G88-AVERAGE(T_R!$G$2:$G$118))/STDEV(T_R!$G$2:$G$118)</f>
        <v>1.1677762893873955</v>
      </c>
      <c r="H88">
        <f>(T_R!H88-AVERAGE(T_R!$H$2:$H$118))/STDEV(T_R!$H$2:$H$118)</f>
        <v>1.429003539150151</v>
      </c>
      <c r="I88">
        <f t="shared" si="8"/>
        <v>0</v>
      </c>
      <c r="J88">
        <f t="shared" si="8"/>
        <v>0</v>
      </c>
      <c r="K88">
        <f t="shared" si="8"/>
        <v>1</v>
      </c>
      <c r="L88">
        <f t="shared" si="8"/>
        <v>0</v>
      </c>
      <c r="M88">
        <f t="shared" si="8"/>
        <v>0</v>
      </c>
      <c r="N88">
        <f t="shared" si="8"/>
        <v>0</v>
      </c>
      <c r="O88">
        <f t="shared" si="8"/>
        <v>0</v>
      </c>
      <c r="P88">
        <f t="shared" si="8"/>
        <v>0</v>
      </c>
      <c r="Q88">
        <f t="shared" si="8"/>
        <v>0</v>
      </c>
      <c r="R88">
        <f t="shared" si="8"/>
        <v>0</v>
      </c>
      <c r="S88">
        <f t="shared" si="8"/>
        <v>0</v>
      </c>
      <c r="T88">
        <f>(T_R!T88-AVERAGE(T_R!$T$2:$T$118))/STDEV(T_R!$T$2:$T$118)</f>
        <v>0.48206210224420204</v>
      </c>
      <c r="U88">
        <f>(T_R!U88-AVERAGE(T_R!$U$2:$U$118))/STDEV(T_R!$U$2:$U$118)</f>
        <v>0.21225716491432836</v>
      </c>
    </row>
    <row r="89" spans="1:21" x14ac:dyDescent="0.25">
      <c r="A89">
        <f t="shared" si="6"/>
        <v>88</v>
      </c>
      <c r="B89">
        <v>1898</v>
      </c>
      <c r="C89" t="s">
        <v>13</v>
      </c>
      <c r="D89" t="s">
        <v>16</v>
      </c>
      <c r="E89">
        <f>(T_R!E89-AVERAGE(T_R!$E$2:$E$118))/STDEV(T_R!$E$2:$E$118)</f>
        <v>-0.37150692157049675</v>
      </c>
      <c r="F89">
        <f>(T_R!F89-AVERAGE(T_R!$F$2:$F$118))/STDEV(T_R!$F$2:$F$118)</f>
        <v>-0.16196870057246782</v>
      </c>
      <c r="G89">
        <f>(T_R!G89-AVERAGE(T_R!$G$2:$G$118))/STDEV(T_R!$G$2:$G$118)</f>
        <v>1.2425198647349991</v>
      </c>
      <c r="H89">
        <f>(T_R!H89-AVERAGE(T_R!$H$2:$H$118))/STDEV(T_R!$H$2:$H$118)</f>
        <v>1.6020954452661686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1</v>
      </c>
      <c r="M89">
        <f t="shared" si="8"/>
        <v>0</v>
      </c>
      <c r="N89">
        <f t="shared" si="8"/>
        <v>0</v>
      </c>
      <c r="O89">
        <f t="shared" si="8"/>
        <v>0</v>
      </c>
      <c r="P89">
        <f t="shared" si="8"/>
        <v>0</v>
      </c>
      <c r="Q89">
        <f t="shared" si="8"/>
        <v>0</v>
      </c>
      <c r="R89">
        <f t="shared" si="8"/>
        <v>0</v>
      </c>
      <c r="S89">
        <f t="shared" si="8"/>
        <v>0</v>
      </c>
      <c r="T89">
        <f>(T_R!T89-AVERAGE(T_R!$T$2:$T$118))/STDEV(T_R!$T$2:$T$118)</f>
        <v>3.0306999607527745</v>
      </c>
      <c r="U89">
        <f>(T_R!U89-AVERAGE(T_R!$U$2:$U$118))/STDEV(T_R!$U$2:$U$118)</f>
        <v>4.1221571312111864</v>
      </c>
    </row>
    <row r="90" spans="1:21" x14ac:dyDescent="0.25">
      <c r="A90">
        <f t="shared" si="6"/>
        <v>89</v>
      </c>
      <c r="B90">
        <v>1898</v>
      </c>
      <c r="C90" t="s">
        <v>14</v>
      </c>
      <c r="D90" t="s">
        <v>17</v>
      </c>
      <c r="E90">
        <f>(T_R!E90-AVERAGE(T_R!$E$2:$E$118))/STDEV(T_R!$E$2:$E$118)</f>
        <v>-1.8434718353421671</v>
      </c>
      <c r="F90">
        <f>(T_R!F90-AVERAGE(T_R!$F$2:$F$118))/STDEV(T_R!$F$2:$F$118)</f>
        <v>-2.4351539399461997</v>
      </c>
      <c r="G90">
        <f>(T_R!G90-AVERAGE(T_R!$G$2:$G$118))/STDEV(T_R!$G$2:$G$118)</f>
        <v>1.2786459261530072</v>
      </c>
      <c r="H90">
        <f>(T_R!H90-AVERAGE(T_R!$H$2:$H$118))/STDEV(T_R!$H$2:$H$118)</f>
        <v>1.6878480604211452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1</v>
      </c>
      <c r="N90">
        <f t="shared" si="8"/>
        <v>0</v>
      </c>
      <c r="O90">
        <f t="shared" si="8"/>
        <v>0</v>
      </c>
      <c r="P90">
        <f t="shared" si="8"/>
        <v>0</v>
      </c>
      <c r="Q90">
        <f t="shared" si="8"/>
        <v>0</v>
      </c>
      <c r="R90">
        <f t="shared" si="8"/>
        <v>0</v>
      </c>
      <c r="S90">
        <f t="shared" si="8"/>
        <v>0</v>
      </c>
      <c r="T90">
        <f>(T_R!T90-AVERAGE(T_R!$T$2:$T$118))/STDEV(T_R!$T$2:$T$118)</f>
        <v>0.22890565060209367</v>
      </c>
      <c r="U90">
        <f>(T_R!U90-AVERAGE(T_R!$U$2:$U$118))/STDEV(T_R!$U$2:$U$118)</f>
        <v>-2.3604600486234618E-2</v>
      </c>
    </row>
    <row r="91" spans="1:21" x14ac:dyDescent="0.25">
      <c r="A91">
        <f t="shared" si="6"/>
        <v>90</v>
      </c>
      <c r="B91">
        <v>1898</v>
      </c>
      <c r="C91" t="s">
        <v>15</v>
      </c>
      <c r="D91" t="s">
        <v>18</v>
      </c>
      <c r="E91">
        <f>(T_R!E91-AVERAGE(T_R!$E$2:$E$118))/STDEV(T_R!$E$2:$E$118)</f>
        <v>-0.64330103937325189</v>
      </c>
      <c r="F91">
        <f>(T_R!F91-AVERAGE(T_R!$F$2:$F$118))/STDEV(T_R!$F$2:$F$118)</f>
        <v>-0.45053955497575993</v>
      </c>
      <c r="G91">
        <f>(T_R!G91-AVERAGE(T_R!$G$2:$G$118))/STDEV(T_R!$G$2:$G$118)</f>
        <v>0.77537251881247782</v>
      </c>
      <c r="H91">
        <f>(T_R!H91-AVERAGE(T_R!$H$2:$H$118))/STDEV(T_R!$H$2:$H$118)</f>
        <v>0.61599425961575416</v>
      </c>
      <c r="I91">
        <f t="shared" si="8"/>
        <v>0</v>
      </c>
      <c r="J91">
        <f t="shared" si="8"/>
        <v>0</v>
      </c>
      <c r="K91">
        <f t="shared" si="8"/>
        <v>0</v>
      </c>
      <c r="L91">
        <f t="shared" si="8"/>
        <v>0</v>
      </c>
      <c r="M91">
        <f t="shared" si="8"/>
        <v>0</v>
      </c>
      <c r="N91">
        <f t="shared" si="8"/>
        <v>1</v>
      </c>
      <c r="O91">
        <f t="shared" si="8"/>
        <v>0</v>
      </c>
      <c r="P91">
        <f t="shared" si="8"/>
        <v>0</v>
      </c>
      <c r="Q91">
        <f t="shared" si="8"/>
        <v>0</v>
      </c>
      <c r="R91">
        <f t="shared" si="8"/>
        <v>0</v>
      </c>
      <c r="S91">
        <f t="shared" si="8"/>
        <v>0</v>
      </c>
      <c r="T91">
        <f>(T_R!T91-AVERAGE(T_R!$T$2:$T$118))/STDEV(T_R!$T$2:$T$118)</f>
        <v>-0.88557147255723356</v>
      </c>
      <c r="U91">
        <f>(T_R!U91-AVERAGE(T_R!$U$2:$U$118))/STDEV(T_R!$U$2:$U$118)</f>
        <v>-0.73421873200378618</v>
      </c>
    </row>
    <row r="92" spans="1:21" x14ac:dyDescent="0.25">
      <c r="A92">
        <f t="shared" si="6"/>
        <v>91</v>
      </c>
      <c r="B92">
        <v>1898</v>
      </c>
      <c r="C92" t="s">
        <v>16</v>
      </c>
      <c r="D92" t="s">
        <v>19</v>
      </c>
      <c r="E92">
        <f>(T_R!E92-AVERAGE(T_R!$E$2:$E$118))/STDEV(T_R!$E$2:$E$118)</f>
        <v>-1.3241134891077833</v>
      </c>
      <c r="F92">
        <f>(T_R!F92-AVERAGE(T_R!$F$2:$F$118))/STDEV(T_R!$F$2:$F$118)</f>
        <v>-1.4413293236986628</v>
      </c>
      <c r="G92">
        <f>(T_R!G92-AVERAGE(T_R!$G$2:$G$118))/STDEV(T_R!$G$2:$G$118)</f>
        <v>-0.11532175407979561</v>
      </c>
      <c r="H92">
        <f>(T_R!H92-AVERAGE(T_R!$H$2:$H$118))/STDEV(T_R!$H$2:$H$118)</f>
        <v>-0.63262154675696181</v>
      </c>
      <c r="I92">
        <f t="shared" si="8"/>
        <v>0</v>
      </c>
      <c r="J92">
        <f t="shared" si="8"/>
        <v>0</v>
      </c>
      <c r="K92">
        <f t="shared" si="8"/>
        <v>0</v>
      </c>
      <c r="L92">
        <f t="shared" si="8"/>
        <v>0</v>
      </c>
      <c r="M92">
        <f t="shared" si="8"/>
        <v>0</v>
      </c>
      <c r="N92">
        <f t="shared" si="8"/>
        <v>0</v>
      </c>
      <c r="O92">
        <f t="shared" si="8"/>
        <v>1</v>
      </c>
      <c r="P92">
        <f t="shared" si="8"/>
        <v>0</v>
      </c>
      <c r="Q92">
        <f t="shared" si="8"/>
        <v>0</v>
      </c>
      <c r="R92">
        <f t="shared" si="8"/>
        <v>0</v>
      </c>
      <c r="S92">
        <f t="shared" si="8"/>
        <v>0</v>
      </c>
      <c r="T92">
        <f>(T_R!T92-AVERAGE(T_R!$T$2:$T$118))/STDEV(T_R!$T$2:$T$118)</f>
        <v>-0.51349036223673972</v>
      </c>
      <c r="U92">
        <f>(T_R!U92-AVERAGE(T_R!$U$2:$U$118))/STDEV(T_R!$U$2:$U$118)</f>
        <v>-0.55636608269627996</v>
      </c>
    </row>
    <row r="93" spans="1:21" x14ac:dyDescent="0.25">
      <c r="A93">
        <f t="shared" si="6"/>
        <v>92</v>
      </c>
      <c r="B93">
        <v>1898</v>
      </c>
      <c r="C93" t="s">
        <v>17</v>
      </c>
      <c r="D93" t="s">
        <v>20</v>
      </c>
      <c r="E93">
        <f>(T_R!E93-AVERAGE(T_R!$E$2:$E$118))/STDEV(T_R!$E$2:$E$118)</f>
        <v>-0.45326672820194991</v>
      </c>
      <c r="F93">
        <f>(T_R!F93-AVERAGE(T_R!$F$2:$F$118))/STDEV(T_R!$F$2:$F$118)</f>
        <v>-0.32867187349960675</v>
      </c>
      <c r="G93">
        <f>(T_R!G93-AVERAGE(T_R!$G$2:$G$118))/STDEV(T_R!$G$2:$G$118)</f>
        <v>-0.94995834546136659</v>
      </c>
      <c r="H93">
        <f>(T_R!H93-AVERAGE(T_R!$H$2:$H$118))/STDEV(T_R!$H$2:$H$118)</f>
        <v>-1.0506838799276232</v>
      </c>
      <c r="I93">
        <f t="shared" si="8"/>
        <v>0</v>
      </c>
      <c r="J93">
        <f t="shared" si="8"/>
        <v>0</v>
      </c>
      <c r="K93">
        <f t="shared" si="8"/>
        <v>0</v>
      </c>
      <c r="L93">
        <f t="shared" si="8"/>
        <v>0</v>
      </c>
      <c r="M93">
        <f t="shared" si="8"/>
        <v>0</v>
      </c>
      <c r="N93">
        <f t="shared" si="8"/>
        <v>0</v>
      </c>
      <c r="O93">
        <f t="shared" si="8"/>
        <v>0</v>
      </c>
      <c r="P93">
        <f t="shared" si="8"/>
        <v>1</v>
      </c>
      <c r="Q93">
        <f t="shared" si="8"/>
        <v>0</v>
      </c>
      <c r="R93">
        <f t="shared" si="8"/>
        <v>0</v>
      </c>
      <c r="S93">
        <f t="shared" si="8"/>
        <v>0</v>
      </c>
      <c r="T93">
        <f>(T_R!T93-AVERAGE(T_R!$T$2:$T$118))/STDEV(T_R!$T$2:$T$118)</f>
        <v>-1.4587059043562853</v>
      </c>
      <c r="U93">
        <f>(T_R!U93-AVERAGE(T_R!$U$2:$U$118))/STDEV(T_R!$U$2:$U$118)</f>
        <v>-0.89169206548905255</v>
      </c>
    </row>
    <row r="94" spans="1:21" x14ac:dyDescent="0.25">
      <c r="A94">
        <f t="shared" si="6"/>
        <v>93</v>
      </c>
      <c r="B94">
        <v>1898</v>
      </c>
      <c r="C94" t="s">
        <v>18</v>
      </c>
      <c r="D94" t="s">
        <v>21</v>
      </c>
      <c r="E94">
        <f>(T_R!E94-AVERAGE(T_R!$E$2:$E$118))/STDEV(T_R!$E$2:$E$118)</f>
        <v>4.1338115084701789E-2</v>
      </c>
      <c r="F94">
        <f>(T_R!F94-AVERAGE(T_R!$F$2:$F$118))/STDEV(T_R!$F$2:$F$118)</f>
        <v>0.24609049209019565</v>
      </c>
      <c r="G94">
        <f>(T_R!G94-AVERAGE(T_R!$G$2:$G$118))/STDEV(T_R!$G$2:$G$118)</f>
        <v>-1.5130266130799785</v>
      </c>
      <c r="H94">
        <f>(T_R!H94-AVERAGE(T_R!$H$2:$H$118))/STDEV(T_R!$H$2:$H$118)</f>
        <v>-0.92175309982143028</v>
      </c>
      <c r="I94">
        <f t="shared" si="8"/>
        <v>0</v>
      </c>
      <c r="J94">
        <f t="shared" si="8"/>
        <v>0</v>
      </c>
      <c r="K94">
        <f t="shared" si="8"/>
        <v>0</v>
      </c>
      <c r="L94">
        <f t="shared" si="8"/>
        <v>0</v>
      </c>
      <c r="M94">
        <f t="shared" si="8"/>
        <v>0</v>
      </c>
      <c r="N94">
        <f t="shared" si="8"/>
        <v>0</v>
      </c>
      <c r="O94">
        <f t="shared" si="8"/>
        <v>0</v>
      </c>
      <c r="P94">
        <f t="shared" si="8"/>
        <v>0</v>
      </c>
      <c r="Q94">
        <f t="shared" si="8"/>
        <v>1</v>
      </c>
      <c r="R94">
        <f t="shared" si="8"/>
        <v>0</v>
      </c>
      <c r="S94">
        <f t="shared" si="8"/>
        <v>0</v>
      </c>
      <c r="T94">
        <f>(T_R!T94-AVERAGE(T_R!$T$2:$T$118))/STDEV(T_R!$T$2:$T$118)</f>
        <v>-1.2541201672734188</v>
      </c>
      <c r="U94">
        <f>(T_R!U94-AVERAGE(T_R!$U$2:$U$118))/STDEV(T_R!$U$2:$U$118)</f>
        <v>-0.85169261762828519</v>
      </c>
    </row>
    <row r="95" spans="1:21" x14ac:dyDescent="0.25">
      <c r="A95">
        <f t="shared" si="6"/>
        <v>94</v>
      </c>
      <c r="B95">
        <v>1898</v>
      </c>
      <c r="C95" t="s">
        <v>19</v>
      </c>
      <c r="D95" t="s">
        <v>10</v>
      </c>
      <c r="E95">
        <f>(T_R!E95-AVERAGE(T_R!$E$2:$E$118))/STDEV(T_R!$E$2:$E$118)</f>
        <v>0.20217840794674216</v>
      </c>
      <c r="F95">
        <f>(T_R!F95-AVERAGE(T_R!$F$2:$F$118))/STDEV(T_R!$F$2:$F$118)</f>
        <v>0.29387612085168779</v>
      </c>
      <c r="G95">
        <f>(T_R!G95-AVERAGE(T_R!$G$2:$G$118))/STDEV(T_R!$G$2:$G$118)</f>
        <v>-1.1729433452483833</v>
      </c>
      <c r="H95">
        <f>(T_R!H95-AVERAGE(T_R!$H$2:$H$118))/STDEV(T_R!$H$2:$H$118)</f>
        <v>-1.0392246447010942</v>
      </c>
      <c r="I95">
        <f t="shared" si="8"/>
        <v>0</v>
      </c>
      <c r="J95">
        <f t="shared" si="8"/>
        <v>0</v>
      </c>
      <c r="K95">
        <f t="shared" si="8"/>
        <v>0</v>
      </c>
      <c r="L95">
        <f t="shared" si="8"/>
        <v>0</v>
      </c>
      <c r="M95">
        <f t="shared" si="8"/>
        <v>0</v>
      </c>
      <c r="N95">
        <f t="shared" si="8"/>
        <v>0</v>
      </c>
      <c r="O95">
        <f t="shared" si="8"/>
        <v>0</v>
      </c>
      <c r="P95">
        <f t="shared" si="8"/>
        <v>0</v>
      </c>
      <c r="Q95">
        <f t="shared" si="8"/>
        <v>0</v>
      </c>
      <c r="R95">
        <f t="shared" si="8"/>
        <v>1</v>
      </c>
      <c r="S95">
        <f t="shared" si="8"/>
        <v>0</v>
      </c>
      <c r="T95">
        <f>(T_R!T95-AVERAGE(T_R!$T$2:$T$118))/STDEV(T_R!$T$2:$T$118)</f>
        <v>-0.72396345866012035</v>
      </c>
      <c r="U95">
        <f>(T_R!U95-AVERAGE(T_R!$U$2:$U$118))/STDEV(T_R!$U$2:$U$118)</f>
        <v>-0.66428459693727626</v>
      </c>
    </row>
    <row r="96" spans="1:21" x14ac:dyDescent="0.25">
      <c r="A96">
        <f t="shared" si="6"/>
        <v>95</v>
      </c>
      <c r="B96">
        <v>1898</v>
      </c>
      <c r="C96" t="s">
        <v>20</v>
      </c>
      <c r="D96" t="s">
        <v>11</v>
      </c>
      <c r="E96">
        <f>(T_R!E96-AVERAGE(T_R!$E$2:$E$118))/STDEV(T_R!$E$2:$E$118)</f>
        <v>1.4005085203608854</v>
      </c>
      <c r="F96">
        <f>(T_R!F96-AVERAGE(T_R!$F$2:$F$118))/STDEV(T_R!$F$2:$F$118)</f>
        <v>1.2235652598773432</v>
      </c>
      <c r="G96">
        <f>(T_R!G96-AVERAGE(T_R!$G$2:$G$118))/STDEV(T_R!$G$2:$G$118)</f>
        <v>-1.0159818370184162</v>
      </c>
      <c r="H96">
        <f>(T_R!H96-AVERAGE(T_R!$H$2:$H$118))/STDEV(T_R!$H$2:$H$118)</f>
        <v>-1.0527024751436109</v>
      </c>
      <c r="I96">
        <f t="shared" si="8"/>
        <v>0</v>
      </c>
      <c r="J96">
        <f t="shared" si="8"/>
        <v>0</v>
      </c>
      <c r="K96">
        <f t="shared" si="8"/>
        <v>0</v>
      </c>
      <c r="L96">
        <f t="shared" si="8"/>
        <v>0</v>
      </c>
      <c r="M96">
        <f t="shared" si="8"/>
        <v>0</v>
      </c>
      <c r="N96">
        <f t="shared" si="8"/>
        <v>0</v>
      </c>
      <c r="O96">
        <f t="shared" si="8"/>
        <v>0</v>
      </c>
      <c r="P96">
        <f t="shared" si="8"/>
        <v>0</v>
      </c>
      <c r="Q96">
        <f t="shared" si="8"/>
        <v>0</v>
      </c>
      <c r="R96">
        <f t="shared" si="8"/>
        <v>0</v>
      </c>
      <c r="S96">
        <f t="shared" si="8"/>
        <v>1</v>
      </c>
      <c r="T96">
        <f>(T_R!T96-AVERAGE(T_R!$T$2:$T$118))/STDEV(T_R!$T$2:$T$118)</f>
        <v>-0.33127659064782689</v>
      </c>
      <c r="U96">
        <f>(T_R!U96-AVERAGE(T_R!$U$2:$U$118))/STDEV(T_R!$U$2:$U$118)</f>
        <v>-0.44755231774216614</v>
      </c>
    </row>
    <row r="97" spans="1:21" x14ac:dyDescent="0.25">
      <c r="A97">
        <f t="shared" si="6"/>
        <v>96</v>
      </c>
      <c r="B97">
        <v>1898</v>
      </c>
      <c r="C97" t="s">
        <v>21</v>
      </c>
      <c r="D97" t="s">
        <v>12</v>
      </c>
      <c r="E97">
        <f>(T_R!E97-AVERAGE(T_R!$E$2:$E$118))/STDEV(T_R!$E$2:$E$118)</f>
        <v>1.480814427616473</v>
      </c>
      <c r="F97">
        <f>(T_R!F97-AVERAGE(T_R!$F$2:$F$118))/STDEV(T_R!$F$2:$F$118)</f>
        <v>1.1871248718165039</v>
      </c>
      <c r="G97">
        <f>(T_R!G97-AVERAGE(T_R!$G$2:$G$118))/STDEV(T_R!$G$2:$G$118)</f>
        <v>-0.47409091574829176</v>
      </c>
      <c r="H97">
        <f>(T_R!H97-AVERAGE(T_R!$H$2:$H$118))/STDEV(T_R!$H$2:$H$118)</f>
        <v>-0.90147800857132376</v>
      </c>
      <c r="I97">
        <f t="shared" si="8"/>
        <v>0</v>
      </c>
      <c r="J97">
        <f t="shared" si="8"/>
        <v>0</v>
      </c>
      <c r="K97">
        <f t="shared" si="8"/>
        <v>0</v>
      </c>
      <c r="L97">
        <f t="shared" si="8"/>
        <v>0</v>
      </c>
      <c r="M97">
        <f t="shared" si="8"/>
        <v>0</v>
      </c>
      <c r="N97">
        <f t="shared" si="8"/>
        <v>0</v>
      </c>
      <c r="O97">
        <f t="shared" si="8"/>
        <v>0</v>
      </c>
      <c r="P97">
        <f t="shared" si="8"/>
        <v>0</v>
      </c>
      <c r="Q97">
        <f t="shared" si="8"/>
        <v>0</v>
      </c>
      <c r="R97">
        <f t="shared" si="8"/>
        <v>0</v>
      </c>
      <c r="S97">
        <f t="shared" si="8"/>
        <v>0</v>
      </c>
      <c r="T97">
        <f>(T_R!T97-AVERAGE(T_R!$T$2:$T$118))/STDEV(T_R!$T$2:$T$118)</f>
        <v>-0.69246608618836969</v>
      </c>
      <c r="U97">
        <f>(T_R!U97-AVERAGE(T_R!$U$2:$U$118))/STDEV(T_R!$U$2:$U$118)</f>
        <v>-0.64934665407582648</v>
      </c>
    </row>
    <row r="98" spans="1:21" x14ac:dyDescent="0.25">
      <c r="A98">
        <f t="shared" si="6"/>
        <v>97</v>
      </c>
      <c r="B98">
        <v>1899</v>
      </c>
      <c r="C98" t="s">
        <v>10</v>
      </c>
      <c r="D98" t="s">
        <v>13</v>
      </c>
      <c r="E98">
        <f>(T_R!E98-AVERAGE(T_R!$E$2:$E$118))/STDEV(T_R!$E$2:$E$118)</f>
        <v>-0.28429646116060919</v>
      </c>
      <c r="F98">
        <f>(T_R!F98-AVERAGE(T_R!$F$2:$F$118))/STDEV(T_R!$F$2:$F$118)</f>
        <v>-0.14184869828797328</v>
      </c>
      <c r="G98">
        <f>(T_R!G98-AVERAGE(T_R!$G$2:$G$118))/STDEV(T_R!$G$2:$G$118)</f>
        <v>0.16994955849689058</v>
      </c>
      <c r="H98">
        <f>(T_R!H98-AVERAGE(T_R!$H$2:$H$118))/STDEV(T_R!$H$2:$H$118)</f>
        <v>-0.32290291562658779</v>
      </c>
      <c r="I98">
        <f t="shared" si="8"/>
        <v>1</v>
      </c>
      <c r="J98">
        <f t="shared" si="8"/>
        <v>0</v>
      </c>
      <c r="K98">
        <f t="shared" si="8"/>
        <v>0</v>
      </c>
      <c r="L98">
        <f t="shared" si="8"/>
        <v>0</v>
      </c>
      <c r="M98">
        <f t="shared" si="8"/>
        <v>0</v>
      </c>
      <c r="N98">
        <f t="shared" si="8"/>
        <v>0</v>
      </c>
      <c r="O98">
        <f t="shared" si="8"/>
        <v>0</v>
      </c>
      <c r="P98">
        <f t="shared" si="8"/>
        <v>0</v>
      </c>
      <c r="Q98">
        <f t="shared" si="8"/>
        <v>0</v>
      </c>
      <c r="R98">
        <f t="shared" si="8"/>
        <v>0</v>
      </c>
      <c r="S98">
        <f t="shared" si="8"/>
        <v>0</v>
      </c>
      <c r="T98">
        <f>(T_R!T98-AVERAGE(T_R!$T$2:$T$118))/STDEV(T_R!$T$2:$T$118)</f>
        <v>1.7510824080920255</v>
      </c>
      <c r="U98">
        <f>(T_R!U98-AVERAGE(T_R!$U$2:$U$118))/STDEV(T_R!$U$2:$U$118)</f>
        <v>1.8099229103908645</v>
      </c>
    </row>
    <row r="99" spans="1:21" x14ac:dyDescent="0.25">
      <c r="A99">
        <f t="shared" si="6"/>
        <v>98</v>
      </c>
      <c r="B99">
        <v>1899</v>
      </c>
      <c r="C99" t="s">
        <v>11</v>
      </c>
      <c r="D99" t="s">
        <v>14</v>
      </c>
      <c r="E99">
        <f>(T_R!E99-AVERAGE(T_R!$E$2:$E$118))/STDEV(T_R!$E$2:$E$118)</f>
        <v>-1.2575651993187316</v>
      </c>
      <c r="F99">
        <f>(T_R!F99-AVERAGE(T_R!$F$2:$F$118))/STDEV(T_R!$F$2:$F$118)</f>
        <v>-1.0513875585033714</v>
      </c>
      <c r="G99">
        <f>(T_R!G99-AVERAGE(T_R!$G$2:$G$118))/STDEV(T_R!$G$2:$G$118)</f>
        <v>0.73924645739446959</v>
      </c>
      <c r="H99">
        <f>(T_R!H99-AVERAGE(T_R!$H$2:$H$118))/STDEV(T_R!$H$2:$H$118)</f>
        <v>0.5492298913901339</v>
      </c>
      <c r="I99">
        <f t="shared" ref="I99:S114" si="9">IF($C99=I$1,1,0)</f>
        <v>0</v>
      </c>
      <c r="J99">
        <f t="shared" si="9"/>
        <v>1</v>
      </c>
      <c r="K99">
        <f t="shared" si="9"/>
        <v>0</v>
      </c>
      <c r="L99">
        <f t="shared" si="9"/>
        <v>0</v>
      </c>
      <c r="M99">
        <f t="shared" si="9"/>
        <v>0</v>
      </c>
      <c r="N99">
        <f t="shared" si="9"/>
        <v>0</v>
      </c>
      <c r="O99">
        <f t="shared" si="9"/>
        <v>0</v>
      </c>
      <c r="P99">
        <f t="shared" si="9"/>
        <v>0</v>
      </c>
      <c r="Q99">
        <f t="shared" si="9"/>
        <v>0</v>
      </c>
      <c r="R99">
        <f t="shared" si="9"/>
        <v>0</v>
      </c>
      <c r="S99">
        <f t="shared" si="9"/>
        <v>0</v>
      </c>
      <c r="T99">
        <f>(T_R!T99-AVERAGE(T_R!$T$2:$T$118))/STDEV(T_R!$T$2:$T$118)</f>
        <v>0.79203157152227177</v>
      </c>
      <c r="U99">
        <f>(T_R!U99-AVERAGE(T_R!$U$2:$U$118))/STDEV(T_R!$U$2:$U$118)</f>
        <v>0.538582086499789</v>
      </c>
    </row>
    <row r="100" spans="1:21" x14ac:dyDescent="0.25">
      <c r="A100">
        <f t="shared" si="6"/>
        <v>99</v>
      </c>
      <c r="B100">
        <v>1899</v>
      </c>
      <c r="C100" t="s">
        <v>12</v>
      </c>
      <c r="D100" t="s">
        <v>15</v>
      </c>
      <c r="E100">
        <f>(T_R!E100-AVERAGE(T_R!$E$2:$E$118))/STDEV(T_R!$E$2:$E$118)</f>
        <v>0.70202866717694279</v>
      </c>
      <c r="F100">
        <f>(T_R!F100-AVERAGE(T_R!$F$2:$F$118))/STDEV(T_R!$F$2:$F$118)</f>
        <v>0.68335293873210567</v>
      </c>
      <c r="G100">
        <f>(T_R!G100-AVERAGE(T_R!$G$2:$G$118))/STDEV(T_R!$G$2:$G$118)</f>
        <v>0.91115668069395728</v>
      </c>
      <c r="H100">
        <f>(T_R!H100-AVERAGE(T_R!$H$2:$H$118))/STDEV(T_R!$H$2:$H$118)</f>
        <v>0.87912556077136306</v>
      </c>
      <c r="I100">
        <f t="shared" si="9"/>
        <v>0</v>
      </c>
      <c r="J100">
        <f t="shared" si="9"/>
        <v>0</v>
      </c>
      <c r="K100">
        <f t="shared" si="9"/>
        <v>1</v>
      </c>
      <c r="L100">
        <f t="shared" si="9"/>
        <v>0</v>
      </c>
      <c r="M100">
        <f t="shared" si="9"/>
        <v>0</v>
      </c>
      <c r="N100">
        <f t="shared" si="9"/>
        <v>0</v>
      </c>
      <c r="O100">
        <f t="shared" si="9"/>
        <v>0</v>
      </c>
      <c r="P100">
        <f t="shared" si="9"/>
        <v>0</v>
      </c>
      <c r="Q100">
        <f t="shared" si="9"/>
        <v>0</v>
      </c>
      <c r="R100">
        <f t="shared" si="9"/>
        <v>0</v>
      </c>
      <c r="S100">
        <f t="shared" si="9"/>
        <v>0</v>
      </c>
      <c r="T100">
        <f>(T_R!T100-AVERAGE(T_R!$T$2:$T$118))/STDEV(T_R!$T$2:$T$118)</f>
        <v>0.17856872824069792</v>
      </c>
      <c r="U100">
        <f>(T_R!U100-AVERAGE(T_R!$U$2:$U$118))/STDEV(T_R!$U$2:$U$118)</f>
        <v>-6.7217917427524601E-2</v>
      </c>
    </row>
    <row r="101" spans="1:21" x14ac:dyDescent="0.25">
      <c r="A101">
        <f t="shared" si="6"/>
        <v>100</v>
      </c>
      <c r="B101">
        <v>1899</v>
      </c>
      <c r="C101" t="s">
        <v>13</v>
      </c>
      <c r="D101" t="s">
        <v>16</v>
      </c>
      <c r="E101">
        <f>(T_R!E101-AVERAGE(T_R!$E$2:$E$118))/STDEV(T_R!$E$2:$E$118)</f>
        <v>0.20989614781373314</v>
      </c>
      <c r="F101">
        <f>(T_R!F101-AVERAGE(T_R!$F$2:$F$118))/STDEV(T_R!$F$2:$F$118)</f>
        <v>0.39250975974165386</v>
      </c>
      <c r="G101">
        <f>(T_R!G101-AVERAGE(T_R!$G$2:$G$118))/STDEV(T_R!$G$2:$G$118)</f>
        <v>0.98465452978576751</v>
      </c>
      <c r="H101">
        <f>(T_R!H101-AVERAGE(T_R!$H$2:$H$118))/STDEV(T_R!$H$2:$H$118)</f>
        <v>1.0295866725891503</v>
      </c>
      <c r="I101">
        <f t="shared" si="9"/>
        <v>0</v>
      </c>
      <c r="J101">
        <f t="shared" si="9"/>
        <v>0</v>
      </c>
      <c r="K101">
        <f t="shared" si="9"/>
        <v>0</v>
      </c>
      <c r="L101">
        <f t="shared" si="9"/>
        <v>1</v>
      </c>
      <c r="M101">
        <f t="shared" si="9"/>
        <v>0</v>
      </c>
      <c r="N101">
        <f t="shared" si="9"/>
        <v>0</v>
      </c>
      <c r="O101">
        <f t="shared" si="9"/>
        <v>0</v>
      </c>
      <c r="P101">
        <f t="shared" si="9"/>
        <v>0</v>
      </c>
      <c r="Q101">
        <f t="shared" si="9"/>
        <v>0</v>
      </c>
      <c r="R101">
        <f t="shared" si="9"/>
        <v>0</v>
      </c>
      <c r="S101">
        <f t="shared" si="9"/>
        <v>0</v>
      </c>
      <c r="T101">
        <f>(T_R!T101-AVERAGE(T_R!$T$2:$T$118))/STDEV(T_R!$T$2:$T$118)</f>
        <v>7.8483619451957323E-2</v>
      </c>
      <c r="U101">
        <f>(T_R!U101-AVERAGE(T_R!$U$2:$U$118))/STDEV(T_R!$U$2:$U$118)</f>
        <v>-0.15069739141581226</v>
      </c>
    </row>
    <row r="102" spans="1:21" x14ac:dyDescent="0.25">
      <c r="A102">
        <f t="shared" si="6"/>
        <v>101</v>
      </c>
      <c r="B102">
        <v>1899</v>
      </c>
      <c r="C102" t="s">
        <v>14</v>
      </c>
      <c r="D102" t="s">
        <v>17</v>
      </c>
      <c r="E102">
        <f>(T_R!E102-AVERAGE(T_R!$E$2:$E$118))/STDEV(T_R!$E$2:$E$118)</f>
        <v>-0.19348040032045544</v>
      </c>
      <c r="F102">
        <f>(T_R!F102-AVERAGE(T_R!$F$2:$F$118))/STDEV(T_R!$F$2:$F$118)</f>
        <v>-4.9338592112928535E-2</v>
      </c>
      <c r="G102">
        <f>(T_R!G102-AVERAGE(T_R!$G$2:$G$118))/STDEV(T_R!$G$2:$G$118)</f>
        <v>1.2636972110834865</v>
      </c>
      <c r="H102">
        <f>(T_R!H102-AVERAGE(T_R!$H$2:$H$118))/STDEV(T_R!$H$2:$H$118)</f>
        <v>1.6521989071727561</v>
      </c>
      <c r="I102">
        <f t="shared" si="9"/>
        <v>0</v>
      </c>
      <c r="J102">
        <f t="shared" si="9"/>
        <v>0</v>
      </c>
      <c r="K102">
        <f t="shared" si="9"/>
        <v>0</v>
      </c>
      <c r="L102">
        <f t="shared" si="9"/>
        <v>0</v>
      </c>
      <c r="M102">
        <f t="shared" si="9"/>
        <v>1</v>
      </c>
      <c r="N102">
        <f t="shared" si="9"/>
        <v>0</v>
      </c>
      <c r="O102">
        <f t="shared" si="9"/>
        <v>0</v>
      </c>
      <c r="P102">
        <f t="shared" si="9"/>
        <v>0</v>
      </c>
      <c r="Q102">
        <f t="shared" si="9"/>
        <v>0</v>
      </c>
      <c r="R102">
        <f t="shared" si="9"/>
        <v>0</v>
      </c>
      <c r="S102">
        <f t="shared" si="9"/>
        <v>0</v>
      </c>
      <c r="T102">
        <f>(T_R!T102-AVERAGE(T_R!$T$2:$T$118))/STDEV(T_R!$T$2:$T$118)</f>
        <v>0.48883256548579301</v>
      </c>
      <c r="U102">
        <f>(T_R!U102-AVERAGE(T_R!$U$2:$U$118))/STDEV(T_R!$U$2:$U$118)</f>
        <v>0.21894348599998395</v>
      </c>
    </row>
    <row r="103" spans="1:21" x14ac:dyDescent="0.25">
      <c r="A103">
        <f t="shared" si="6"/>
        <v>102</v>
      </c>
      <c r="B103">
        <v>1899</v>
      </c>
      <c r="C103" t="s">
        <v>15</v>
      </c>
      <c r="D103" t="s">
        <v>18</v>
      </c>
      <c r="E103">
        <f>(T_R!E103-AVERAGE(T_R!$E$2:$E$118))/STDEV(T_R!$E$2:$E$118)</f>
        <v>-1.000978748662974</v>
      </c>
      <c r="F103">
        <f>(T_R!F103-AVERAGE(T_R!$F$2:$F$118))/STDEV(T_R!$F$2:$F$118)</f>
        <v>-0.86402207144344922</v>
      </c>
      <c r="G103">
        <f>(T_R!G103-AVERAGE(T_R!$G$2:$G$118))/STDEV(T_R!$G$2:$G$118)</f>
        <v>0.49134693249158512</v>
      </c>
      <c r="H103">
        <f>(T_R!H103-AVERAGE(T_R!$H$2:$H$118))/STDEV(T_R!$H$2:$H$118)</f>
        <v>0.12785563583980875</v>
      </c>
      <c r="I103">
        <f t="shared" si="9"/>
        <v>0</v>
      </c>
      <c r="J103">
        <f t="shared" si="9"/>
        <v>0</v>
      </c>
      <c r="K103">
        <f t="shared" si="9"/>
        <v>0</v>
      </c>
      <c r="L103">
        <f t="shared" si="9"/>
        <v>0</v>
      </c>
      <c r="M103">
        <f t="shared" si="9"/>
        <v>0</v>
      </c>
      <c r="N103">
        <f t="shared" si="9"/>
        <v>1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</v>
      </c>
      <c r="T103">
        <f>(T_R!T103-AVERAGE(T_R!$T$2:$T$118))/STDEV(T_R!$T$2:$T$118)</f>
        <v>-0.19822226955220737</v>
      </c>
      <c r="U103">
        <f>(T_R!U103-AVERAGE(T_R!$U$2:$U$118))/STDEV(T_R!$U$2:$U$118)</f>
        <v>-0.35907598466433843</v>
      </c>
    </row>
    <row r="104" spans="1:21" x14ac:dyDescent="0.25">
      <c r="A104">
        <f t="shared" si="6"/>
        <v>103</v>
      </c>
      <c r="B104">
        <v>1899</v>
      </c>
      <c r="C104" t="s">
        <v>16</v>
      </c>
      <c r="D104" t="s">
        <v>19</v>
      </c>
      <c r="E104">
        <f>(T_R!E104-AVERAGE(T_R!$E$2:$E$118))/STDEV(T_R!$E$2:$E$118)</f>
        <v>8.595363301768956E-2</v>
      </c>
      <c r="F104">
        <f>(T_R!F104-AVERAGE(T_R!$F$2:$F$118))/STDEV(T_R!$F$2:$F$118)</f>
        <v>0.20413064645404436</v>
      </c>
      <c r="G104">
        <f>(T_R!G104-AVERAGE(T_R!$G$2:$G$118))/STDEV(T_R!$G$2:$G$118)</f>
        <v>0.13382349707888219</v>
      </c>
      <c r="H104">
        <f>(T_R!H104-AVERAGE(T_R!$H$2:$H$118))/STDEV(T_R!$H$2:$H$118)</f>
        <v>-0.36682498680352732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</v>
      </c>
      <c r="O104">
        <f t="shared" si="9"/>
        <v>1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>(T_R!T104-AVERAGE(T_R!$T$2:$T$118))/STDEV(T_R!$T$2:$T$118)</f>
        <v>-9.0483593620798441E-2</v>
      </c>
      <c r="U104">
        <f>(T_R!U104-AVERAGE(T_R!$U$2:$U$118))/STDEV(T_R!$U$2:$U$118)</f>
        <v>-0.28185555216537111</v>
      </c>
    </row>
    <row r="105" spans="1:21" x14ac:dyDescent="0.25">
      <c r="A105">
        <f t="shared" si="6"/>
        <v>104</v>
      </c>
      <c r="B105">
        <v>1899</v>
      </c>
      <c r="C105" t="s">
        <v>17</v>
      </c>
      <c r="D105" t="s">
        <v>20</v>
      </c>
      <c r="E105">
        <f>(T_R!E105-AVERAGE(T_R!$E$2:$E$118))/STDEV(T_R!$E$2:$E$118)</f>
        <v>-2.8739440360779422E-2</v>
      </c>
      <c r="F105">
        <f>(T_R!F105-AVERAGE(T_R!$F$2:$F$118))/STDEV(T_R!$F$2:$F$118)</f>
        <v>0.104952906353322</v>
      </c>
      <c r="G105">
        <f>(T_R!G105-AVERAGE(T_R!$G$2:$G$118))/STDEV(T_R!$G$2:$G$118)</f>
        <v>-0.32335803879729164</v>
      </c>
      <c r="H105">
        <f>(T_R!H105-AVERAGE(T_R!$H$2:$H$118))/STDEV(T_R!$H$2:$H$118)</f>
        <v>-0.80489580430897589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1</v>
      </c>
      <c r="Q105">
        <f t="shared" si="9"/>
        <v>0</v>
      </c>
      <c r="R105">
        <f t="shared" si="9"/>
        <v>0</v>
      </c>
      <c r="S105">
        <f t="shared" si="9"/>
        <v>0</v>
      </c>
      <c r="T105">
        <f>(T_R!T105-AVERAGE(T_R!$T$2:$T$118))/STDEV(T_R!$T$2:$T$118)</f>
        <v>-0.94091265035806659</v>
      </c>
      <c r="U105">
        <f>(T_R!U105-AVERAGE(T_R!$U$2:$U$118))/STDEV(T_R!$U$2:$U$118)</f>
        <v>-0.75558550656784762</v>
      </c>
    </row>
    <row r="106" spans="1:21" x14ac:dyDescent="0.25">
      <c r="A106">
        <f t="shared" si="6"/>
        <v>105</v>
      </c>
      <c r="B106">
        <v>1899</v>
      </c>
      <c r="C106" t="s">
        <v>18</v>
      </c>
      <c r="D106" t="s">
        <v>21</v>
      </c>
      <c r="E106">
        <f>(T_R!E106-AVERAGE(T_R!$E$2:$E$118))/STDEV(T_R!$E$2:$E$118)</f>
        <v>-1.2476212019927568</v>
      </c>
      <c r="F106">
        <f>(T_R!F106-AVERAGE(T_R!$F$2:$F$118))/STDEV(T_R!$F$2:$F$118)</f>
        <v>-1.2310018635445448</v>
      </c>
      <c r="G106">
        <f>(T_R!G106-AVERAGE(T_R!$G$2:$G$118))/STDEV(T_R!$G$2:$G$118)</f>
        <v>-0.9375010829034327</v>
      </c>
      <c r="H106">
        <f>(T_R!H106-AVERAGE(T_R!$H$2:$H$118))/STDEV(T_R!$H$2:$H$118)</f>
        <v>-1.0497924890253403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</v>
      </c>
      <c r="Q106">
        <f t="shared" si="9"/>
        <v>1</v>
      </c>
      <c r="R106">
        <f t="shared" si="9"/>
        <v>0</v>
      </c>
      <c r="S106">
        <f t="shared" si="9"/>
        <v>0</v>
      </c>
      <c r="T106">
        <f>(T_R!T106-AVERAGE(T_R!$T$2:$T$118))/STDEV(T_R!$T$2:$T$118)</f>
        <v>0.15030940340622981</v>
      </c>
      <c r="U106">
        <f>(T_R!U106-AVERAGE(T_R!$U$2:$U$118))/STDEV(T_R!$U$2:$U$118)</f>
        <v>-9.1225020171759014E-2</v>
      </c>
    </row>
    <row r="107" spans="1:21" x14ac:dyDescent="0.25">
      <c r="A107">
        <f t="shared" si="6"/>
        <v>106</v>
      </c>
      <c r="B107">
        <v>1899</v>
      </c>
      <c r="C107" t="s">
        <v>19</v>
      </c>
      <c r="D107" t="s">
        <v>10</v>
      </c>
      <c r="E107">
        <f>(T_R!E107-AVERAGE(T_R!$E$2:$E$118))/STDEV(T_R!$E$2:$E$118)</f>
        <v>0.76707408931884402</v>
      </c>
      <c r="F107">
        <f>(T_R!F107-AVERAGE(T_R!$F$2:$F$118))/STDEV(T_R!$F$2:$F$118)</f>
        <v>0.71626120395014203</v>
      </c>
      <c r="G107">
        <f>(T_R!G107-AVERAGE(T_R!$G$2:$G$118))/STDEV(T_R!$G$2:$G$118)</f>
        <v>-0.91632373655494515</v>
      </c>
      <c r="H107">
        <f>(T_R!H107-AVERAGE(T_R!$H$2:$H$118))/STDEV(T_R!$H$2:$H$118)</f>
        <v>-1.0479051713785978</v>
      </c>
      <c r="I107">
        <f t="shared" si="9"/>
        <v>0</v>
      </c>
      <c r="J107">
        <f t="shared" si="9"/>
        <v>0</v>
      </c>
      <c r="K107">
        <f t="shared" si="9"/>
        <v>0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</v>
      </c>
      <c r="R107">
        <f t="shared" si="9"/>
        <v>1</v>
      </c>
      <c r="S107">
        <f t="shared" si="9"/>
        <v>0</v>
      </c>
      <c r="T107">
        <f>(T_R!T107-AVERAGE(T_R!$T$2:$T$118))/STDEV(T_R!$T$2:$T$118)</f>
        <v>-0.29124254713233072</v>
      </c>
      <c r="U107">
        <f>(T_R!U107-AVERAGE(T_R!$U$2:$U$118))/STDEV(T_R!$U$2:$U$118)</f>
        <v>-0.42173183390727004</v>
      </c>
    </row>
    <row r="108" spans="1:21" x14ac:dyDescent="0.25">
      <c r="A108">
        <f t="shared" si="6"/>
        <v>107</v>
      </c>
      <c r="B108">
        <v>1899</v>
      </c>
      <c r="C108" t="s">
        <v>20</v>
      </c>
      <c r="D108" t="s">
        <v>11</v>
      </c>
      <c r="E108">
        <f>(T_R!E108-AVERAGE(T_R!$E$2:$E$118))/STDEV(T_R!$E$2:$E$118)</f>
        <v>0.10192129207244963</v>
      </c>
      <c r="F108">
        <f>(T_R!F108-AVERAGE(T_R!$F$2:$F$118))/STDEV(T_R!$F$2:$F$118)</f>
        <v>0.28813927990254401</v>
      </c>
      <c r="G108">
        <f>(T_R!G108-AVERAGE(T_R!$G$2:$G$118))/STDEV(T_R!$G$2:$G$118)</f>
        <v>-1.1704518927367964</v>
      </c>
      <c r="H108">
        <f>(T_R!H108-AVERAGE(T_R!$H$2:$H$118))/STDEV(T_R!$H$2:$H$118)</f>
        <v>-1.0396395466483386</v>
      </c>
      <c r="I108">
        <f t="shared" si="9"/>
        <v>0</v>
      </c>
      <c r="J108">
        <f t="shared" si="9"/>
        <v>0</v>
      </c>
      <c r="K108">
        <f t="shared" si="9"/>
        <v>0</v>
      </c>
      <c r="L108">
        <f t="shared" si="9"/>
        <v>0</v>
      </c>
      <c r="M108">
        <f t="shared" si="9"/>
        <v>0</v>
      </c>
      <c r="N108">
        <f t="shared" si="9"/>
        <v>0</v>
      </c>
      <c r="O108">
        <f t="shared" si="9"/>
        <v>0</v>
      </c>
      <c r="P108">
        <f t="shared" si="9"/>
        <v>0</v>
      </c>
      <c r="Q108">
        <f t="shared" si="9"/>
        <v>0</v>
      </c>
      <c r="R108">
        <f t="shared" si="9"/>
        <v>0</v>
      </c>
      <c r="S108">
        <f t="shared" si="9"/>
        <v>1</v>
      </c>
      <c r="T108">
        <f>(T_R!T108-AVERAGE(T_R!$T$2:$T$118))/STDEV(T_R!$T$2:$T$118)</f>
        <v>-0.85348536415143139</v>
      </c>
      <c r="U108">
        <f>(T_R!U108-AVERAGE(T_R!$U$2:$U$118))/STDEV(T_R!$U$2:$U$118)</f>
        <v>-0.72122738652017382</v>
      </c>
    </row>
    <row r="109" spans="1:21" x14ac:dyDescent="0.25">
      <c r="A109">
        <f t="shared" si="6"/>
        <v>108</v>
      </c>
      <c r="B109">
        <v>1899</v>
      </c>
      <c r="C109" t="s">
        <v>21</v>
      </c>
      <c r="D109" t="s">
        <v>12</v>
      </c>
      <c r="E109">
        <f>(T_R!E109-AVERAGE(T_R!$E$2:$E$118))/STDEV(T_R!$E$2:$E$118)</f>
        <v>1.2974858055843985</v>
      </c>
      <c r="F109">
        <f>(T_R!F109-AVERAGE(T_R!$F$2:$F$118))/STDEV(T_R!$F$2:$F$118)</f>
        <v>1.0678185786576595</v>
      </c>
      <c r="G109">
        <f>(T_R!G109-AVERAGE(T_R!$G$2:$G$118))/STDEV(T_R!$G$2:$G$118)</f>
        <v>-0.74815069202283746</v>
      </c>
      <c r="H109">
        <f>(T_R!H109-AVERAGE(T_R!$H$2:$H$118))/STDEV(T_R!$H$2:$H$118)</f>
        <v>-1.0162891567853563</v>
      </c>
      <c r="I109">
        <f t="shared" si="9"/>
        <v>0</v>
      </c>
      <c r="J109">
        <f t="shared" si="9"/>
        <v>0</v>
      </c>
      <c r="K109">
        <f t="shared" si="9"/>
        <v>0</v>
      </c>
      <c r="L109">
        <f t="shared" si="9"/>
        <v>0</v>
      </c>
      <c r="M109">
        <f t="shared" si="9"/>
        <v>0</v>
      </c>
      <c r="N109">
        <f t="shared" si="9"/>
        <v>0</v>
      </c>
      <c r="O109">
        <f t="shared" si="9"/>
        <v>0</v>
      </c>
      <c r="P109">
        <f t="shared" si="9"/>
        <v>0</v>
      </c>
      <c r="Q109">
        <f t="shared" si="9"/>
        <v>0</v>
      </c>
      <c r="R109">
        <f t="shared" si="9"/>
        <v>0</v>
      </c>
      <c r="S109">
        <f t="shared" si="9"/>
        <v>0</v>
      </c>
      <c r="T109">
        <f>(T_R!T109-AVERAGE(T_R!$T$2:$T$118))/STDEV(T_R!$T$2:$T$118)</f>
        <v>-1.1799394395829406</v>
      </c>
      <c r="U109">
        <f>(T_R!U109-AVERAGE(T_R!$U$2:$U$118))/STDEV(T_R!$U$2:$U$118)</f>
        <v>-0.83274288956810116</v>
      </c>
    </row>
    <row r="110" spans="1:21" x14ac:dyDescent="0.25">
      <c r="A110">
        <f t="shared" si="6"/>
        <v>109</v>
      </c>
      <c r="B110">
        <v>1900</v>
      </c>
      <c r="C110" t="s">
        <v>10</v>
      </c>
      <c r="D110" t="s">
        <v>13</v>
      </c>
      <c r="E110">
        <f>(T_R!E110-AVERAGE(T_R!$E$2:$E$118))/STDEV(T_R!$E$2:$E$118)</f>
        <v>0.61687829639320779</v>
      </c>
      <c r="F110">
        <f>(T_R!F110-AVERAGE(T_R!$F$2:$F$118))/STDEV(T_R!$F$2:$F$118)</f>
        <v>0.61102423511033488</v>
      </c>
      <c r="G110">
        <f>(T_R!G110-AVERAGE(T_R!$G$2:$G$118))/STDEV(T_R!$G$2:$G$118)</f>
        <v>8.5240173102940145E-2</v>
      </c>
      <c r="H110">
        <f>(T_R!H110-AVERAGE(T_R!$H$2:$H$118))/STDEV(T_R!$H$2:$H$118)</f>
        <v>-0.42374353733575065</v>
      </c>
      <c r="I110">
        <f t="shared" si="9"/>
        <v>1</v>
      </c>
      <c r="J110">
        <f t="shared" si="9"/>
        <v>0</v>
      </c>
      <c r="K110">
        <f t="shared" si="9"/>
        <v>0</v>
      </c>
      <c r="L110">
        <f t="shared" si="9"/>
        <v>0</v>
      </c>
      <c r="M110">
        <f t="shared" si="9"/>
        <v>0</v>
      </c>
      <c r="N110">
        <f t="shared" si="9"/>
        <v>0</v>
      </c>
      <c r="O110">
        <f t="shared" si="9"/>
        <v>0</v>
      </c>
      <c r="P110">
        <f t="shared" si="9"/>
        <v>0</v>
      </c>
      <c r="Q110">
        <f t="shared" si="9"/>
        <v>0</v>
      </c>
      <c r="R110">
        <f t="shared" si="9"/>
        <v>0</v>
      </c>
      <c r="S110">
        <f t="shared" si="9"/>
        <v>0</v>
      </c>
      <c r="T110">
        <f>(T_R!T110-AVERAGE(T_R!$T$2:$T$118))/STDEV(T_R!$T$2:$T$118)</f>
        <v>5.3756710221798024E-2</v>
      </c>
      <c r="U110">
        <f>(T_R!U110-AVERAGE(T_R!$U$2:$U$118))/STDEV(T_R!$U$2:$U$118)</f>
        <v>-0.17065814725324088</v>
      </c>
    </row>
    <row r="111" spans="1:21" x14ac:dyDescent="0.25">
      <c r="A111">
        <f t="shared" si="6"/>
        <v>110</v>
      </c>
      <c r="B111">
        <v>1900</v>
      </c>
      <c r="C111" t="s">
        <v>11</v>
      </c>
      <c r="D111" t="s">
        <v>14</v>
      </c>
      <c r="E111">
        <f>(T_R!E111-AVERAGE(T_R!$E$2:$E$118))/STDEV(T_R!$E$2:$E$118)</f>
        <v>1.2677267324143107</v>
      </c>
      <c r="F111">
        <f>(T_R!F111-AVERAGE(T_R!$F$2:$F$118))/STDEV(T_R!$F$2:$F$118)</f>
        <v>1.3207971087302324</v>
      </c>
      <c r="G111">
        <f>(T_R!G111-AVERAGE(T_R!$G$2:$G$118))/STDEV(T_R!$G$2:$G$118)</f>
        <v>0.58602212793188269</v>
      </c>
      <c r="H111">
        <f>(T_R!H111-AVERAGE(T_R!$H$2:$H$118))/STDEV(T_R!$H$2:$H$118)</f>
        <v>0.28120728524708921</v>
      </c>
      <c r="I111">
        <f t="shared" si="9"/>
        <v>0</v>
      </c>
      <c r="J111">
        <f t="shared" si="9"/>
        <v>1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>(T_R!T111-AVERAGE(T_R!$T$2:$T$118))/STDEV(T_R!$T$2:$T$118)</f>
        <v>1.8785437378141567</v>
      </c>
      <c r="U111">
        <f>(T_R!U111-AVERAGE(T_R!$U$2:$U$118))/STDEV(T_R!$U$2:$U$118)</f>
        <v>2.0086658671139084</v>
      </c>
    </row>
    <row r="112" spans="1:21" x14ac:dyDescent="0.25">
      <c r="A112">
        <f t="shared" si="6"/>
        <v>111</v>
      </c>
      <c r="B112">
        <v>1900</v>
      </c>
      <c r="C112" t="s">
        <v>12</v>
      </c>
      <c r="D112" t="s">
        <v>15</v>
      </c>
      <c r="E112">
        <f>(T_R!E112-AVERAGE(T_R!$E$2:$E$118))/STDEV(T_R!$E$2:$E$118)</f>
        <v>1.6095124690663133E-2</v>
      </c>
      <c r="F112">
        <f>(T_R!F112-AVERAGE(T_R!$F$2:$F$118))/STDEV(T_R!$F$2:$F$118)</f>
        <v>0.13018466393928105</v>
      </c>
      <c r="G112">
        <f>(T_R!G112-AVERAGE(T_R!$G$2:$G$118))/STDEV(T_R!$G$2:$G$118)</f>
        <v>0.83143020032318049</v>
      </c>
      <c r="H112">
        <f>(T_R!H112-AVERAGE(T_R!$H$2:$H$118))/STDEV(T_R!$H$2:$H$118)</f>
        <v>0.7222926247129855</v>
      </c>
      <c r="I112">
        <f t="shared" si="9"/>
        <v>0</v>
      </c>
      <c r="J112">
        <f t="shared" si="9"/>
        <v>0</v>
      </c>
      <c r="K112">
        <f t="shared" si="9"/>
        <v>1</v>
      </c>
      <c r="L112">
        <f t="shared" si="9"/>
        <v>0</v>
      </c>
      <c r="M112">
        <f t="shared" si="9"/>
        <v>0</v>
      </c>
      <c r="N112">
        <f t="shared" si="9"/>
        <v>0</v>
      </c>
      <c r="O112">
        <f t="shared" si="9"/>
        <v>0</v>
      </c>
      <c r="P112">
        <f t="shared" si="9"/>
        <v>0</v>
      </c>
      <c r="Q112">
        <f t="shared" si="9"/>
        <v>0</v>
      </c>
      <c r="R112">
        <f t="shared" si="9"/>
        <v>0</v>
      </c>
      <c r="S112">
        <f t="shared" si="9"/>
        <v>0</v>
      </c>
      <c r="T112">
        <f>(T_R!T112-AVERAGE(T_R!$T$2:$T$118))/STDEV(T_R!$T$2:$T$118)</f>
        <v>-0.10814567164234092</v>
      </c>
      <c r="U112">
        <f>(T_R!U112-AVERAGE(T_R!$U$2:$U$118))/STDEV(T_R!$U$2:$U$118)</f>
        <v>-0.29485671652777262</v>
      </c>
    </row>
    <row r="113" spans="1:21" x14ac:dyDescent="0.25">
      <c r="A113">
        <f t="shared" si="6"/>
        <v>112</v>
      </c>
      <c r="B113">
        <v>1900</v>
      </c>
      <c r="C113" t="s">
        <v>13</v>
      </c>
      <c r="D113" t="s">
        <v>16</v>
      </c>
      <c r="E113">
        <f>(T_R!E113-AVERAGE(T_R!$E$2:$E$118))/STDEV(T_R!$E$2:$E$118)</f>
        <v>-1.3703275792368999</v>
      </c>
      <c r="F113">
        <f>(T_R!F113-AVERAGE(T_R!$F$2:$F$118))/STDEV(T_R!$F$2:$F$118)</f>
        <v>-1.423349819517999</v>
      </c>
      <c r="G113">
        <f>(T_R!G113-AVERAGE(T_R!$G$2:$G$118))/STDEV(T_R!$G$2:$G$118)</f>
        <v>1.2063938033169905</v>
      </c>
      <c r="H113">
        <f>(T_R!H113-AVERAGE(T_R!$H$2:$H$118))/STDEV(T_R!$H$2:$H$118)</f>
        <v>1.5177058478363179</v>
      </c>
      <c r="I113">
        <f t="shared" si="9"/>
        <v>0</v>
      </c>
      <c r="J113">
        <f t="shared" si="9"/>
        <v>0</v>
      </c>
      <c r="K113">
        <f t="shared" si="9"/>
        <v>0</v>
      </c>
      <c r="L113">
        <f t="shared" si="9"/>
        <v>1</v>
      </c>
      <c r="M113">
        <f t="shared" si="9"/>
        <v>0</v>
      </c>
      <c r="N113">
        <f t="shared" si="9"/>
        <v>0</v>
      </c>
      <c r="O113">
        <f t="shared" si="9"/>
        <v>0</v>
      </c>
      <c r="P113">
        <f t="shared" si="9"/>
        <v>0</v>
      </c>
      <c r="Q113">
        <f t="shared" si="9"/>
        <v>0</v>
      </c>
      <c r="R113">
        <f t="shared" si="9"/>
        <v>0</v>
      </c>
      <c r="S113">
        <f t="shared" si="9"/>
        <v>0</v>
      </c>
      <c r="T113">
        <f>(T_R!T113-AVERAGE(T_R!$T$2:$T$118))/STDEV(T_R!$T$2:$T$118)</f>
        <v>1.3401447261241382</v>
      </c>
      <c r="U113">
        <f>(T_R!U113-AVERAGE(T_R!$U$2:$U$118))/STDEV(T_R!$U$2:$U$118)</f>
        <v>1.2167438361422205</v>
      </c>
    </row>
    <row r="114" spans="1:21" x14ac:dyDescent="0.25">
      <c r="A114">
        <f t="shared" si="6"/>
        <v>113</v>
      </c>
      <c r="B114">
        <v>1900</v>
      </c>
      <c r="C114" t="s">
        <v>14</v>
      </c>
      <c r="D114" t="s">
        <v>17</v>
      </c>
      <c r="E114">
        <f>(T_R!E114-AVERAGE(T_R!$E$2:$E$118))/STDEV(T_R!$E$2:$E$118)</f>
        <v>5.5107018966034906E-2</v>
      </c>
      <c r="F114">
        <f>(T_R!F114-AVERAGE(T_R!$F$2:$F$118))/STDEV(T_R!$F$2:$F$118)</f>
        <v>0.1608820788951702</v>
      </c>
      <c r="G114">
        <f>(T_R!G114-AVERAGE(T_R!$G$2:$G$118))/STDEV(T_R!$G$2:$G$118)</f>
        <v>1.0494322950870236</v>
      </c>
      <c r="H114">
        <f>(T_R!H114-AVERAGE(T_R!$H$2:$H$118))/STDEV(T_R!$H$2:$H$118)</f>
        <v>1.1668738372265619</v>
      </c>
      <c r="I114">
        <f t="shared" si="9"/>
        <v>0</v>
      </c>
      <c r="J114">
        <f t="shared" si="9"/>
        <v>0</v>
      </c>
      <c r="K114">
        <f t="shared" si="9"/>
        <v>0</v>
      </c>
      <c r="L114">
        <f t="shared" si="9"/>
        <v>0</v>
      </c>
      <c r="M114">
        <f t="shared" si="9"/>
        <v>1</v>
      </c>
      <c r="N114">
        <f t="shared" si="9"/>
        <v>0</v>
      </c>
      <c r="O114">
        <f t="shared" si="9"/>
        <v>0</v>
      </c>
      <c r="P114">
        <f t="shared" si="9"/>
        <v>0</v>
      </c>
      <c r="Q114">
        <f t="shared" si="9"/>
        <v>0</v>
      </c>
      <c r="R114">
        <f t="shared" si="9"/>
        <v>0</v>
      </c>
      <c r="S114">
        <f t="shared" si="9"/>
        <v>0</v>
      </c>
      <c r="T114">
        <f>(T_R!T114-AVERAGE(T_R!$T$2:$T$118))/STDEV(T_R!$T$2:$T$118)</f>
        <v>7.7011779616828868E-2</v>
      </c>
      <c r="U114">
        <f>(T_R!U114-AVERAGE(T_R!$U$2:$U$118))/STDEV(T_R!$U$2:$U$118)</f>
        <v>-0.1518928911454103</v>
      </c>
    </row>
    <row r="115" spans="1:21" x14ac:dyDescent="0.25">
      <c r="A115">
        <f t="shared" si="6"/>
        <v>114</v>
      </c>
      <c r="B115">
        <v>1900</v>
      </c>
      <c r="C115" t="s">
        <v>15</v>
      </c>
      <c r="D115" t="s">
        <v>18</v>
      </c>
      <c r="E115">
        <f>(T_R!E115-AVERAGE(T_R!$E$2:$E$118))/STDEV(T_R!$E$2:$E$118)</f>
        <v>-2.057575822798281</v>
      </c>
      <c r="F115">
        <f>(T_R!F115-AVERAGE(T_R!$F$2:$F$118))/STDEV(T_R!$F$2:$F$118)</f>
        <v>-2.8875812554741658</v>
      </c>
      <c r="G115">
        <f>(T_R!G115-AVERAGE(T_R!$G$2:$G$118))/STDEV(T_R!$G$2:$G$118)</f>
        <v>0.65578279825631258</v>
      </c>
      <c r="H115">
        <f>(T_R!H115-AVERAGE(T_R!$H$2:$H$118))/STDEV(T_R!$H$2:$H$118)</f>
        <v>0.40019338430526818</v>
      </c>
      <c r="I115">
        <f t="shared" ref="I115:S116" si="10">IF($C115=I$1,1,0)</f>
        <v>0</v>
      </c>
      <c r="J115">
        <f t="shared" si="10"/>
        <v>0</v>
      </c>
      <c r="K115">
        <f t="shared" si="10"/>
        <v>0</v>
      </c>
      <c r="L115">
        <f t="shared" si="10"/>
        <v>0</v>
      </c>
      <c r="M115">
        <f t="shared" si="10"/>
        <v>0</v>
      </c>
      <c r="N115">
        <f t="shared" si="10"/>
        <v>1</v>
      </c>
      <c r="O115">
        <f t="shared" si="10"/>
        <v>0</v>
      </c>
      <c r="P115">
        <f t="shared" si="10"/>
        <v>0</v>
      </c>
      <c r="Q115">
        <f t="shared" si="10"/>
        <v>0</v>
      </c>
      <c r="R115">
        <f t="shared" si="10"/>
        <v>0</v>
      </c>
      <c r="S115">
        <f t="shared" si="10"/>
        <v>0</v>
      </c>
      <c r="T115">
        <f>(T_R!T115-AVERAGE(T_R!$T$2:$T$118))/STDEV(T_R!$T$2:$T$118)</f>
        <v>1.5247134414492565</v>
      </c>
      <c r="U115">
        <f>(T_R!U115-AVERAGE(T_R!$U$2:$U$118))/STDEV(T_R!$U$2:$U$118)</f>
        <v>1.4741810319390234</v>
      </c>
    </row>
    <row r="116" spans="1:21" x14ac:dyDescent="0.25">
      <c r="A116">
        <f t="shared" si="6"/>
        <v>115</v>
      </c>
      <c r="B116">
        <v>1900</v>
      </c>
      <c r="C116" t="s">
        <v>16</v>
      </c>
      <c r="D116" t="s">
        <v>19</v>
      </c>
      <c r="E116">
        <f>(T_R!E116-AVERAGE(T_R!$E$2:$E$118))/STDEV(T_R!$E$2:$E$118)</f>
        <v>0.61687829639320779</v>
      </c>
      <c r="F116">
        <f>(T_R!F116-AVERAGE(T_R!$F$2:$F$118))/STDEV(T_R!$F$2:$F$118)</f>
        <v>0.6070201357569468</v>
      </c>
      <c r="G116">
        <f>(T_R!G116-AVERAGE(T_R!$G$2:$G$118))/STDEV(T_R!$G$2:$G$118)</f>
        <v>-8.5424323940754235E-2</v>
      </c>
      <c r="H116">
        <f>(T_R!H116-AVERAGE(T_R!$H$2:$H$118))/STDEV(T_R!$H$2:$H$118)</f>
        <v>-0.60414890062731585</v>
      </c>
      <c r="I116">
        <f t="shared" si="10"/>
        <v>0</v>
      </c>
      <c r="J116">
        <f t="shared" si="10"/>
        <v>0</v>
      </c>
      <c r="K116">
        <f t="shared" si="10"/>
        <v>0</v>
      </c>
      <c r="L116">
        <f t="shared" si="10"/>
        <v>0</v>
      </c>
      <c r="M116">
        <f t="shared" si="10"/>
        <v>0</v>
      </c>
      <c r="N116">
        <f t="shared" si="10"/>
        <v>0</v>
      </c>
      <c r="O116">
        <f t="shared" si="10"/>
        <v>1</v>
      </c>
      <c r="P116">
        <f t="shared" si="10"/>
        <v>0</v>
      </c>
      <c r="Q116">
        <f t="shared" si="10"/>
        <v>0</v>
      </c>
      <c r="R116">
        <f t="shared" si="10"/>
        <v>0</v>
      </c>
      <c r="S116">
        <f t="shared" si="10"/>
        <v>0</v>
      </c>
      <c r="T116">
        <f>(T_R!T116-AVERAGE(T_R!$T$2:$T$118))/STDEV(T_R!$T$2:$T$118)</f>
        <v>-0.83611765409691485</v>
      </c>
      <c r="U116">
        <f>(T_R!U116-AVERAGE(T_R!$U$2:$U$118))/STDEV(T_R!$U$2:$U$118)</f>
        <v>-0.71401069692672181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9"/>
  <sheetViews>
    <sheetView zoomScale="80" zoomScaleNormal="80" workbookViewId="0">
      <selection activeCell="A35" sqref="A35:B46"/>
    </sheetView>
  </sheetViews>
  <sheetFormatPr defaultRowHeight="15.75" x14ac:dyDescent="0.25"/>
  <cols>
    <col min="2" max="2" width="12.25" customWidth="1"/>
    <col min="5" max="5" width="11.6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0.5188366426018669</v>
      </c>
    </row>
    <row r="5" spans="1:9" x14ac:dyDescent="0.25">
      <c r="A5" s="1" t="s">
        <v>25</v>
      </c>
      <c r="B5" s="1">
        <v>0.26919146170637737</v>
      </c>
    </row>
    <row r="6" spans="1:9" x14ac:dyDescent="0.25">
      <c r="A6" s="1" t="s">
        <v>26</v>
      </c>
      <c r="B6" s="1">
        <v>0.19114394790802933</v>
      </c>
    </row>
    <row r="7" spans="1:9" x14ac:dyDescent="0.25">
      <c r="A7" s="1" t="s">
        <v>27</v>
      </c>
      <c r="B7" s="1">
        <v>0.89936424884024113</v>
      </c>
    </row>
    <row r="8" spans="1:9" ht="16.5" thickBot="1" x14ac:dyDescent="0.3">
      <c r="A8" s="2" t="s">
        <v>28</v>
      </c>
      <c r="B8" s="2">
        <v>115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11</v>
      </c>
      <c r="C12" s="1">
        <v>30.687826634527042</v>
      </c>
      <c r="D12" s="1">
        <v>2.78980242132064</v>
      </c>
      <c r="E12" s="1">
        <v>3.4490715796775975</v>
      </c>
      <c r="F12" s="1">
        <v>4.1080169943428862E-4</v>
      </c>
    </row>
    <row r="13" spans="1:9" x14ac:dyDescent="0.25">
      <c r="A13" s="1" t="s">
        <v>31</v>
      </c>
      <c r="B13" s="1">
        <v>103</v>
      </c>
      <c r="C13" s="1">
        <v>83.312173365473029</v>
      </c>
      <c r="D13" s="1">
        <v>0.8088560520919712</v>
      </c>
      <c r="E13" s="1"/>
      <c r="F13" s="1"/>
    </row>
    <row r="14" spans="1:9" ht="16.5" thickBot="1" x14ac:dyDescent="0.3">
      <c r="A14" s="2" t="s">
        <v>32</v>
      </c>
      <c r="B14" s="2">
        <v>114</v>
      </c>
      <c r="C14" s="2">
        <v>114.00000000000007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0.68432484485139988</v>
      </c>
      <c r="C17" s="1">
        <v>0.29978808294674703</v>
      </c>
      <c r="D17" s="1">
        <v>2.2826952897022266</v>
      </c>
      <c r="E17" s="1">
        <v>2.450311810766044E-2</v>
      </c>
      <c r="F17" s="1">
        <v>8.9765888912744396E-2</v>
      </c>
      <c r="G17" s="1">
        <v>1.2788838007900554</v>
      </c>
      <c r="H17" s="1">
        <v>8.9765888912744396E-2</v>
      </c>
      <c r="I17" s="1">
        <v>1.2788838007900554</v>
      </c>
    </row>
    <row r="18" spans="1:9" x14ac:dyDescent="0.25">
      <c r="A18" s="1" t="s">
        <v>10</v>
      </c>
      <c r="B18" s="1">
        <v>6.2764475323221464E-2</v>
      </c>
      <c r="C18" s="1">
        <v>0.41322935506336322</v>
      </c>
      <c r="D18" s="1">
        <v>0.1518877460039047</v>
      </c>
      <c r="E18" s="1">
        <v>0.87957258468511346</v>
      </c>
      <c r="F18" s="1">
        <v>-0.75677848814180826</v>
      </c>
      <c r="G18" s="1">
        <v>0.88230743878825124</v>
      </c>
      <c r="H18" s="1">
        <v>-0.75677848814180826</v>
      </c>
      <c r="I18" s="1">
        <v>0.88230743878825124</v>
      </c>
    </row>
    <row r="19" spans="1:9" x14ac:dyDescent="0.25">
      <c r="A19" s="1" t="s">
        <v>11</v>
      </c>
      <c r="B19" s="1">
        <v>-0.48106415177758821</v>
      </c>
      <c r="C19" s="1">
        <v>0.41322935506336289</v>
      </c>
      <c r="D19" s="1">
        <v>-1.1641577392385973</v>
      </c>
      <c r="E19" s="1">
        <v>0.24704957536460304</v>
      </c>
      <c r="F19" s="1">
        <v>-1.3006071152426173</v>
      </c>
      <c r="G19" s="1">
        <v>0.33847881168744087</v>
      </c>
      <c r="H19" s="1">
        <v>-1.3006071152426173</v>
      </c>
      <c r="I19" s="1">
        <v>0.33847881168744087</v>
      </c>
    </row>
    <row r="20" spans="1:9" x14ac:dyDescent="0.25">
      <c r="A20" s="1" t="s">
        <v>12</v>
      </c>
      <c r="B20" s="1">
        <v>-0.86823970678417672</v>
      </c>
      <c r="C20" s="1">
        <v>0.41322935506336267</v>
      </c>
      <c r="D20" s="1">
        <v>-2.1011084913148168</v>
      </c>
      <c r="E20" s="1">
        <v>3.807185224708351E-2</v>
      </c>
      <c r="F20" s="1">
        <v>-1.6877826702492054</v>
      </c>
      <c r="G20" s="1">
        <v>-4.8696743319148084E-2</v>
      </c>
      <c r="H20" s="1">
        <v>-1.6877826702492054</v>
      </c>
      <c r="I20" s="1">
        <v>-4.8696743319148084E-2</v>
      </c>
    </row>
    <row r="21" spans="1:9" x14ac:dyDescent="0.25">
      <c r="A21" s="1" t="s">
        <v>13</v>
      </c>
      <c r="B21" s="1">
        <v>-1.1588486069789716</v>
      </c>
      <c r="C21" s="1">
        <v>0.41322935506336272</v>
      </c>
      <c r="D21" s="1">
        <v>-2.804371453236373</v>
      </c>
      <c r="E21" s="1">
        <v>6.0269115572014944E-3</v>
      </c>
      <c r="F21" s="1">
        <v>-1.9783915704440003</v>
      </c>
      <c r="G21" s="1">
        <v>-0.33930564351394288</v>
      </c>
      <c r="H21" s="1">
        <v>-1.9783915704440003</v>
      </c>
      <c r="I21" s="1">
        <v>-0.33930564351394288</v>
      </c>
    </row>
    <row r="22" spans="1:9" x14ac:dyDescent="0.25">
      <c r="A22" s="1" t="s">
        <v>14</v>
      </c>
      <c r="B22" s="1">
        <v>-1.523607659793393</v>
      </c>
      <c r="C22" s="1">
        <v>0.41322935506336272</v>
      </c>
      <c r="D22" s="1">
        <v>-3.6870750858437193</v>
      </c>
      <c r="E22" s="1">
        <v>3.6408378635489842E-4</v>
      </c>
      <c r="F22" s="1">
        <v>-2.3431506232584218</v>
      </c>
      <c r="G22" s="1">
        <v>-0.70406469632836421</v>
      </c>
      <c r="H22" s="1">
        <v>-2.3431506232584218</v>
      </c>
      <c r="I22" s="1">
        <v>-0.70406469632836421</v>
      </c>
    </row>
    <row r="23" spans="1:9" x14ac:dyDescent="0.25">
      <c r="A23" s="1" t="s">
        <v>15</v>
      </c>
      <c r="B23" s="1">
        <v>-1.5672255262952477</v>
      </c>
      <c r="C23" s="1">
        <v>0.41322935506336345</v>
      </c>
      <c r="D23" s="1">
        <v>-3.7926287353301258</v>
      </c>
      <c r="E23" s="1">
        <v>2.5164224317497695E-4</v>
      </c>
      <c r="F23" s="1">
        <v>-2.3867684897602777</v>
      </c>
      <c r="G23" s="1">
        <v>-0.7476825628302175</v>
      </c>
      <c r="H23" s="1">
        <v>-2.3867684897602777</v>
      </c>
      <c r="I23" s="1">
        <v>-0.7476825628302175</v>
      </c>
    </row>
    <row r="24" spans="1:9" x14ac:dyDescent="0.25">
      <c r="A24" s="1" t="s">
        <v>16</v>
      </c>
      <c r="B24" s="1">
        <v>-0.75055580357999385</v>
      </c>
      <c r="C24" s="1">
        <v>0.41322935506336206</v>
      </c>
      <c r="D24" s="1">
        <v>-1.8163177286011256</v>
      </c>
      <c r="E24" s="1">
        <v>7.2230272731751588E-2</v>
      </c>
      <c r="F24" s="1">
        <v>-1.5700987670450213</v>
      </c>
      <c r="G24" s="1">
        <v>6.8987159885033567E-2</v>
      </c>
      <c r="H24" s="1">
        <v>-1.5700987670450213</v>
      </c>
      <c r="I24" s="1">
        <v>6.8987159885033567E-2</v>
      </c>
    </row>
    <row r="25" spans="1:9" x14ac:dyDescent="0.25">
      <c r="A25" s="1" t="s">
        <v>17</v>
      </c>
      <c r="B25" s="1">
        <v>-0.61304074575740941</v>
      </c>
      <c r="C25" s="1">
        <v>0.42396437274111998</v>
      </c>
      <c r="D25" s="1">
        <v>-1.4459723155363877</v>
      </c>
      <c r="E25" s="1">
        <v>0.1512210096797191</v>
      </c>
      <c r="F25" s="1">
        <v>-1.4538740848762433</v>
      </c>
      <c r="G25" s="1">
        <v>0.22779259336142454</v>
      </c>
      <c r="H25" s="1">
        <v>-1.4538740848762433</v>
      </c>
      <c r="I25" s="1">
        <v>0.22779259336142454</v>
      </c>
    </row>
    <row r="26" spans="1:9" x14ac:dyDescent="0.25">
      <c r="A26" s="1" t="s">
        <v>18</v>
      </c>
      <c r="B26" s="1">
        <v>-0.25424764101956321</v>
      </c>
      <c r="C26" s="1">
        <v>0.42396437274112009</v>
      </c>
      <c r="D26" s="1">
        <v>-0.59969105275459356</v>
      </c>
      <c r="E26" s="1">
        <v>0.55002911724162129</v>
      </c>
      <c r="F26" s="1">
        <v>-1.0950809801383974</v>
      </c>
      <c r="G26" s="1">
        <v>0.58658569809927097</v>
      </c>
      <c r="H26" s="1">
        <v>-1.0950809801383974</v>
      </c>
      <c r="I26" s="1">
        <v>0.58658569809927097</v>
      </c>
    </row>
    <row r="27" spans="1:9" x14ac:dyDescent="0.25">
      <c r="A27" s="1" t="s">
        <v>19</v>
      </c>
      <c r="B27" s="1">
        <v>-0.32309958924678894</v>
      </c>
      <c r="C27" s="1">
        <v>0.42396437274111998</v>
      </c>
      <c r="D27" s="1">
        <v>-0.76209136904076413</v>
      </c>
      <c r="E27" s="1">
        <v>0.44774707649553147</v>
      </c>
      <c r="F27" s="1">
        <v>-1.163932928365623</v>
      </c>
      <c r="G27" s="1">
        <v>0.51773374987204501</v>
      </c>
      <c r="H27" s="1">
        <v>-1.163932928365623</v>
      </c>
      <c r="I27" s="1">
        <v>0.51773374987204501</v>
      </c>
    </row>
    <row r="28" spans="1:9" ht="16.5" thickBot="1" x14ac:dyDescent="0.3">
      <c r="A28" s="2" t="s">
        <v>20</v>
      </c>
      <c r="B28" s="2">
        <v>-0.56845506387062505</v>
      </c>
      <c r="C28" s="2">
        <v>0.42396437274111992</v>
      </c>
      <c r="D28" s="2">
        <v>-1.3408085688788141</v>
      </c>
      <c r="E28" s="2">
        <v>0.18293218088248803</v>
      </c>
      <c r="F28" s="2">
        <v>-1.4092884029894588</v>
      </c>
      <c r="G28" s="2">
        <v>0.27237827524820879</v>
      </c>
      <c r="H28" s="2">
        <v>-1.4092884029894588</v>
      </c>
      <c r="I28" s="2">
        <v>0.27237827524820879</v>
      </c>
    </row>
    <row r="32" spans="1:9" x14ac:dyDescent="0.25">
      <c r="A32" t="s">
        <v>46</v>
      </c>
    </row>
    <row r="33" spans="1:3" ht="16.5" thickBot="1" x14ac:dyDescent="0.3"/>
    <row r="34" spans="1:3" x14ac:dyDescent="0.25">
      <c r="A34" s="3" t="s">
        <v>47</v>
      </c>
      <c r="B34" s="3" t="s">
        <v>48</v>
      </c>
      <c r="C34" s="3" t="s">
        <v>49</v>
      </c>
    </row>
    <row r="35" spans="1:3" x14ac:dyDescent="0.25">
      <c r="A35" s="1">
        <v>1</v>
      </c>
      <c r="B35" s="1">
        <v>0.74708932017462137</v>
      </c>
      <c r="C35" s="1">
        <v>-0.13967873567193068</v>
      </c>
    </row>
    <row r="36" spans="1:3" x14ac:dyDescent="0.25">
      <c r="A36" s="1">
        <v>2</v>
      </c>
      <c r="B36" s="1">
        <v>0.20326069307381167</v>
      </c>
      <c r="C36" s="1">
        <v>0.64122151462936694</v>
      </c>
    </row>
    <row r="37" spans="1:3" x14ac:dyDescent="0.25">
      <c r="A37" s="1">
        <v>3</v>
      </c>
      <c r="B37" s="1">
        <v>-0.18391486193277684</v>
      </c>
      <c r="C37" s="1">
        <v>-0.45196574033034032</v>
      </c>
    </row>
    <row r="38" spans="1:3" x14ac:dyDescent="0.25">
      <c r="A38" s="1">
        <v>4</v>
      </c>
      <c r="B38" s="1">
        <v>-0.47452376212757175</v>
      </c>
      <c r="C38" s="1">
        <v>-0.85833251251501075</v>
      </c>
    </row>
    <row r="39" spans="1:3" x14ac:dyDescent="0.25">
      <c r="A39" s="1">
        <v>5</v>
      </c>
      <c r="B39" s="1">
        <v>-0.83928281494199308</v>
      </c>
      <c r="C39" s="1">
        <v>-2.6716746771156812</v>
      </c>
    </row>
    <row r="40" spans="1:3" x14ac:dyDescent="0.25">
      <c r="A40" s="1">
        <v>6</v>
      </c>
      <c r="B40" s="1">
        <v>-0.88290068144384781</v>
      </c>
      <c r="C40" s="1">
        <v>0.60856939207228189</v>
      </c>
    </row>
    <row r="41" spans="1:3" x14ac:dyDescent="0.25">
      <c r="A41" s="1">
        <v>7</v>
      </c>
      <c r="B41" s="1">
        <v>-6.6230958728593969E-2</v>
      </c>
      <c r="C41" s="1">
        <v>-0.25567588938345637</v>
      </c>
    </row>
    <row r="42" spans="1:3" x14ac:dyDescent="0.25">
      <c r="A42" s="1">
        <v>8</v>
      </c>
      <c r="B42" s="1">
        <v>7.1284099093990472E-2</v>
      </c>
      <c r="C42" s="1">
        <v>-0.25785723434164876</v>
      </c>
    </row>
    <row r="43" spans="1:3" x14ac:dyDescent="0.25">
      <c r="A43" s="1">
        <v>9</v>
      </c>
      <c r="B43" s="1">
        <v>0.43007720383183667</v>
      </c>
      <c r="C43" s="1">
        <v>1.1362336920994451</v>
      </c>
    </row>
    <row r="44" spans="1:3" x14ac:dyDescent="0.25">
      <c r="A44" s="1">
        <v>10</v>
      </c>
      <c r="B44" s="1">
        <v>0.36122525560461094</v>
      </c>
      <c r="C44" s="1">
        <v>1.0145058463713543</v>
      </c>
    </row>
    <row r="45" spans="1:3" x14ac:dyDescent="0.25">
      <c r="A45" s="1">
        <v>11</v>
      </c>
      <c r="B45" s="1">
        <v>0.11586978098077483</v>
      </c>
      <c r="C45" s="1">
        <v>-9.8819002297817288E-2</v>
      </c>
    </row>
    <row r="46" spans="1:3" x14ac:dyDescent="0.25">
      <c r="A46" s="1">
        <v>12</v>
      </c>
      <c r="B46" s="1">
        <v>0.68432484485139988</v>
      </c>
      <c r="C46" s="1">
        <v>0.80713755098292417</v>
      </c>
    </row>
    <row r="47" spans="1:3" x14ac:dyDescent="0.25">
      <c r="A47" s="1">
        <v>13</v>
      </c>
      <c r="B47" s="1">
        <v>0.74708932017462137</v>
      </c>
      <c r="C47" s="1">
        <v>0.23141472847005184</v>
      </c>
    </row>
    <row r="48" spans="1:3" x14ac:dyDescent="0.25">
      <c r="A48" s="1">
        <v>14</v>
      </c>
      <c r="B48" s="1">
        <v>0.20326069307381167</v>
      </c>
      <c r="C48" s="1">
        <v>-0.5703385358025983</v>
      </c>
    </row>
    <row r="49" spans="1:3" x14ac:dyDescent="0.25">
      <c r="A49" s="1">
        <v>15</v>
      </c>
      <c r="B49" s="1">
        <v>-0.18391486193277684</v>
      </c>
      <c r="C49" s="1">
        <v>-4.3364316696059196E-2</v>
      </c>
    </row>
    <row r="50" spans="1:3" x14ac:dyDescent="0.25">
      <c r="A50" s="1">
        <v>16</v>
      </c>
      <c r="B50" s="1">
        <v>-0.47452376212757175</v>
      </c>
      <c r="C50" s="1">
        <v>-0.81454744485593955</v>
      </c>
    </row>
    <row r="51" spans="1:3" x14ac:dyDescent="0.25">
      <c r="A51" s="1">
        <v>17</v>
      </c>
      <c r="B51" s="1">
        <v>-0.83928281494199308</v>
      </c>
      <c r="C51" s="1">
        <v>0.68278274086049429</v>
      </c>
    </row>
    <row r="52" spans="1:3" x14ac:dyDescent="0.25">
      <c r="A52" s="1">
        <v>18</v>
      </c>
      <c r="B52" s="1">
        <v>-0.88290068144384781</v>
      </c>
      <c r="C52" s="1">
        <v>1.1824770905866657</v>
      </c>
    </row>
    <row r="53" spans="1:3" x14ac:dyDescent="0.25">
      <c r="A53" s="1">
        <v>19</v>
      </c>
      <c r="B53" s="1">
        <v>-6.6230958728593969E-2</v>
      </c>
      <c r="C53" s="1">
        <v>-0.10242175411316834</v>
      </c>
    </row>
    <row r="54" spans="1:3" x14ac:dyDescent="0.25">
      <c r="A54" s="1">
        <v>20</v>
      </c>
      <c r="B54" s="1">
        <v>7.1284099093990472E-2</v>
      </c>
      <c r="C54" s="1">
        <v>-0.4696319069540969</v>
      </c>
    </row>
    <row r="55" spans="1:3" x14ac:dyDescent="0.25">
      <c r="A55" s="1">
        <v>21</v>
      </c>
      <c r="B55" s="1">
        <v>0.43007720383183667</v>
      </c>
      <c r="C55" s="1">
        <v>-0.72230387223984582</v>
      </c>
    </row>
    <row r="56" spans="1:3" x14ac:dyDescent="0.25">
      <c r="A56" s="1">
        <v>22</v>
      </c>
      <c r="B56" s="1">
        <v>0.36122525560461094</v>
      </c>
      <c r="C56" s="1">
        <v>0.36078133954508718</v>
      </c>
    </row>
    <row r="57" spans="1:3" x14ac:dyDescent="0.25">
      <c r="A57" s="1">
        <v>23</v>
      </c>
      <c r="B57" s="1">
        <v>0.11586978098077483</v>
      </c>
      <c r="C57" s="1">
        <v>-0.87299814971863043</v>
      </c>
    </row>
    <row r="58" spans="1:3" x14ac:dyDescent="0.25">
      <c r="A58" s="1">
        <v>24</v>
      </c>
      <c r="B58" s="1">
        <v>0.68432484485139988</v>
      </c>
      <c r="C58" s="1">
        <v>-7.5249068840413047E-2</v>
      </c>
    </row>
    <row r="59" spans="1:3" x14ac:dyDescent="0.25">
      <c r="A59" s="1">
        <v>25</v>
      </c>
      <c r="B59" s="1">
        <v>0.74708932017462137</v>
      </c>
      <c r="C59" s="1">
        <v>0.11410856551078519</v>
      </c>
    </row>
    <row r="60" spans="1:3" x14ac:dyDescent="0.25">
      <c r="A60" s="1">
        <v>26</v>
      </c>
      <c r="B60" s="1">
        <v>0.20326069307381167</v>
      </c>
      <c r="C60" s="1">
        <v>0.11082050989130893</v>
      </c>
    </row>
    <row r="61" spans="1:3" x14ac:dyDescent="0.25">
      <c r="A61" s="1">
        <v>27</v>
      </c>
      <c r="B61" s="1">
        <v>-0.18391486193277684</v>
      </c>
      <c r="C61" s="1">
        <v>-1.6821760724837773</v>
      </c>
    </row>
    <row r="62" spans="1:3" x14ac:dyDescent="0.25">
      <c r="A62" s="1">
        <v>28</v>
      </c>
      <c r="B62" s="1">
        <v>-0.47452376212757175</v>
      </c>
      <c r="C62" s="1">
        <v>1.7827049678641951</v>
      </c>
    </row>
    <row r="63" spans="1:3" x14ac:dyDescent="0.25">
      <c r="A63" s="1">
        <v>29</v>
      </c>
      <c r="B63" s="1">
        <v>-0.83928281494199308</v>
      </c>
      <c r="C63" s="1">
        <v>-0.63947344105140091</v>
      </c>
    </row>
    <row r="64" spans="1:3" x14ac:dyDescent="0.25">
      <c r="A64" s="1">
        <v>30</v>
      </c>
      <c r="B64" s="1">
        <v>-0.88290068144384781</v>
      </c>
      <c r="C64" s="1">
        <v>1.2289129896932942</v>
      </c>
    </row>
    <row r="65" spans="1:3" x14ac:dyDescent="0.25">
      <c r="A65" s="1">
        <v>31</v>
      </c>
      <c r="B65" s="1">
        <v>-6.6230958728593969E-2</v>
      </c>
      <c r="C65" s="1">
        <v>-0.61800007996835826</v>
      </c>
    </row>
    <row r="66" spans="1:3" x14ac:dyDescent="0.25">
      <c r="A66" s="1">
        <v>32</v>
      </c>
      <c r="B66" s="1">
        <v>7.1284099093990472E-2</v>
      </c>
      <c r="C66" s="1">
        <v>5.5171104631517837E-2</v>
      </c>
    </row>
    <row r="67" spans="1:3" x14ac:dyDescent="0.25">
      <c r="A67" s="1">
        <v>33</v>
      </c>
      <c r="B67" s="1">
        <v>0.43007720383183667</v>
      </c>
      <c r="C67" s="1">
        <v>1.0026116658383462</v>
      </c>
    </row>
    <row r="68" spans="1:3" x14ac:dyDescent="0.25">
      <c r="A68" s="1">
        <v>34</v>
      </c>
      <c r="B68" s="1">
        <v>0.36122525560461094</v>
      </c>
      <c r="C68" s="1">
        <v>-0.76274806838621312</v>
      </c>
    </row>
    <row r="69" spans="1:3" x14ac:dyDescent="0.25">
      <c r="A69" s="1">
        <v>35</v>
      </c>
      <c r="B69" s="1">
        <v>0.11586978098077483</v>
      </c>
      <c r="C69" s="1">
        <v>-0.15194627038461217</v>
      </c>
    </row>
    <row r="70" spans="1:3" x14ac:dyDescent="0.25">
      <c r="A70" s="1">
        <v>36</v>
      </c>
      <c r="B70" s="1">
        <v>0.68432484485139988</v>
      </c>
      <c r="C70" s="1">
        <v>-0.90360115484826042</v>
      </c>
    </row>
    <row r="71" spans="1:3" x14ac:dyDescent="0.25">
      <c r="A71" s="1">
        <v>37</v>
      </c>
      <c r="B71" s="1">
        <v>0.74708932017462137</v>
      </c>
      <c r="C71" s="1">
        <v>0.55743997541064849</v>
      </c>
    </row>
    <row r="72" spans="1:3" x14ac:dyDescent="0.25">
      <c r="A72" s="1">
        <v>38</v>
      </c>
      <c r="B72" s="1">
        <v>0.20326069307381167</v>
      </c>
      <c r="C72" s="1">
        <v>-0.40916933526507582</v>
      </c>
    </row>
    <row r="73" spans="1:3" x14ac:dyDescent="0.25">
      <c r="A73" s="1">
        <v>39</v>
      </c>
      <c r="B73" s="1">
        <v>-0.18391486193277684</v>
      </c>
      <c r="C73" s="1">
        <v>0.94780034324486295</v>
      </c>
    </row>
    <row r="74" spans="1:3" x14ac:dyDescent="0.25">
      <c r="A74" s="1">
        <v>40</v>
      </c>
      <c r="B74" s="1">
        <v>-0.47452376212757175</v>
      </c>
      <c r="C74" s="1">
        <v>1.1616357643829252</v>
      </c>
    </row>
    <row r="75" spans="1:3" x14ac:dyDescent="0.25">
      <c r="A75" s="1">
        <v>41</v>
      </c>
      <c r="B75" s="1">
        <v>-0.83928281494199308</v>
      </c>
      <c r="C75" s="1">
        <v>0.45892906208186862</v>
      </c>
    </row>
    <row r="76" spans="1:3" x14ac:dyDescent="0.25">
      <c r="A76" s="1">
        <v>42</v>
      </c>
      <c r="B76" s="1">
        <v>-0.88290068144384781</v>
      </c>
      <c r="C76" s="1">
        <v>-1.8529163057547597</v>
      </c>
    </row>
    <row r="77" spans="1:3" x14ac:dyDescent="0.25">
      <c r="A77" s="1">
        <v>43</v>
      </c>
      <c r="B77" s="1">
        <v>-6.6230958728593969E-2</v>
      </c>
      <c r="C77" s="1">
        <v>2.8711123149068998E-2</v>
      </c>
    </row>
    <row r="78" spans="1:3" x14ac:dyDescent="0.25">
      <c r="A78" s="1">
        <v>44</v>
      </c>
      <c r="B78" s="1">
        <v>7.1284099093990472E-2</v>
      </c>
      <c r="C78" s="1">
        <v>0.65219568961456831</v>
      </c>
    </row>
    <row r="79" spans="1:3" x14ac:dyDescent="0.25">
      <c r="A79" s="1">
        <v>45</v>
      </c>
      <c r="B79" s="1">
        <v>0.43007720383183667</v>
      </c>
      <c r="C79" s="1">
        <v>0.22820697229487852</v>
      </c>
    </row>
    <row r="80" spans="1:3" x14ac:dyDescent="0.25">
      <c r="A80" s="1">
        <v>46</v>
      </c>
      <c r="B80" s="1">
        <v>0.36122525560461094</v>
      </c>
      <c r="C80" s="1">
        <v>0.18571193867964064</v>
      </c>
    </row>
    <row r="81" spans="1:3" x14ac:dyDescent="0.25">
      <c r="A81" s="1">
        <v>47</v>
      </c>
      <c r="B81" s="1">
        <v>0.11586978098077483</v>
      </c>
      <c r="C81" s="1">
        <v>5.3573006021082475E-2</v>
      </c>
    </row>
    <row r="82" spans="1:3" x14ac:dyDescent="0.25">
      <c r="A82" s="1">
        <v>48</v>
      </c>
      <c r="B82" s="1">
        <v>0.68432484485139988</v>
      </c>
      <c r="C82" s="1">
        <v>0.58881292305530164</v>
      </c>
    </row>
    <row r="83" spans="1:3" x14ac:dyDescent="0.25">
      <c r="A83" s="1">
        <v>49</v>
      </c>
      <c r="B83" s="1">
        <v>0.74708932017462137</v>
      </c>
      <c r="C83" s="1">
        <v>0.42671577127621996</v>
      </c>
    </row>
    <row r="84" spans="1:3" x14ac:dyDescent="0.25">
      <c r="A84" s="1">
        <v>50</v>
      </c>
      <c r="B84" s="1">
        <v>0.20326069307381167</v>
      </c>
      <c r="C84" s="1">
        <v>-0.69692730937147518</v>
      </c>
    </row>
    <row r="85" spans="1:3" x14ac:dyDescent="0.25">
      <c r="A85" s="1">
        <v>51</v>
      </c>
      <c r="B85" s="1">
        <v>-0.18391486193277684</v>
      </c>
      <c r="C85" s="1">
        <v>-1.1605048021972175</v>
      </c>
    </row>
    <row r="86" spans="1:3" x14ac:dyDescent="0.25">
      <c r="A86" s="1">
        <v>52</v>
      </c>
      <c r="B86" s="1">
        <v>-0.47452376212757175</v>
      </c>
      <c r="C86" s="1">
        <v>-1.2440394016233713</v>
      </c>
    </row>
    <row r="87" spans="1:3" x14ac:dyDescent="0.25">
      <c r="A87" s="1">
        <v>53</v>
      </c>
      <c r="B87" s="1">
        <v>-0.83928281494199308</v>
      </c>
      <c r="C87" s="1">
        <v>0.31920972422823402</v>
      </c>
    </row>
    <row r="88" spans="1:3" x14ac:dyDescent="0.25">
      <c r="A88" s="1">
        <v>54</v>
      </c>
      <c r="B88" s="1">
        <v>-0.88290068144384781</v>
      </c>
      <c r="C88" s="1">
        <v>0.87265391937683756</v>
      </c>
    </row>
    <row r="89" spans="1:3" x14ac:dyDescent="0.25">
      <c r="A89" s="1">
        <v>55</v>
      </c>
      <c r="B89" s="1">
        <v>-6.6230958728593969E-2</v>
      </c>
      <c r="C89" s="1">
        <v>1.370902718512982E-2</v>
      </c>
    </row>
    <row r="90" spans="1:3" x14ac:dyDescent="0.25">
      <c r="A90" s="1">
        <v>56</v>
      </c>
      <c r="B90" s="1">
        <v>7.1284099093990472E-2</v>
      </c>
      <c r="C90" s="1">
        <v>-0.72047492201143692</v>
      </c>
    </row>
    <row r="91" spans="1:3" x14ac:dyDescent="0.25">
      <c r="A91" s="1">
        <v>57</v>
      </c>
      <c r="B91" s="1">
        <v>0.43007720383183667</v>
      </c>
      <c r="C91" s="1">
        <v>0.70412458519131949</v>
      </c>
    </row>
    <row r="92" spans="1:3" x14ac:dyDescent="0.25">
      <c r="A92" s="1">
        <v>58</v>
      </c>
      <c r="B92" s="1">
        <v>0.36122525560461094</v>
      </c>
      <c r="C92" s="1">
        <v>0.27846656597733621</v>
      </c>
    </row>
    <row r="93" spans="1:3" x14ac:dyDescent="0.25">
      <c r="A93" s="1">
        <v>59</v>
      </c>
      <c r="B93" s="1">
        <v>0.11586978098077483</v>
      </c>
      <c r="C93" s="1">
        <v>-1.2677713745453976</v>
      </c>
    </row>
    <row r="94" spans="1:3" x14ac:dyDescent="0.25">
      <c r="A94" s="1">
        <v>60</v>
      </c>
      <c r="B94" s="1">
        <v>0.68432484485139988</v>
      </c>
      <c r="C94" s="1">
        <v>0.47949010125460778</v>
      </c>
    </row>
    <row r="95" spans="1:3" x14ac:dyDescent="0.25">
      <c r="A95" s="1">
        <v>61</v>
      </c>
      <c r="B95" s="1">
        <v>0.74708932017462137</v>
      </c>
      <c r="C95" s="1">
        <v>0.3237776682252469</v>
      </c>
    </row>
    <row r="96" spans="1:3" x14ac:dyDescent="0.25">
      <c r="A96" s="1">
        <v>62</v>
      </c>
      <c r="B96" s="1">
        <v>0.20326069307381167</v>
      </c>
      <c r="C96" s="1">
        <v>0.91499378352823668</v>
      </c>
    </row>
    <row r="97" spans="1:3" x14ac:dyDescent="0.25">
      <c r="A97" s="1">
        <v>63</v>
      </c>
      <c r="B97" s="1">
        <v>-0.18391486193277684</v>
      </c>
      <c r="C97" s="1">
        <v>-1.2386158388964132</v>
      </c>
    </row>
    <row r="98" spans="1:3" x14ac:dyDescent="0.25">
      <c r="A98" s="1">
        <v>64</v>
      </c>
      <c r="B98" s="1">
        <v>-0.47452376212757175</v>
      </c>
      <c r="C98" s="1">
        <v>-0.36936122635853286</v>
      </c>
    </row>
    <row r="99" spans="1:3" x14ac:dyDescent="0.25">
      <c r="A99" s="1">
        <v>65</v>
      </c>
      <c r="B99" s="1">
        <v>-0.83928281494199308</v>
      </c>
      <c r="C99" s="1">
        <v>0.53241148942642369</v>
      </c>
    </row>
    <row r="100" spans="1:3" x14ac:dyDescent="0.25">
      <c r="A100" s="1">
        <v>66</v>
      </c>
      <c r="B100" s="1">
        <v>-0.88290068144384781</v>
      </c>
      <c r="C100" s="1">
        <v>-1.0354383634486228</v>
      </c>
    </row>
    <row r="101" spans="1:3" x14ac:dyDescent="0.25">
      <c r="A101" s="1">
        <v>67</v>
      </c>
      <c r="B101" s="1">
        <v>-6.6230958728593969E-2</v>
      </c>
      <c r="C101" s="1">
        <v>0.96729073544167843</v>
      </c>
    </row>
    <row r="102" spans="1:3" x14ac:dyDescent="0.25">
      <c r="A102" s="1">
        <v>68</v>
      </c>
      <c r="B102" s="1">
        <v>7.1284099093990472E-2</v>
      </c>
      <c r="C102" s="1">
        <v>0.35650061186365506</v>
      </c>
    </row>
    <row r="103" spans="1:3" x14ac:dyDescent="0.25">
      <c r="A103" s="1">
        <v>69</v>
      </c>
      <c r="B103" s="1">
        <v>0.43007720383183667</v>
      </c>
      <c r="C103" s="1">
        <v>-0.5148241387280601</v>
      </c>
    </row>
    <row r="104" spans="1:3" x14ac:dyDescent="0.25">
      <c r="A104" s="1">
        <v>70</v>
      </c>
      <c r="B104" s="1">
        <v>0.36122525560461094</v>
      </c>
      <c r="C104" s="1">
        <v>0.18920076004698438</v>
      </c>
    </row>
    <row r="105" spans="1:3" x14ac:dyDescent="0.25">
      <c r="A105" s="1">
        <v>71</v>
      </c>
      <c r="B105" s="1">
        <v>0.11586978098077483</v>
      </c>
      <c r="C105" s="1">
        <v>0.25147470421865253</v>
      </c>
    </row>
    <row r="106" spans="1:3" x14ac:dyDescent="0.25">
      <c r="A106" s="1">
        <v>72</v>
      </c>
      <c r="B106" s="1">
        <v>0.68432484485139988</v>
      </c>
      <c r="C106" s="1">
        <v>-0.11176500126279376</v>
      </c>
    </row>
    <row r="107" spans="1:3" x14ac:dyDescent="0.25">
      <c r="A107" s="1">
        <v>73</v>
      </c>
      <c r="B107" s="1">
        <v>0.74708932017462137</v>
      </c>
      <c r="C107" s="1">
        <v>0.3472084431893816</v>
      </c>
    </row>
    <row r="108" spans="1:3" x14ac:dyDescent="0.25">
      <c r="A108" s="1">
        <v>74</v>
      </c>
      <c r="B108" s="1">
        <v>0.20326069307381167</v>
      </c>
      <c r="C108" s="1">
        <v>-0.79987648954972912</v>
      </c>
    </row>
    <row r="109" spans="1:3" x14ac:dyDescent="0.25">
      <c r="A109" s="1">
        <v>75</v>
      </c>
      <c r="B109" s="1">
        <v>-0.18391486193277684</v>
      </c>
      <c r="C109" s="1">
        <v>0.62033326507036923</v>
      </c>
    </row>
    <row r="110" spans="1:3" x14ac:dyDescent="0.25">
      <c r="A110" s="1">
        <v>76</v>
      </c>
      <c r="B110" s="1">
        <v>-0.47452376212757175</v>
      </c>
      <c r="C110" s="1">
        <v>0.11117732707182926</v>
      </c>
    </row>
    <row r="111" spans="1:3" x14ac:dyDescent="0.25">
      <c r="A111" s="1">
        <v>77</v>
      </c>
      <c r="B111" s="1">
        <v>-0.83928281494199308</v>
      </c>
      <c r="C111" s="1">
        <v>1.1235771099080365</v>
      </c>
    </row>
    <row r="112" spans="1:3" x14ac:dyDescent="0.25">
      <c r="A112" s="1">
        <v>78</v>
      </c>
      <c r="B112" s="1">
        <v>-0.88290068144384781</v>
      </c>
      <c r="C112" s="1">
        <v>0.54918211503616887</v>
      </c>
    </row>
    <row r="113" spans="1:3" x14ac:dyDescent="0.25">
      <c r="A113" s="1">
        <v>79</v>
      </c>
      <c r="B113" s="1">
        <v>-6.6230958728593969E-2</v>
      </c>
      <c r="C113" s="1">
        <v>0.39787250299097765</v>
      </c>
    </row>
    <row r="114" spans="1:3" x14ac:dyDescent="0.25">
      <c r="A114" s="1">
        <v>80</v>
      </c>
      <c r="B114" s="1">
        <v>7.1284099093990472E-2</v>
      </c>
      <c r="C114" s="1">
        <v>0.75038382253170222</v>
      </c>
    </row>
    <row r="115" spans="1:3" x14ac:dyDescent="0.25">
      <c r="A115" s="1">
        <v>81</v>
      </c>
      <c r="B115" s="1">
        <v>0.43007720383183667</v>
      </c>
      <c r="C115" s="1">
        <v>1.1016874661939791E-2</v>
      </c>
    </row>
    <row r="116" spans="1:3" x14ac:dyDescent="0.25">
      <c r="A116" s="1">
        <v>82</v>
      </c>
      <c r="B116" s="1">
        <v>0.36122525560461094</v>
      </c>
      <c r="C116" s="1">
        <v>-1.5536051958267969</v>
      </c>
    </row>
    <row r="117" spans="1:3" x14ac:dyDescent="0.25">
      <c r="A117" s="1">
        <v>83</v>
      </c>
      <c r="B117" s="1">
        <v>0.11586978098077483</v>
      </c>
      <c r="C117" s="1">
        <v>0.80652210888838805</v>
      </c>
    </row>
    <row r="118" spans="1:3" x14ac:dyDescent="0.25">
      <c r="A118" s="1">
        <v>84</v>
      </c>
      <c r="B118" s="1">
        <v>0.68432484485139988</v>
      </c>
      <c r="C118" s="1">
        <v>-1.671119111112739</v>
      </c>
    </row>
    <row r="119" spans="1:3" x14ac:dyDescent="0.25">
      <c r="A119" s="1">
        <v>85</v>
      </c>
      <c r="B119" s="1">
        <v>0.74708932017462137</v>
      </c>
      <c r="C119" s="1">
        <v>-0.83598331288352845</v>
      </c>
    </row>
    <row r="120" spans="1:3" x14ac:dyDescent="0.25">
      <c r="A120" s="1">
        <v>86</v>
      </c>
      <c r="B120" s="1">
        <v>0.20326069307381167</v>
      </c>
      <c r="C120" s="1">
        <v>0.94638769786073551</v>
      </c>
    </row>
    <row r="121" spans="1:3" x14ac:dyDescent="0.25">
      <c r="A121" s="1">
        <v>87</v>
      </c>
      <c r="B121" s="1">
        <v>-0.18391486193277684</v>
      </c>
      <c r="C121" s="1">
        <v>1.8271258357516218</v>
      </c>
    </row>
    <row r="122" spans="1:3" x14ac:dyDescent="0.25">
      <c r="A122" s="1">
        <v>88</v>
      </c>
      <c r="B122" s="1">
        <v>-0.47452376212757175</v>
      </c>
      <c r="C122" s="1">
        <v>0.31255506155510393</v>
      </c>
    </row>
    <row r="123" spans="1:3" x14ac:dyDescent="0.25">
      <c r="A123" s="1">
        <v>89</v>
      </c>
      <c r="B123" s="1">
        <v>-0.83928281494199308</v>
      </c>
      <c r="C123" s="1">
        <v>-1.5958711250042066</v>
      </c>
    </row>
    <row r="124" spans="1:3" x14ac:dyDescent="0.25">
      <c r="A124" s="1">
        <v>90</v>
      </c>
      <c r="B124" s="1">
        <v>-0.88290068144384781</v>
      </c>
      <c r="C124" s="1">
        <v>0.43236112646808789</v>
      </c>
    </row>
    <row r="125" spans="1:3" x14ac:dyDescent="0.25">
      <c r="A125" s="1">
        <v>91</v>
      </c>
      <c r="B125" s="1">
        <v>-6.6230958728593969E-2</v>
      </c>
      <c r="C125" s="1">
        <v>-1.3750983649700688</v>
      </c>
    </row>
    <row r="126" spans="1:3" x14ac:dyDescent="0.25">
      <c r="A126" s="1">
        <v>92</v>
      </c>
      <c r="B126" s="1">
        <v>7.1284099093990472E-2</v>
      </c>
      <c r="C126" s="1">
        <v>-0.39995597259359722</v>
      </c>
    </row>
    <row r="127" spans="1:3" x14ac:dyDescent="0.25">
      <c r="A127" s="1">
        <v>93</v>
      </c>
      <c r="B127" s="1">
        <v>0.43007720383183667</v>
      </c>
      <c r="C127" s="1">
        <v>-0.18398671174164102</v>
      </c>
    </row>
    <row r="128" spans="1:3" x14ac:dyDescent="0.25">
      <c r="A128" s="1">
        <v>94</v>
      </c>
      <c r="B128" s="1">
        <v>0.36122525560461094</v>
      </c>
      <c r="C128" s="1">
        <v>-6.7349134752923145E-2</v>
      </c>
    </row>
    <row r="129" spans="1:3" x14ac:dyDescent="0.25">
      <c r="A129" s="1">
        <v>95</v>
      </c>
      <c r="B129" s="1">
        <v>0.11586978098077483</v>
      </c>
      <c r="C129" s="1">
        <v>1.1076954788965683</v>
      </c>
    </row>
    <row r="130" spans="1:3" x14ac:dyDescent="0.25">
      <c r="A130" s="1">
        <v>96</v>
      </c>
      <c r="B130" s="1">
        <v>0.68432484485139988</v>
      </c>
      <c r="C130" s="1">
        <v>0.50280002696510406</v>
      </c>
    </row>
    <row r="131" spans="1:3" x14ac:dyDescent="0.25">
      <c r="A131" s="1">
        <v>97</v>
      </c>
      <c r="B131" s="1">
        <v>0.74708932017462137</v>
      </c>
      <c r="C131" s="1">
        <v>-0.88893801846259468</v>
      </c>
    </row>
    <row r="132" spans="1:3" x14ac:dyDescent="0.25">
      <c r="A132" s="1">
        <v>98</v>
      </c>
      <c r="B132" s="1">
        <v>0.20326069307381167</v>
      </c>
      <c r="C132" s="1">
        <v>-1.2546482515771831</v>
      </c>
    </row>
    <row r="133" spans="1:3" x14ac:dyDescent="0.25">
      <c r="A133" s="1">
        <v>99</v>
      </c>
      <c r="B133" s="1">
        <v>-0.18391486193277684</v>
      </c>
      <c r="C133" s="1">
        <v>0.86726780066488252</v>
      </c>
    </row>
    <row r="134" spans="1:3" x14ac:dyDescent="0.25">
      <c r="A134" s="1">
        <v>100</v>
      </c>
      <c r="B134" s="1">
        <v>-0.47452376212757175</v>
      </c>
      <c r="C134" s="1">
        <v>0.86703352186922555</v>
      </c>
    </row>
    <row r="135" spans="1:3" x14ac:dyDescent="0.25">
      <c r="A135" s="1">
        <v>101</v>
      </c>
      <c r="B135" s="1">
        <v>-0.83928281494199308</v>
      </c>
      <c r="C135" s="1">
        <v>0.78994422282906451</v>
      </c>
    </row>
    <row r="136" spans="1:3" x14ac:dyDescent="0.25">
      <c r="A136" s="1">
        <v>102</v>
      </c>
      <c r="B136" s="1">
        <v>-0.88290068144384781</v>
      </c>
      <c r="C136" s="1">
        <v>1.8878610000398588E-2</v>
      </c>
    </row>
    <row r="137" spans="1:3" x14ac:dyDescent="0.25">
      <c r="A137" s="1">
        <v>103</v>
      </c>
      <c r="B137" s="1">
        <v>-6.6230958728593969E-2</v>
      </c>
      <c r="C137" s="1">
        <v>0.2703616051826383</v>
      </c>
    </row>
    <row r="138" spans="1:3" x14ac:dyDescent="0.25">
      <c r="A138" s="1">
        <v>104</v>
      </c>
      <c r="B138" s="1">
        <v>7.1284099093990472E-2</v>
      </c>
      <c r="C138" s="1">
        <v>3.3668807259331524E-2</v>
      </c>
    </row>
    <row r="139" spans="1:3" x14ac:dyDescent="0.25">
      <c r="A139" s="1">
        <v>105</v>
      </c>
      <c r="B139" s="1">
        <v>0.43007720383183667</v>
      </c>
      <c r="C139" s="1">
        <v>-1.6610790673763813</v>
      </c>
    </row>
    <row r="140" spans="1:3" x14ac:dyDescent="0.25">
      <c r="A140" s="1">
        <v>106</v>
      </c>
      <c r="B140" s="1">
        <v>0.36122525560461094</v>
      </c>
      <c r="C140" s="1">
        <v>0.35503594834553109</v>
      </c>
    </row>
    <row r="141" spans="1:3" x14ac:dyDescent="0.25">
      <c r="A141" s="1">
        <v>107</v>
      </c>
      <c r="B141" s="1">
        <v>0.11586978098077483</v>
      </c>
      <c r="C141" s="1">
        <v>0.17226949892176918</v>
      </c>
    </row>
    <row r="142" spans="1:3" x14ac:dyDescent="0.25">
      <c r="A142" s="1">
        <v>108</v>
      </c>
      <c r="B142" s="1">
        <v>0.68432484485139988</v>
      </c>
      <c r="C142" s="1">
        <v>0.38349373380625962</v>
      </c>
    </row>
    <row r="143" spans="1:3" x14ac:dyDescent="0.25">
      <c r="A143" s="1">
        <v>109</v>
      </c>
      <c r="B143" s="1">
        <v>0.74708932017462137</v>
      </c>
      <c r="C143" s="1">
        <v>-0.1360650850642865</v>
      </c>
    </row>
    <row r="144" spans="1:3" x14ac:dyDescent="0.25">
      <c r="A144" s="1">
        <v>110</v>
      </c>
      <c r="B144" s="1">
        <v>0.20326069307381167</v>
      </c>
      <c r="C144" s="1">
        <v>1.1175364156564207</v>
      </c>
    </row>
    <row r="145" spans="1:3" x14ac:dyDescent="0.25">
      <c r="A145" s="1">
        <v>111</v>
      </c>
      <c r="B145" s="1">
        <v>-0.18391486193277684</v>
      </c>
      <c r="C145" s="1">
        <v>0.31409952587205792</v>
      </c>
    </row>
    <row r="146" spans="1:3" x14ac:dyDescent="0.25">
      <c r="A146" s="1">
        <v>112</v>
      </c>
      <c r="B146" s="1">
        <v>-0.47452376212757175</v>
      </c>
      <c r="C146" s="1">
        <v>-0.94882605739042725</v>
      </c>
    </row>
    <row r="147" spans="1:3" x14ac:dyDescent="0.25">
      <c r="A147" s="1">
        <v>113</v>
      </c>
      <c r="B147" s="1">
        <v>-0.83928281494199308</v>
      </c>
      <c r="C147" s="1">
        <v>1.0001648938371632</v>
      </c>
    </row>
    <row r="148" spans="1:3" x14ac:dyDescent="0.25">
      <c r="A148" s="1">
        <v>114</v>
      </c>
      <c r="B148" s="1">
        <v>-0.88290068144384781</v>
      </c>
      <c r="C148" s="1">
        <v>-2.004680574030318</v>
      </c>
    </row>
    <row r="149" spans="1:3" ht="16.5" thickBot="1" x14ac:dyDescent="0.3">
      <c r="A149" s="2">
        <v>115</v>
      </c>
      <c r="B149" s="2">
        <v>-6.6230958728593969E-2</v>
      </c>
      <c r="C149" s="2">
        <v>0.67325109448554077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28" zoomScale="80" zoomScaleNormal="80" workbookViewId="0">
      <selection activeCell="B37" sqref="B37:B48"/>
    </sheetView>
  </sheetViews>
  <sheetFormatPr defaultRowHeight="15.75" x14ac:dyDescent="0.25"/>
  <cols>
    <col min="2" max="2" width="11.125" customWidth="1"/>
    <col min="5" max="5" width="11.37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0.55872514943865548</v>
      </c>
    </row>
    <row r="5" spans="1:9" x14ac:dyDescent="0.25">
      <c r="A5" s="1" t="s">
        <v>25</v>
      </c>
      <c r="B5" s="1">
        <v>0.31217379261524786</v>
      </c>
    </row>
    <row r="6" spans="1:9" x14ac:dyDescent="0.25">
      <c r="A6" s="1" t="s">
        <v>26</v>
      </c>
      <c r="B6" s="1">
        <v>0.22364170651622037</v>
      </c>
    </row>
    <row r="7" spans="1:9" x14ac:dyDescent="0.25">
      <c r="A7" s="1" t="s">
        <v>27</v>
      </c>
      <c r="B7" s="1">
        <v>0.88111196421554749</v>
      </c>
    </row>
    <row r="8" spans="1:9" ht="16.5" thickBot="1" x14ac:dyDescent="0.3">
      <c r="A8" s="2" t="s">
        <v>28</v>
      </c>
      <c r="B8" s="2">
        <v>115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35.587812358138279</v>
      </c>
      <c r="D12" s="1">
        <v>2.7375240275490986</v>
      </c>
      <c r="E12" s="1">
        <v>3.5261090794366474</v>
      </c>
      <c r="F12" s="1">
        <v>1.5074203331569901E-4</v>
      </c>
    </row>
    <row r="13" spans="1:9" x14ac:dyDescent="0.25">
      <c r="A13" s="1" t="s">
        <v>31</v>
      </c>
      <c r="B13" s="1">
        <v>101</v>
      </c>
      <c r="C13" s="1">
        <v>78.412187641861792</v>
      </c>
      <c r="D13" s="1">
        <v>0.77635829348378016</v>
      </c>
      <c r="E13" s="1"/>
      <c r="F13" s="1"/>
    </row>
    <row r="14" spans="1:9" ht="16.5" thickBot="1" x14ac:dyDescent="0.3">
      <c r="A14" s="2" t="s">
        <v>32</v>
      </c>
      <c r="B14" s="2">
        <v>114</v>
      </c>
      <c r="C14" s="2">
        <v>114.00000000000007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-0.24191371032803732</v>
      </c>
      <c r="C17" s="1">
        <v>0.47483697994128293</v>
      </c>
      <c r="D17" s="1">
        <v>-0.50946687083628517</v>
      </c>
      <c r="E17" s="1">
        <v>0.61153637099612501</v>
      </c>
      <c r="F17" s="1">
        <v>-1.1838625487873689</v>
      </c>
      <c r="G17" s="1">
        <v>0.7000351281312942</v>
      </c>
      <c r="H17" s="1">
        <v>-1.1838625487873689</v>
      </c>
      <c r="I17" s="1">
        <v>0.7000351281312942</v>
      </c>
    </row>
    <row r="18" spans="1:9" x14ac:dyDescent="0.25">
      <c r="A18" s="1" t="s">
        <v>6</v>
      </c>
      <c r="B18" s="1">
        <v>-0.28441665223044837</v>
      </c>
      <c r="C18" s="1">
        <v>0.40351358995094327</v>
      </c>
      <c r="D18" s="1">
        <v>-0.70485024374278449</v>
      </c>
      <c r="E18" s="1">
        <v>0.48252568602591661</v>
      </c>
      <c r="F18" s="1">
        <v>-1.0848790707300497</v>
      </c>
      <c r="G18" s="1">
        <v>0.51604576626915288</v>
      </c>
      <c r="H18" s="1">
        <v>-1.0848790707300497</v>
      </c>
      <c r="I18" s="1">
        <v>0.51604576626915288</v>
      </c>
    </row>
    <row r="19" spans="1:9" x14ac:dyDescent="0.25">
      <c r="A19" s="1" t="s">
        <v>7</v>
      </c>
      <c r="B19" s="1">
        <v>-0.78332758410582071</v>
      </c>
      <c r="C19" s="1">
        <v>0.36757226330965243</v>
      </c>
      <c r="D19" s="1">
        <v>-2.131084584709062</v>
      </c>
      <c r="E19" s="1">
        <v>3.5509213273409515E-2</v>
      </c>
      <c r="F19" s="1">
        <v>-1.5124920786597391</v>
      </c>
      <c r="G19" s="1">
        <v>-5.4163089551902299E-2</v>
      </c>
      <c r="H19" s="1">
        <v>-1.5124920786597391</v>
      </c>
      <c r="I19" s="1">
        <v>-5.4163089551902299E-2</v>
      </c>
    </row>
    <row r="20" spans="1:9" x14ac:dyDescent="0.25">
      <c r="A20" s="1" t="s">
        <v>10</v>
      </c>
      <c r="B20" s="1">
        <v>0.611029340083038</v>
      </c>
      <c r="C20" s="1">
        <v>0.48611218193923061</v>
      </c>
      <c r="D20" s="1">
        <v>1.2569718735405471</v>
      </c>
      <c r="E20" s="1">
        <v>0.21166290401202467</v>
      </c>
      <c r="F20" s="1">
        <v>-0.35328646614420922</v>
      </c>
      <c r="G20" s="1">
        <v>1.5753451463102852</v>
      </c>
      <c r="H20" s="1">
        <v>-0.35328646614420922</v>
      </c>
      <c r="I20" s="1">
        <v>1.5753451463102852</v>
      </c>
    </row>
    <row r="21" spans="1:9" x14ac:dyDescent="0.25">
      <c r="A21" s="1" t="s">
        <v>11</v>
      </c>
      <c r="B21" s="1">
        <v>1.0176071464326095</v>
      </c>
      <c r="C21" s="1">
        <v>0.75774120253315547</v>
      </c>
      <c r="D21" s="1">
        <v>1.3429481504116618</v>
      </c>
      <c r="E21" s="1">
        <v>0.18229893012826409</v>
      </c>
      <c r="F21" s="1">
        <v>-0.48554756924927278</v>
      </c>
      <c r="G21" s="1">
        <v>2.520761862114492</v>
      </c>
      <c r="H21" s="1">
        <v>-0.48554756924927278</v>
      </c>
      <c r="I21" s="1">
        <v>2.520761862114492</v>
      </c>
    </row>
    <row r="22" spans="1:9" x14ac:dyDescent="0.25">
      <c r="A22" s="1" t="s">
        <v>12</v>
      </c>
      <c r="B22" s="1">
        <v>1.1277611345974243</v>
      </c>
      <c r="C22" s="1">
        <v>0.92259101550027423</v>
      </c>
      <c r="D22" s="1">
        <v>1.222384692296073</v>
      </c>
      <c r="E22" s="1">
        <v>0.22440714939295409</v>
      </c>
      <c r="F22" s="1">
        <v>-0.70241126589876446</v>
      </c>
      <c r="G22" s="1">
        <v>2.9579335350936131</v>
      </c>
      <c r="H22" s="1">
        <v>-0.70241126589876446</v>
      </c>
      <c r="I22" s="1">
        <v>2.9579335350936131</v>
      </c>
    </row>
    <row r="23" spans="1:9" x14ac:dyDescent="0.25">
      <c r="A23" s="1" t="s">
        <v>13</v>
      </c>
      <c r="B23" s="1">
        <v>1.3694102543690985</v>
      </c>
      <c r="C23" s="1">
        <v>1.1079881272516405</v>
      </c>
      <c r="D23" s="1">
        <v>1.2359430761825168</v>
      </c>
      <c r="E23" s="1">
        <v>0.2193465191380117</v>
      </c>
      <c r="F23" s="1">
        <v>-0.82854014456670022</v>
      </c>
      <c r="G23" s="1">
        <v>3.5673606533048972</v>
      </c>
      <c r="H23" s="1">
        <v>-0.82854014456670022</v>
      </c>
      <c r="I23" s="1">
        <v>3.5673606533048972</v>
      </c>
    </row>
    <row r="24" spans="1:9" x14ac:dyDescent="0.25">
      <c r="A24" s="1" t="s">
        <v>14</v>
      </c>
      <c r="B24" s="1">
        <v>0.95356413602349532</v>
      </c>
      <c r="C24" s="1">
        <v>1.0895575020758532</v>
      </c>
      <c r="D24" s="1">
        <v>0.87518477382491533</v>
      </c>
      <c r="E24" s="1">
        <v>0.38354989710230181</v>
      </c>
      <c r="F24" s="1">
        <v>-1.2078248603472401</v>
      </c>
      <c r="G24" s="1">
        <v>3.1149531323942306</v>
      </c>
      <c r="H24" s="1">
        <v>-1.2078248603472401</v>
      </c>
      <c r="I24" s="1">
        <v>3.1149531323942306</v>
      </c>
    </row>
    <row r="25" spans="1:9" x14ac:dyDescent="0.25">
      <c r="A25" s="1" t="s">
        <v>15</v>
      </c>
      <c r="B25" s="1">
        <v>-6.4770039845667163E-2</v>
      </c>
      <c r="C25" s="1">
        <v>0.75883153180208107</v>
      </c>
      <c r="D25" s="1">
        <v>-8.5354966328099982E-2</v>
      </c>
      <c r="E25" s="1">
        <v>0.93214816463929751</v>
      </c>
      <c r="F25" s="1">
        <v>-1.5700876755017472</v>
      </c>
      <c r="G25" s="1">
        <v>1.4405475958104128</v>
      </c>
      <c r="H25" s="1">
        <v>-1.5700876755017472</v>
      </c>
      <c r="I25" s="1">
        <v>1.4405475958104128</v>
      </c>
    </row>
    <row r="26" spans="1:9" x14ac:dyDescent="0.25">
      <c r="A26" s="1" t="s">
        <v>16</v>
      </c>
      <c r="B26" s="1">
        <v>-0.11762548415465224</v>
      </c>
      <c r="C26" s="1">
        <v>0.5062634820809131</v>
      </c>
      <c r="D26" s="1">
        <v>-0.23234044784579752</v>
      </c>
      <c r="E26" s="1">
        <v>0.81674374065701638</v>
      </c>
      <c r="F26" s="1">
        <v>-1.1219160492228186</v>
      </c>
      <c r="G26" s="1">
        <v>0.88666508091351415</v>
      </c>
      <c r="H26" s="1">
        <v>-1.1219160492228186</v>
      </c>
      <c r="I26" s="1">
        <v>0.88666508091351415</v>
      </c>
    </row>
    <row r="27" spans="1:9" x14ac:dyDescent="0.25">
      <c r="A27" s="1" t="s">
        <v>17</v>
      </c>
      <c r="B27" s="1">
        <v>-0.64640532925460559</v>
      </c>
      <c r="C27" s="1">
        <v>0.41594647821491687</v>
      </c>
      <c r="D27" s="1">
        <v>-1.5540589068784281</v>
      </c>
      <c r="E27" s="1">
        <v>0.12329839267364089</v>
      </c>
      <c r="F27" s="1">
        <v>-1.4715312536597343</v>
      </c>
      <c r="G27" s="1">
        <v>0.17872059515052297</v>
      </c>
      <c r="H27" s="1">
        <v>-1.4715312536597343</v>
      </c>
      <c r="I27" s="1">
        <v>0.17872059515052297</v>
      </c>
    </row>
    <row r="28" spans="1:9" x14ac:dyDescent="0.25">
      <c r="A28" s="1" t="s">
        <v>18</v>
      </c>
      <c r="B28" s="1">
        <v>-0.46171756976189926</v>
      </c>
      <c r="C28" s="1">
        <v>0.50338207143509428</v>
      </c>
      <c r="D28" s="1">
        <v>-0.9172308589489222</v>
      </c>
      <c r="E28" s="1">
        <v>0.36120673808092563</v>
      </c>
      <c r="F28" s="1">
        <v>-1.4602921911997087</v>
      </c>
      <c r="G28" s="1">
        <v>0.53685705167591014</v>
      </c>
      <c r="H28" s="1">
        <v>-1.4602921911997087</v>
      </c>
      <c r="I28" s="1">
        <v>0.53685705167591014</v>
      </c>
    </row>
    <row r="29" spans="1:9" x14ac:dyDescent="0.25">
      <c r="A29" s="1" t="s">
        <v>19</v>
      </c>
      <c r="B29" s="1">
        <v>-0.47611050905002528</v>
      </c>
      <c r="C29" s="1">
        <v>0.56964688736749858</v>
      </c>
      <c r="D29" s="1">
        <v>-0.83579936906224184</v>
      </c>
      <c r="E29" s="1">
        <v>0.40524070330354889</v>
      </c>
      <c r="F29" s="1">
        <v>-1.6061367002580915</v>
      </c>
      <c r="G29" s="1">
        <v>0.65391568215804097</v>
      </c>
      <c r="H29" s="1">
        <v>-1.6061367002580915</v>
      </c>
      <c r="I29" s="1">
        <v>0.65391568215804097</v>
      </c>
    </row>
    <row r="30" spans="1:9" ht="16.5" thickBot="1" x14ac:dyDescent="0.3">
      <c r="A30" s="2" t="s">
        <v>20</v>
      </c>
      <c r="B30" s="2">
        <v>-0.76573194608115513</v>
      </c>
      <c r="C30" s="2">
        <v>0.48621156314846392</v>
      </c>
      <c r="D30" s="2">
        <v>-1.5748945605543736</v>
      </c>
      <c r="E30" s="2">
        <v>0.11840809950062506</v>
      </c>
      <c r="F30" s="2">
        <v>-1.7302448978942697</v>
      </c>
      <c r="G30" s="2">
        <v>0.19878100573195945</v>
      </c>
      <c r="H30" s="2">
        <v>-1.7302448978942697</v>
      </c>
      <c r="I30" s="2">
        <v>0.19878100573195945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0.63958575865146217</v>
      </c>
      <c r="C37" s="1">
        <v>-3.2175174148771468E-2</v>
      </c>
    </row>
    <row r="38" spans="1:3" x14ac:dyDescent="0.25">
      <c r="A38" s="1">
        <v>2</v>
      </c>
      <c r="B38" s="1">
        <v>-0.16747156439436695</v>
      </c>
      <c r="C38" s="1">
        <v>1.0119537720975456</v>
      </c>
    </row>
    <row r="39" spans="1:3" x14ac:dyDescent="0.25">
      <c r="A39" s="1">
        <v>3</v>
      </c>
      <c r="B39" s="1">
        <v>-4.4785809625829121E-3</v>
      </c>
      <c r="C39" s="1">
        <v>-0.63140202130053424</v>
      </c>
    </row>
    <row r="40" spans="1:3" x14ac:dyDescent="0.25">
      <c r="A40" s="1">
        <v>4</v>
      </c>
      <c r="B40" s="1">
        <v>-0.60149614323961265</v>
      </c>
      <c r="C40" s="1">
        <v>-0.73136013140296985</v>
      </c>
    </row>
    <row r="41" spans="1:3" x14ac:dyDescent="0.25">
      <c r="A41" s="1">
        <v>5</v>
      </c>
      <c r="B41" s="1">
        <v>-1.5875602217716982</v>
      </c>
      <c r="C41" s="1">
        <v>-1.9233972702859758</v>
      </c>
    </row>
    <row r="42" spans="1:3" x14ac:dyDescent="0.25">
      <c r="A42" s="1">
        <v>6</v>
      </c>
      <c r="B42" s="1">
        <v>-0.78416210058672298</v>
      </c>
      <c r="C42" s="1">
        <v>0.50983081121515705</v>
      </c>
    </row>
    <row r="43" spans="1:3" x14ac:dyDescent="0.25">
      <c r="A43" s="1">
        <v>7</v>
      </c>
      <c r="B43" s="1">
        <v>0.18894170950566125</v>
      </c>
      <c r="C43" s="1">
        <v>-0.51084855761771153</v>
      </c>
    </row>
    <row r="44" spans="1:3" x14ac:dyDescent="0.25">
      <c r="A44" s="1">
        <v>8</v>
      </c>
      <c r="B44" s="1">
        <v>3.1922520679505517E-2</v>
      </c>
      <c r="C44" s="1">
        <v>-0.21849565592716377</v>
      </c>
    </row>
    <row r="45" spans="1:3" x14ac:dyDescent="0.25">
      <c r="A45" s="1">
        <v>9</v>
      </c>
      <c r="B45" s="1">
        <v>0.37836300937740519</v>
      </c>
      <c r="C45" s="1">
        <v>1.1879478865538764</v>
      </c>
    </row>
    <row r="46" spans="1:3" x14ac:dyDescent="0.25">
      <c r="A46" s="1">
        <v>10</v>
      </c>
      <c r="B46" s="1">
        <v>0.31429047015189948</v>
      </c>
      <c r="C46" s="1">
        <v>1.0614406318240657</v>
      </c>
    </row>
    <row r="47" spans="1:3" x14ac:dyDescent="0.25">
      <c r="A47" s="1">
        <v>11</v>
      </c>
      <c r="B47" s="1">
        <v>0.12191118659933242</v>
      </c>
      <c r="C47" s="1">
        <v>-0.10486040791637488</v>
      </c>
    </row>
    <row r="48" spans="1:3" x14ac:dyDescent="0.25">
      <c r="A48" s="1">
        <v>12</v>
      </c>
      <c r="B48" s="1">
        <v>0.7348870252291575</v>
      </c>
      <c r="C48" s="1">
        <v>0.75657537060516655</v>
      </c>
    </row>
    <row r="49" spans="1:3" x14ac:dyDescent="0.25">
      <c r="A49" s="1">
        <v>13</v>
      </c>
      <c r="B49" s="1">
        <v>1.0179551712402475</v>
      </c>
      <c r="C49" s="1">
        <v>-3.9451122595574262E-2</v>
      </c>
    </row>
    <row r="50" spans="1:3" x14ac:dyDescent="0.25">
      <c r="A50" s="1">
        <v>14</v>
      </c>
      <c r="B50" s="1">
        <v>-0.23740128320377263</v>
      </c>
      <c r="C50" s="1">
        <v>-0.12967655952501395</v>
      </c>
    </row>
    <row r="51" spans="1:3" x14ac:dyDescent="0.25">
      <c r="A51" s="1">
        <v>15</v>
      </c>
      <c r="B51" s="1">
        <v>-8.5152352631761907E-2</v>
      </c>
      <c r="C51" s="1">
        <v>-0.14212682599707413</v>
      </c>
    </row>
    <row r="52" spans="1:3" x14ac:dyDescent="0.25">
      <c r="A52" s="1">
        <v>16</v>
      </c>
      <c r="B52" s="1">
        <v>-0.41757551352888189</v>
      </c>
      <c r="C52" s="1">
        <v>-0.87149569345462941</v>
      </c>
    </row>
    <row r="53" spans="1:3" x14ac:dyDescent="0.25">
      <c r="A53" s="1">
        <v>17</v>
      </c>
      <c r="B53" s="1">
        <v>-0.54031906074570302</v>
      </c>
      <c r="C53" s="1">
        <v>0.38381898666420422</v>
      </c>
    </row>
    <row r="54" spans="1:3" x14ac:dyDescent="0.25">
      <c r="A54" s="1">
        <v>18</v>
      </c>
      <c r="B54" s="1">
        <v>-0.92370930569020682</v>
      </c>
      <c r="C54" s="1">
        <v>1.2232857148330247</v>
      </c>
    </row>
    <row r="55" spans="1:3" x14ac:dyDescent="0.25">
      <c r="A55" s="1">
        <v>19</v>
      </c>
      <c r="B55" s="1">
        <v>-9.5097282987207155E-2</v>
      </c>
      <c r="C55" s="1">
        <v>-7.3555429854555154E-2</v>
      </c>
    </row>
    <row r="56" spans="1:3" x14ac:dyDescent="0.25">
      <c r="A56" s="1">
        <v>20</v>
      </c>
      <c r="B56" s="1">
        <v>7.8758079970275729E-2</v>
      </c>
      <c r="C56" s="1">
        <v>-0.47710588783038216</v>
      </c>
    </row>
    <row r="57" spans="1:3" x14ac:dyDescent="0.25">
      <c r="A57" s="1">
        <v>21</v>
      </c>
      <c r="B57" s="1">
        <v>0.45654661563976917</v>
      </c>
      <c r="C57" s="1">
        <v>-0.74877328404777832</v>
      </c>
    </row>
    <row r="58" spans="1:3" x14ac:dyDescent="0.25">
      <c r="A58" s="1">
        <v>22</v>
      </c>
      <c r="B58" s="1">
        <v>0.44215367635164315</v>
      </c>
      <c r="C58" s="1">
        <v>0.27985291879805496</v>
      </c>
    </row>
    <row r="59" spans="1:3" x14ac:dyDescent="0.25">
      <c r="A59" s="1">
        <v>23</v>
      </c>
      <c r="B59" s="1">
        <v>0.14647761584549812</v>
      </c>
      <c r="C59" s="1">
        <v>-0.90360598458335373</v>
      </c>
    </row>
    <row r="60" spans="1:3" x14ac:dyDescent="0.25">
      <c r="A60" s="1">
        <v>24</v>
      </c>
      <c r="B60" s="1">
        <v>0.8409075138150468</v>
      </c>
      <c r="C60" s="1">
        <v>-0.23183173780405997</v>
      </c>
    </row>
    <row r="61" spans="1:3" x14ac:dyDescent="0.25">
      <c r="A61" s="1">
        <v>25</v>
      </c>
      <c r="B61" s="1">
        <v>0.79056148030602857</v>
      </c>
      <c r="C61" s="1">
        <v>7.0636405379377987E-2</v>
      </c>
    </row>
    <row r="62" spans="1:3" x14ac:dyDescent="0.25">
      <c r="A62" s="1">
        <v>26</v>
      </c>
      <c r="B62" s="1">
        <v>0.26128466219615998</v>
      </c>
      <c r="C62" s="1">
        <v>5.279654076896062E-2</v>
      </c>
    </row>
    <row r="63" spans="1:3" x14ac:dyDescent="0.25">
      <c r="A63" s="1">
        <v>27</v>
      </c>
      <c r="B63" s="1">
        <v>-0.40589606877077244</v>
      </c>
      <c r="C63" s="1">
        <v>-1.4601948656457817</v>
      </c>
    </row>
    <row r="64" spans="1:3" x14ac:dyDescent="0.25">
      <c r="A64" s="1">
        <v>28</v>
      </c>
      <c r="B64" s="1">
        <v>-0.27530126974309166</v>
      </c>
      <c r="C64" s="1">
        <v>1.583482475479715</v>
      </c>
    </row>
    <row r="65" spans="1:3" x14ac:dyDescent="0.25">
      <c r="A65" s="1">
        <v>29</v>
      </c>
      <c r="B65" s="1">
        <v>-1.4293285032284331</v>
      </c>
      <c r="C65" s="1">
        <v>-4.9427752764960919E-2</v>
      </c>
    </row>
    <row r="66" spans="1:3" x14ac:dyDescent="0.25">
      <c r="A66" s="1">
        <v>30</v>
      </c>
      <c r="B66" s="1">
        <v>-1.3813084563065903</v>
      </c>
      <c r="C66" s="1">
        <v>1.7273207645560367</v>
      </c>
    </row>
    <row r="67" spans="1:3" x14ac:dyDescent="0.25">
      <c r="A67" s="1">
        <v>31</v>
      </c>
      <c r="B67" s="1">
        <v>-6.2193457671334273E-2</v>
      </c>
      <c r="C67" s="1">
        <v>-0.62203758102561801</v>
      </c>
    </row>
    <row r="68" spans="1:3" x14ac:dyDescent="0.25">
      <c r="A68" s="1">
        <v>32</v>
      </c>
      <c r="B68" s="1">
        <v>0.20819623389585162</v>
      </c>
      <c r="C68" s="1">
        <v>-8.1741030170343315E-2</v>
      </c>
    </row>
    <row r="69" spans="1:3" x14ac:dyDescent="0.25">
      <c r="A69" s="1">
        <v>33</v>
      </c>
      <c r="B69" s="1">
        <v>0.43420684624107475</v>
      </c>
      <c r="C69" s="1">
        <v>0.99848202342910819</v>
      </c>
    </row>
    <row r="70" spans="1:3" x14ac:dyDescent="0.25">
      <c r="A70" s="1">
        <v>34</v>
      </c>
      <c r="B70" s="1">
        <v>8.9797795116039469E-2</v>
      </c>
      <c r="C70" s="1">
        <v>-0.49132060789764159</v>
      </c>
    </row>
    <row r="71" spans="1:3" x14ac:dyDescent="0.25">
      <c r="A71" s="1">
        <v>35</v>
      </c>
      <c r="B71" s="1">
        <v>0.10522385064613959</v>
      </c>
      <c r="C71" s="1">
        <v>-0.14130034004997694</v>
      </c>
    </row>
    <row r="72" spans="1:3" x14ac:dyDescent="0.25">
      <c r="A72" s="1">
        <v>36</v>
      </c>
      <c r="B72" s="1">
        <v>0.71084088309536742</v>
      </c>
      <c r="C72" s="1">
        <v>-0.93011719309222796</v>
      </c>
    </row>
    <row r="73" spans="1:3" x14ac:dyDescent="0.25">
      <c r="A73" s="1">
        <v>37</v>
      </c>
      <c r="B73" s="1">
        <v>0.90379099268611585</v>
      </c>
      <c r="C73" s="1">
        <v>0.40073830289915402</v>
      </c>
    </row>
    <row r="74" spans="1:3" x14ac:dyDescent="0.25">
      <c r="A74" s="1">
        <v>38</v>
      </c>
      <c r="B74" s="1">
        <v>0.34480536854852029</v>
      </c>
      <c r="C74" s="1">
        <v>-0.55071401073978443</v>
      </c>
    </row>
    <row r="75" spans="1:3" x14ac:dyDescent="0.25">
      <c r="A75" s="1">
        <v>39</v>
      </c>
      <c r="B75" s="1">
        <v>-0.13430310951727642</v>
      </c>
      <c r="C75" s="1">
        <v>0.89818859082936253</v>
      </c>
    </row>
    <row r="76" spans="1:3" x14ac:dyDescent="0.25">
      <c r="A76" s="1">
        <v>40</v>
      </c>
      <c r="B76" s="1">
        <v>-0.44649120800014597</v>
      </c>
      <c r="C76" s="1">
        <v>1.1336032102554994</v>
      </c>
    </row>
    <row r="77" spans="1:3" x14ac:dyDescent="0.25">
      <c r="A77" s="1">
        <v>41</v>
      </c>
      <c r="B77" s="1">
        <v>-0.61264875739539237</v>
      </c>
      <c r="C77" s="1">
        <v>0.23229500453526791</v>
      </c>
    </row>
    <row r="78" spans="1:3" x14ac:dyDescent="0.25">
      <c r="A78" s="1">
        <v>42</v>
      </c>
      <c r="B78" s="1">
        <v>-0.75977033679238115</v>
      </c>
      <c r="C78" s="1">
        <v>-1.9760466504062264</v>
      </c>
    </row>
    <row r="79" spans="1:3" x14ac:dyDescent="0.25">
      <c r="A79" s="1">
        <v>43</v>
      </c>
      <c r="B79" s="1">
        <v>-0.23447914216403198</v>
      </c>
      <c r="C79" s="1">
        <v>0.196959306584507</v>
      </c>
    </row>
    <row r="80" spans="1:3" x14ac:dyDescent="0.25">
      <c r="A80" s="1">
        <v>44</v>
      </c>
      <c r="B80" s="1">
        <v>0.11742168947779963</v>
      </c>
      <c r="C80" s="1">
        <v>0.60605809923075915</v>
      </c>
    </row>
    <row r="81" spans="1:3" x14ac:dyDescent="0.25">
      <c r="A81" s="1">
        <v>45</v>
      </c>
      <c r="B81" s="1">
        <v>0.41472429679695244</v>
      </c>
      <c r="C81" s="1">
        <v>0.24355987932976275</v>
      </c>
    </row>
    <row r="82" spans="1:3" x14ac:dyDescent="0.25">
      <c r="A82" s="1">
        <v>46</v>
      </c>
      <c r="B82" s="1">
        <v>0.41753534860246688</v>
      </c>
      <c r="C82" s="1">
        <v>0.1294018456817847</v>
      </c>
    </row>
    <row r="83" spans="1:3" x14ac:dyDescent="0.25">
      <c r="A83" s="1">
        <v>47</v>
      </c>
      <c r="B83" s="1">
        <v>0.10800751107941498</v>
      </c>
      <c r="C83" s="1">
        <v>6.1435275922442328E-2</v>
      </c>
    </row>
    <row r="84" spans="1:3" x14ac:dyDescent="0.25">
      <c r="A84" s="1">
        <v>48</v>
      </c>
      <c r="B84" s="1">
        <v>0.56765094051664033</v>
      </c>
      <c r="C84" s="1">
        <v>0.70548682739006119</v>
      </c>
    </row>
    <row r="85" spans="1:3" x14ac:dyDescent="0.25">
      <c r="A85" s="1">
        <v>49</v>
      </c>
      <c r="B85" s="1">
        <v>0.34993874346400994</v>
      </c>
      <c r="C85" s="1">
        <v>0.82386634798683134</v>
      </c>
    </row>
    <row r="86" spans="1:3" x14ac:dyDescent="0.25">
      <c r="A86" s="1">
        <v>50</v>
      </c>
      <c r="B86" s="1">
        <v>0.11805757233005454</v>
      </c>
      <c r="C86" s="1">
        <v>-0.61172418862771805</v>
      </c>
    </row>
    <row r="87" spans="1:3" x14ac:dyDescent="0.25">
      <c r="A87" s="1">
        <v>51</v>
      </c>
      <c r="B87" s="1">
        <v>0.20016149424407637</v>
      </c>
      <c r="C87" s="1">
        <v>-1.5445811583740707</v>
      </c>
    </row>
    <row r="88" spans="1:3" x14ac:dyDescent="0.25">
      <c r="A88" s="1">
        <v>52</v>
      </c>
      <c r="B88" s="1">
        <v>-0.84201121646169153</v>
      </c>
      <c r="C88" s="1">
        <v>-0.87655194728925157</v>
      </c>
    </row>
    <row r="89" spans="1:3" x14ac:dyDescent="0.25">
      <c r="A89" s="1">
        <v>53</v>
      </c>
      <c r="B89" s="1">
        <v>-0.76051121883992245</v>
      </c>
      <c r="C89" s="1">
        <v>0.24043812812616339</v>
      </c>
    </row>
    <row r="90" spans="1:3" x14ac:dyDescent="0.25">
      <c r="A90" s="1">
        <v>54</v>
      </c>
      <c r="B90" s="1">
        <v>-0.51096666788521894</v>
      </c>
      <c r="C90" s="1">
        <v>0.50071990581820869</v>
      </c>
    </row>
    <row r="91" spans="1:3" x14ac:dyDescent="0.25">
      <c r="A91" s="1">
        <v>55</v>
      </c>
      <c r="B91" s="1">
        <v>-0.10721465606541103</v>
      </c>
      <c r="C91" s="1">
        <v>5.469272452194688E-2</v>
      </c>
    </row>
    <row r="92" spans="1:3" x14ac:dyDescent="0.25">
      <c r="A92" s="1">
        <v>56</v>
      </c>
      <c r="B92" s="1">
        <v>4.123206110309785E-2</v>
      </c>
      <c r="C92" s="1">
        <v>-0.6904228840205443</v>
      </c>
    </row>
    <row r="93" spans="1:3" x14ac:dyDescent="0.25">
      <c r="A93" s="1">
        <v>57</v>
      </c>
      <c r="B93" s="1">
        <v>0.45270590507726383</v>
      </c>
      <c r="C93" s="1">
        <v>0.68149588394589233</v>
      </c>
    </row>
    <row r="94" spans="1:3" x14ac:dyDescent="0.25">
      <c r="A94" s="1">
        <v>58</v>
      </c>
      <c r="B94" s="1">
        <v>0.44353717843966134</v>
      </c>
      <c r="C94" s="1">
        <v>0.19615464314228581</v>
      </c>
    </row>
    <row r="95" spans="1:3" x14ac:dyDescent="0.25">
      <c r="A95" s="1">
        <v>59</v>
      </c>
      <c r="B95" s="1">
        <v>4.184476568024853E-2</v>
      </c>
      <c r="C95" s="1">
        <v>-1.1937463592448712</v>
      </c>
    </row>
    <row r="96" spans="1:3" x14ac:dyDescent="0.25">
      <c r="A96" s="1">
        <v>60</v>
      </c>
      <c r="B96" s="1">
        <v>0.84313290347467484</v>
      </c>
      <c r="C96" s="1">
        <v>0.32068204263133282</v>
      </c>
    </row>
    <row r="97" spans="1:3" x14ac:dyDescent="0.25">
      <c r="A97" s="1">
        <v>61</v>
      </c>
      <c r="B97" s="1">
        <v>0.74744386671031937</v>
      </c>
      <c r="C97" s="1">
        <v>0.3234231216895489</v>
      </c>
    </row>
    <row r="98" spans="1:3" x14ac:dyDescent="0.25">
      <c r="A98" s="1">
        <v>62</v>
      </c>
      <c r="B98" s="1">
        <v>0.30229307513149517</v>
      </c>
      <c r="C98" s="1">
        <v>0.81596140147055318</v>
      </c>
    </row>
    <row r="99" spans="1:3" x14ac:dyDescent="0.25">
      <c r="A99" s="1">
        <v>63</v>
      </c>
      <c r="B99" s="1">
        <v>-0.35870061803598219</v>
      </c>
      <c r="C99" s="1">
        <v>-1.0638300827932079</v>
      </c>
    </row>
    <row r="100" spans="1:3" x14ac:dyDescent="0.25">
      <c r="A100" s="1">
        <v>64</v>
      </c>
      <c r="B100" s="1">
        <v>-0.71917041745388843</v>
      </c>
      <c r="C100" s="1">
        <v>-0.12471457103221617</v>
      </c>
    </row>
    <row r="101" spans="1:3" x14ac:dyDescent="0.25">
      <c r="A101" s="1">
        <v>65</v>
      </c>
      <c r="B101" s="1">
        <v>-0.61767636830682504</v>
      </c>
      <c r="C101" s="1">
        <v>0.31080504279125565</v>
      </c>
    </row>
    <row r="102" spans="1:3" x14ac:dyDescent="0.25">
      <c r="A102" s="1">
        <v>66</v>
      </c>
      <c r="B102" s="1">
        <v>-1.1223703457534</v>
      </c>
      <c r="C102" s="1">
        <v>-0.79596869913907065</v>
      </c>
    </row>
    <row r="103" spans="1:3" x14ac:dyDescent="0.25">
      <c r="A103" s="1">
        <v>67</v>
      </c>
      <c r="B103" s="1">
        <v>1.3136611108497065E-2</v>
      </c>
      <c r="C103" s="1">
        <v>0.88792316560458739</v>
      </c>
    </row>
    <row r="104" spans="1:3" x14ac:dyDescent="0.25">
      <c r="A104" s="1">
        <v>68</v>
      </c>
      <c r="B104" s="1">
        <v>-2.5155087026316081E-2</v>
      </c>
      <c r="C104" s="1">
        <v>0.45293979798396161</v>
      </c>
    </row>
    <row r="105" spans="1:3" x14ac:dyDescent="0.25">
      <c r="A105" s="1">
        <v>69</v>
      </c>
      <c r="B105" s="1">
        <v>0.45529514696393214</v>
      </c>
      <c r="C105" s="1">
        <v>-0.54004208186015557</v>
      </c>
    </row>
    <row r="106" spans="1:3" x14ac:dyDescent="0.25">
      <c r="A106" s="1">
        <v>70</v>
      </c>
      <c r="B106" s="1">
        <v>0.30848965404028017</v>
      </c>
      <c r="C106" s="1">
        <v>0.24193636161131515</v>
      </c>
    </row>
    <row r="107" spans="1:3" x14ac:dyDescent="0.25">
      <c r="A107" s="1">
        <v>71</v>
      </c>
      <c r="B107" s="1">
        <v>0.15194174778873504</v>
      </c>
      <c r="C107" s="1">
        <v>0.21540273741069232</v>
      </c>
    </row>
    <row r="108" spans="1:3" x14ac:dyDescent="0.25">
      <c r="A108" s="1">
        <v>72</v>
      </c>
      <c r="B108" s="1">
        <v>0.59817484680947253</v>
      </c>
      <c r="C108" s="1">
        <v>-2.5615003220866406E-2</v>
      </c>
    </row>
    <row r="109" spans="1:3" x14ac:dyDescent="0.25">
      <c r="A109" s="1">
        <v>73</v>
      </c>
      <c r="B109" s="1">
        <v>1.0293059407968794</v>
      </c>
      <c r="C109" s="1">
        <v>6.4991822567123547E-2</v>
      </c>
    </row>
    <row r="110" spans="1:3" x14ac:dyDescent="0.25">
      <c r="A110" s="1">
        <v>74</v>
      </c>
      <c r="B110" s="1">
        <v>0.40653835598979327</v>
      </c>
      <c r="C110" s="1">
        <v>-1.0031541524657106</v>
      </c>
    </row>
    <row r="111" spans="1:3" x14ac:dyDescent="0.25">
      <c r="A111" s="1">
        <v>75</v>
      </c>
      <c r="B111" s="1">
        <v>-0.50675297838066102</v>
      </c>
      <c r="C111" s="1">
        <v>0.94317138151825342</v>
      </c>
    </row>
    <row r="112" spans="1:3" x14ac:dyDescent="0.25">
      <c r="A112" s="1">
        <v>76</v>
      </c>
      <c r="B112" s="1">
        <v>-0.59878746225465251</v>
      </c>
      <c r="C112" s="1">
        <v>0.23544102719891002</v>
      </c>
    </row>
    <row r="113" spans="1:3" x14ac:dyDescent="0.25">
      <c r="A113" s="1">
        <v>77</v>
      </c>
      <c r="B113" s="1">
        <v>-0.42777916639704217</v>
      </c>
      <c r="C113" s="1">
        <v>0.71207346136308569</v>
      </c>
    </row>
    <row r="114" spans="1:3" x14ac:dyDescent="0.25">
      <c r="A114" s="1">
        <v>78</v>
      </c>
      <c r="B114" s="1">
        <v>-0.98371603872979474</v>
      </c>
      <c r="C114" s="1">
        <v>0.6499974723221158</v>
      </c>
    </row>
    <row r="115" spans="1:3" x14ac:dyDescent="0.25">
      <c r="A115" s="1">
        <v>79</v>
      </c>
      <c r="B115" s="1">
        <v>-0.56196021933957141</v>
      </c>
      <c r="C115" s="1">
        <v>0.89360176360195509</v>
      </c>
    </row>
    <row r="116" spans="1:3" x14ac:dyDescent="0.25">
      <c r="A116" s="1">
        <v>80</v>
      </c>
      <c r="B116" s="1">
        <v>0.15014033850106223</v>
      </c>
      <c r="C116" s="1">
        <v>0.67152758312463046</v>
      </c>
    </row>
    <row r="117" spans="1:3" x14ac:dyDescent="0.25">
      <c r="A117" s="1">
        <v>81</v>
      </c>
      <c r="B117" s="1">
        <v>0.44477864801458999</v>
      </c>
      <c r="C117" s="1">
        <v>-3.6845695208135298E-3</v>
      </c>
    </row>
    <row r="118" spans="1:3" x14ac:dyDescent="0.25">
      <c r="A118" s="1">
        <v>82</v>
      </c>
      <c r="B118" s="1">
        <v>0.44214291092892966</v>
      </c>
      <c r="C118" s="1">
        <v>-1.6345228511511156</v>
      </c>
    </row>
    <row r="119" spans="1:3" x14ac:dyDescent="0.25">
      <c r="A119" s="1">
        <v>83</v>
      </c>
      <c r="B119" s="1">
        <v>0.12186528121191309</v>
      </c>
      <c r="C119" s="1">
        <v>0.80052660865724978</v>
      </c>
    </row>
    <row r="120" spans="1:3" x14ac:dyDescent="0.25">
      <c r="A120" s="1">
        <v>84</v>
      </c>
      <c r="B120" s="1">
        <v>0.49729112456297037</v>
      </c>
      <c r="C120" s="1">
        <v>-1.4840853908243095</v>
      </c>
    </row>
    <row r="121" spans="1:3" x14ac:dyDescent="0.25">
      <c r="A121" s="1">
        <v>85</v>
      </c>
      <c r="B121" s="1">
        <v>0.7417914353461873</v>
      </c>
      <c r="C121" s="1">
        <v>-0.83068542805509438</v>
      </c>
    </row>
    <row r="122" spans="1:3" x14ac:dyDescent="0.25">
      <c r="A122" s="1">
        <v>86</v>
      </c>
      <c r="B122" s="1">
        <v>0.48054667360269021</v>
      </c>
      <c r="C122" s="1">
        <v>0.66910171733185697</v>
      </c>
    </row>
    <row r="123" spans="1:3" x14ac:dyDescent="0.25">
      <c r="A123" s="1">
        <v>87</v>
      </c>
      <c r="B123" s="1">
        <v>-0.56566548851342668</v>
      </c>
      <c r="C123" s="1">
        <v>2.2088764623322716</v>
      </c>
    </row>
    <row r="124" spans="1:3" x14ac:dyDescent="0.25">
      <c r="A124" s="1">
        <v>88</v>
      </c>
      <c r="B124" s="1">
        <v>-0.48086235086398399</v>
      </c>
      <c r="C124" s="1">
        <v>0.31889365029151617</v>
      </c>
    </row>
    <row r="125" spans="1:3" x14ac:dyDescent="0.25">
      <c r="A125" s="1">
        <v>89</v>
      </c>
      <c r="B125" s="1">
        <v>-0.9741557115164724</v>
      </c>
      <c r="C125" s="1">
        <v>-1.4609982284297272</v>
      </c>
    </row>
    <row r="126" spans="1:3" x14ac:dyDescent="0.25">
      <c r="A126" s="1">
        <v>90</v>
      </c>
      <c r="B126" s="1">
        <v>-1.0097379014137022</v>
      </c>
      <c r="C126" s="1">
        <v>0.55919834643794231</v>
      </c>
    </row>
    <row r="127" spans="1:3" x14ac:dyDescent="0.25">
      <c r="A127" s="1">
        <v>91</v>
      </c>
      <c r="B127" s="1">
        <v>0.16881014061644734</v>
      </c>
      <c r="C127" s="1">
        <v>-1.6101394643151101</v>
      </c>
    </row>
    <row r="128" spans="1:3" x14ac:dyDescent="0.25">
      <c r="A128" s="1">
        <v>92</v>
      </c>
      <c r="B128" s="1">
        <v>0.20489459811449007</v>
      </c>
      <c r="C128" s="1">
        <v>-0.53356647161409687</v>
      </c>
    </row>
    <row r="129" spans="1:3" x14ac:dyDescent="0.25">
      <c r="A129" s="1">
        <v>93</v>
      </c>
      <c r="B129" s="1">
        <v>0.4487333127630172</v>
      </c>
      <c r="C129" s="1">
        <v>-0.20264282067282155</v>
      </c>
    </row>
    <row r="130" spans="1:3" x14ac:dyDescent="0.25">
      <c r="A130" s="1">
        <v>94</v>
      </c>
      <c r="B130" s="1">
        <v>0.42963373041040365</v>
      </c>
      <c r="C130" s="1">
        <v>-0.13575760955871585</v>
      </c>
    </row>
    <row r="131" spans="1:3" x14ac:dyDescent="0.25">
      <c r="A131" s="1">
        <v>95</v>
      </c>
      <c r="B131" s="1">
        <v>0.10592738303898908</v>
      </c>
      <c r="C131" s="1">
        <v>1.1176378768383541</v>
      </c>
    </row>
    <row r="132" spans="1:3" x14ac:dyDescent="0.25">
      <c r="A132" s="1">
        <v>96</v>
      </c>
      <c r="B132" s="1">
        <v>0.59907823136066074</v>
      </c>
      <c r="C132" s="1">
        <v>0.58804664045584321</v>
      </c>
    </row>
    <row r="133" spans="1:3" x14ac:dyDescent="0.25">
      <c r="A133" s="1">
        <v>97</v>
      </c>
      <c r="B133" s="1">
        <v>0.57371790607777307</v>
      </c>
      <c r="C133" s="1">
        <v>-0.71556660436574637</v>
      </c>
    </row>
    <row r="134" spans="1:3" x14ac:dyDescent="0.25">
      <c r="A134" s="1">
        <v>98</v>
      </c>
      <c r="B134" s="1">
        <v>0.13521250957788244</v>
      </c>
      <c r="C134" s="1">
        <v>-1.1866000680812538</v>
      </c>
    </row>
    <row r="135" spans="1:3" x14ac:dyDescent="0.25">
      <c r="A135" s="1">
        <v>99</v>
      </c>
      <c r="B135" s="1">
        <v>-6.19440101557025E-2</v>
      </c>
      <c r="C135" s="1">
        <v>0.74529694888780817</v>
      </c>
    </row>
    <row r="136" spans="1:3" x14ac:dyDescent="0.25">
      <c r="A136" s="1">
        <v>100</v>
      </c>
      <c r="B136" s="1">
        <v>4.0940758209037309E-2</v>
      </c>
      <c r="C136" s="1">
        <v>0.35156900153261655</v>
      </c>
    </row>
    <row r="137" spans="1:3" x14ac:dyDescent="0.25">
      <c r="A137" s="1">
        <v>101</v>
      </c>
      <c r="B137" s="1">
        <v>-0.94197908293177368</v>
      </c>
      <c r="C137" s="1">
        <v>0.89264049081884511</v>
      </c>
    </row>
    <row r="138" spans="1:3" x14ac:dyDescent="0.25">
      <c r="A138" s="1">
        <v>102</v>
      </c>
      <c r="B138" s="1">
        <v>-0.54658384613337219</v>
      </c>
      <c r="C138" s="1">
        <v>-0.31743822531007704</v>
      </c>
    </row>
    <row r="139" spans="1:3" x14ac:dyDescent="0.25">
      <c r="A139" s="1">
        <v>103</v>
      </c>
      <c r="B139" s="1">
        <v>-0.11025669480917982</v>
      </c>
      <c r="C139" s="1">
        <v>0.31438734126322421</v>
      </c>
    </row>
    <row r="140" spans="1:3" x14ac:dyDescent="0.25">
      <c r="A140" s="1">
        <v>104</v>
      </c>
      <c r="B140" s="1">
        <v>-0.16585354286985227</v>
      </c>
      <c r="C140" s="1">
        <v>0.27080644922317426</v>
      </c>
    </row>
    <row r="141" spans="1:3" x14ac:dyDescent="0.25">
      <c r="A141" s="1">
        <v>105</v>
      </c>
      <c r="B141" s="1">
        <v>0.38534105361253401</v>
      </c>
      <c r="C141" s="1">
        <v>-1.6163429171570787</v>
      </c>
    </row>
    <row r="142" spans="1:3" x14ac:dyDescent="0.25">
      <c r="A142" s="1">
        <v>106</v>
      </c>
      <c r="B142" s="1">
        <v>0.36344653640018332</v>
      </c>
      <c r="C142" s="1">
        <v>0.35281466754995872</v>
      </c>
    </row>
    <row r="143" spans="1:3" x14ac:dyDescent="0.25">
      <c r="A143" s="1">
        <v>107</v>
      </c>
      <c r="B143" s="1">
        <v>0.13962868693671271</v>
      </c>
      <c r="C143" s="1">
        <v>0.1485105929658313</v>
      </c>
    </row>
    <row r="144" spans="1:3" x14ac:dyDescent="0.25">
      <c r="A144" s="1">
        <v>108</v>
      </c>
      <c r="B144" s="1">
        <v>0.76696013479860614</v>
      </c>
      <c r="C144" s="1">
        <v>0.30085844385905336</v>
      </c>
    </row>
    <row r="145" spans="1:3" x14ac:dyDescent="0.25">
      <c r="A145" s="1">
        <v>109</v>
      </c>
      <c r="B145" s="1">
        <v>0.67680190646718663</v>
      </c>
      <c r="C145" s="1">
        <v>-6.5777671356851752E-2</v>
      </c>
    </row>
    <row r="146" spans="1:3" x14ac:dyDescent="0.25">
      <c r="A146" s="1">
        <v>110</v>
      </c>
      <c r="B146" s="1">
        <v>0.38874156095966383</v>
      </c>
      <c r="C146" s="1">
        <v>0.93205554777056854</v>
      </c>
    </row>
    <row r="147" spans="1:3" x14ac:dyDescent="0.25">
      <c r="A147" s="1">
        <v>111</v>
      </c>
      <c r="B147" s="1">
        <v>8.3583093396301766E-2</v>
      </c>
      <c r="C147" s="1">
        <v>4.6601570542979281E-2</v>
      </c>
    </row>
    <row r="148" spans="1:3" x14ac:dyDescent="0.25">
      <c r="A148" s="1">
        <v>112</v>
      </c>
      <c r="B148" s="1">
        <v>-0.40448279793881459</v>
      </c>
      <c r="C148" s="1">
        <v>-1.0188670215791844</v>
      </c>
    </row>
    <row r="149" spans="1:3" x14ac:dyDescent="0.25">
      <c r="A149" s="1">
        <v>113</v>
      </c>
      <c r="B149" s="1">
        <v>-0.50087005828668063</v>
      </c>
      <c r="C149" s="1">
        <v>0.66175213718185089</v>
      </c>
    </row>
    <row r="150" spans="1:3" x14ac:dyDescent="0.25">
      <c r="A150" s="1">
        <v>114</v>
      </c>
      <c r="B150" s="1">
        <v>-0.8066818151470585</v>
      </c>
      <c r="C150" s="1">
        <v>-2.0808994403271073</v>
      </c>
    </row>
    <row r="151" spans="1:3" ht="16.5" thickBot="1" x14ac:dyDescent="0.3">
      <c r="A151" s="2">
        <v>115</v>
      </c>
      <c r="B151" s="2">
        <v>0.13800340452017201</v>
      </c>
      <c r="C151" s="2">
        <v>0.46901673123677479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opLeftCell="A31" zoomScale="80" zoomScaleNormal="80" workbookViewId="0">
      <selection activeCell="B37" sqref="B37:B48"/>
    </sheetView>
  </sheetViews>
  <sheetFormatPr defaultRowHeight="15.75" x14ac:dyDescent="0.25"/>
  <cols>
    <col min="2" max="2" width="11.125" customWidth="1"/>
    <col min="5" max="5" width="11.6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0.52477944158095213</v>
      </c>
    </row>
    <row r="5" spans="1:9" x14ac:dyDescent="0.25">
      <c r="A5" s="1" t="s">
        <v>25</v>
      </c>
      <c r="B5" s="1">
        <v>0.27539346230601597</v>
      </c>
    </row>
    <row r="6" spans="1:9" x14ac:dyDescent="0.25">
      <c r="A6" s="1" t="s">
        <v>26</v>
      </c>
      <c r="B6" s="1">
        <v>0.1821272742859982</v>
      </c>
    </row>
    <row r="7" spans="1:9" x14ac:dyDescent="0.25">
      <c r="A7" s="1" t="s">
        <v>27</v>
      </c>
      <c r="B7" s="1">
        <v>0.90436316030342712</v>
      </c>
    </row>
    <row r="8" spans="1:9" ht="16.5" thickBot="1" x14ac:dyDescent="0.3">
      <c r="A8" s="2" t="s">
        <v>28</v>
      </c>
      <c r="B8" s="2">
        <v>115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13</v>
      </c>
      <c r="C12" s="1">
        <v>31.394854702885837</v>
      </c>
      <c r="D12" s="1">
        <v>2.4149888232989105</v>
      </c>
      <c r="E12" s="1">
        <v>2.952768502202622</v>
      </c>
      <c r="F12" s="1">
        <v>1.1072450186370257E-3</v>
      </c>
    </row>
    <row r="13" spans="1:9" x14ac:dyDescent="0.25">
      <c r="A13" s="1" t="s">
        <v>31</v>
      </c>
      <c r="B13" s="1">
        <v>101</v>
      </c>
      <c r="C13" s="1">
        <v>82.605145297114234</v>
      </c>
      <c r="D13" s="1">
        <v>0.81787272571400227</v>
      </c>
      <c r="E13" s="1"/>
      <c r="F13" s="1"/>
    </row>
    <row r="14" spans="1:9" ht="16.5" thickBot="1" x14ac:dyDescent="0.3">
      <c r="A14" s="2" t="s">
        <v>32</v>
      </c>
      <c r="B14" s="2">
        <v>114</v>
      </c>
      <c r="C14" s="2">
        <v>114.00000000000007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0.65260709891147828</v>
      </c>
      <c r="C17" s="1">
        <v>0.30449373737291191</v>
      </c>
      <c r="D17" s="1">
        <v>2.143252943531754</v>
      </c>
      <c r="E17" s="1">
        <v>3.4494236345340969E-2</v>
      </c>
      <c r="F17" s="1">
        <v>4.8573431879011308E-2</v>
      </c>
      <c r="G17" s="1">
        <v>1.2566407659439451</v>
      </c>
      <c r="H17" s="1">
        <v>4.8573431879011308E-2</v>
      </c>
      <c r="I17" s="1">
        <v>1.2566407659439451</v>
      </c>
    </row>
    <row r="18" spans="1:9" x14ac:dyDescent="0.25">
      <c r="A18" s="1" t="s">
        <v>10</v>
      </c>
      <c r="B18" s="1">
        <v>9.7623315992899168E-2</v>
      </c>
      <c r="C18" s="1">
        <v>0.4172213676355897</v>
      </c>
      <c r="D18" s="1">
        <v>0.23398445900825846</v>
      </c>
      <c r="E18" s="1">
        <v>0.81547067447447386</v>
      </c>
      <c r="F18" s="1">
        <v>-0.73003164608135818</v>
      </c>
      <c r="G18" s="1">
        <v>0.92527827806715657</v>
      </c>
      <c r="H18" s="1">
        <v>-0.73003164608135818</v>
      </c>
      <c r="I18" s="1">
        <v>0.92527827806715657</v>
      </c>
    </row>
    <row r="19" spans="1:9" x14ac:dyDescent="0.25">
      <c r="A19" s="1" t="s">
        <v>11</v>
      </c>
      <c r="B19" s="1">
        <v>-0.3742083899605565</v>
      </c>
      <c r="C19" s="1">
        <v>0.43162004636502166</v>
      </c>
      <c r="D19" s="1">
        <v>-0.86698565813156869</v>
      </c>
      <c r="E19" s="1">
        <v>0.38800495519280942</v>
      </c>
      <c r="F19" s="1">
        <v>-1.2304264574319854</v>
      </c>
      <c r="G19" s="1">
        <v>0.48200967751087243</v>
      </c>
      <c r="H19" s="1">
        <v>-1.2304264574319854</v>
      </c>
      <c r="I19" s="1">
        <v>0.48200967751087243</v>
      </c>
    </row>
    <row r="20" spans="1:9" x14ac:dyDescent="0.25">
      <c r="A20" s="1" t="s">
        <v>12</v>
      </c>
      <c r="B20" s="1">
        <v>-0.74839644401246619</v>
      </c>
      <c r="C20" s="1">
        <v>0.44000008649984923</v>
      </c>
      <c r="D20" s="1">
        <v>-1.7009006747382143</v>
      </c>
      <c r="E20" s="1">
        <v>9.2038648843479995E-2</v>
      </c>
      <c r="F20" s="1">
        <v>-1.6212382569053649</v>
      </c>
      <c r="G20" s="1">
        <v>0.12444536888043245</v>
      </c>
      <c r="H20" s="1">
        <v>-1.6212382569053649</v>
      </c>
      <c r="I20" s="1">
        <v>0.12444536888043245</v>
      </c>
    </row>
    <row r="21" spans="1:9" x14ac:dyDescent="0.25">
      <c r="A21" s="1" t="s">
        <v>13</v>
      </c>
      <c r="B21" s="1">
        <v>-1.0475226070894368</v>
      </c>
      <c r="C21" s="1">
        <v>0.44265411255581133</v>
      </c>
      <c r="D21" s="1">
        <v>-2.3664585448923434</v>
      </c>
      <c r="E21" s="1">
        <v>1.9866490848076228E-2</v>
      </c>
      <c r="F21" s="1">
        <v>-1.9256292937521995</v>
      </c>
      <c r="G21" s="1">
        <v>-0.16941592042667408</v>
      </c>
      <c r="H21" s="1">
        <v>-1.9256292937521995</v>
      </c>
      <c r="I21" s="1">
        <v>-0.16941592042667408</v>
      </c>
    </row>
    <row r="22" spans="1:9" x14ac:dyDescent="0.25">
      <c r="A22" s="1" t="s">
        <v>14</v>
      </c>
      <c r="B22" s="1">
        <v>-1.4527509584965344</v>
      </c>
      <c r="C22" s="1">
        <v>0.42290726887486724</v>
      </c>
      <c r="D22" s="1">
        <v>-3.4351524918489504</v>
      </c>
      <c r="E22" s="1">
        <v>8.6061912599447741E-4</v>
      </c>
      <c r="F22" s="1">
        <v>-2.2916852191388903</v>
      </c>
      <c r="G22" s="1">
        <v>-0.61381669785417847</v>
      </c>
      <c r="H22" s="1">
        <v>-2.2916852191388903</v>
      </c>
      <c r="I22" s="1">
        <v>-0.61381669785417847</v>
      </c>
    </row>
    <row r="23" spans="1:9" x14ac:dyDescent="0.25">
      <c r="A23" s="1" t="s">
        <v>15</v>
      </c>
      <c r="B23" s="1">
        <v>-1.5635632051475514</v>
      </c>
      <c r="C23" s="1">
        <v>0.41575619535085234</v>
      </c>
      <c r="D23" s="1">
        <v>-3.7607694668941174</v>
      </c>
      <c r="E23" s="1">
        <v>2.8413673184377058E-4</v>
      </c>
      <c r="F23" s="1">
        <v>-2.388311659535904</v>
      </c>
      <c r="G23" s="1">
        <v>-0.73881475075919889</v>
      </c>
      <c r="H23" s="1">
        <v>-2.388311659535904</v>
      </c>
      <c r="I23" s="1">
        <v>-0.73881475075919889</v>
      </c>
    </row>
    <row r="24" spans="1:9" x14ac:dyDescent="0.25">
      <c r="A24" s="1" t="s">
        <v>16</v>
      </c>
      <c r="B24" s="1">
        <v>-0.7119956777408657</v>
      </c>
      <c r="C24" s="1">
        <v>0.41787012178737443</v>
      </c>
      <c r="D24" s="1">
        <v>-1.7038683567406423</v>
      </c>
      <c r="E24" s="1">
        <v>9.1480587231177218E-2</v>
      </c>
      <c r="F24" s="1">
        <v>-1.5409375935393146</v>
      </c>
      <c r="G24" s="1">
        <v>0.1169462380575832</v>
      </c>
      <c r="H24" s="1">
        <v>-1.5409375935393146</v>
      </c>
      <c r="I24" s="1">
        <v>0.1169462380575832</v>
      </c>
    </row>
    <row r="25" spans="1:9" x14ac:dyDescent="0.25">
      <c r="A25" s="1" t="s">
        <v>17</v>
      </c>
      <c r="B25" s="1">
        <v>-0.66757352175582396</v>
      </c>
      <c r="C25" s="1">
        <v>0.43158844733389101</v>
      </c>
      <c r="D25" s="1">
        <v>-1.546782648793579</v>
      </c>
      <c r="E25" s="1">
        <v>0.12504341970407779</v>
      </c>
      <c r="F25" s="1">
        <v>-1.5237289052495357</v>
      </c>
      <c r="G25" s="1">
        <v>0.18858186173788782</v>
      </c>
      <c r="H25" s="1">
        <v>-1.5237289052495357</v>
      </c>
      <c r="I25" s="1">
        <v>0.18858186173788782</v>
      </c>
    </row>
    <row r="26" spans="1:9" x14ac:dyDescent="0.25">
      <c r="A26" s="1" t="s">
        <v>18</v>
      </c>
      <c r="B26" s="1">
        <v>-0.28976012967211284</v>
      </c>
      <c r="C26" s="1">
        <v>0.42885105046997662</v>
      </c>
      <c r="D26" s="1">
        <v>-0.67566613012738463</v>
      </c>
      <c r="E26" s="1">
        <v>0.50079674826583476</v>
      </c>
      <c r="F26" s="1">
        <v>-1.1404852541394841</v>
      </c>
      <c r="G26" s="1">
        <v>0.56096499479525852</v>
      </c>
      <c r="H26" s="1">
        <v>-1.1404852541394841</v>
      </c>
      <c r="I26" s="1">
        <v>0.56096499479525852</v>
      </c>
    </row>
    <row r="27" spans="1:9" x14ac:dyDescent="0.25">
      <c r="A27" s="1" t="s">
        <v>19</v>
      </c>
      <c r="B27" s="1">
        <v>-0.33659719645214659</v>
      </c>
      <c r="C27" s="1">
        <v>0.42662935935104557</v>
      </c>
      <c r="D27" s="1">
        <v>-0.78896866583244829</v>
      </c>
      <c r="E27" s="1">
        <v>0.43197843389453316</v>
      </c>
      <c r="F27" s="1">
        <v>-1.1829150833679032</v>
      </c>
      <c r="G27" s="1">
        <v>0.50972069046361002</v>
      </c>
      <c r="H27" s="1">
        <v>-1.1829150833679032</v>
      </c>
      <c r="I27" s="1">
        <v>0.50972069046361002</v>
      </c>
    </row>
    <row r="28" spans="1:9" x14ac:dyDescent="0.25">
      <c r="A28" s="1" t="s">
        <v>20</v>
      </c>
      <c r="B28" s="1">
        <v>-0.59958878659490633</v>
      </c>
      <c r="C28" s="1">
        <v>0.4277263681604383</v>
      </c>
      <c r="D28" s="1">
        <v>-1.4018045910370511</v>
      </c>
      <c r="E28" s="1">
        <v>0.16403934280968938</v>
      </c>
      <c r="F28" s="1">
        <v>-1.4480828438963709</v>
      </c>
      <c r="G28" s="1">
        <v>0.2489052707065581</v>
      </c>
      <c r="H28" s="1">
        <v>-1.4480828438963709</v>
      </c>
      <c r="I28" s="1">
        <v>0.2489052707065581</v>
      </c>
    </row>
    <row r="29" spans="1:9" x14ac:dyDescent="0.25">
      <c r="A29" s="1" t="s">
        <v>8</v>
      </c>
      <c r="B29" s="1">
        <v>-0.21710625525119712</v>
      </c>
      <c r="C29" s="1">
        <v>0.30811851400274798</v>
      </c>
      <c r="D29" s="1">
        <v>-0.70461931167583403</v>
      </c>
      <c r="E29" s="1">
        <v>0.4826688065903707</v>
      </c>
      <c r="F29" s="1">
        <v>-0.82833050406305886</v>
      </c>
      <c r="G29" s="1">
        <v>0.39411799356066468</v>
      </c>
      <c r="H29" s="1">
        <v>-0.82833050406305886</v>
      </c>
      <c r="I29" s="1">
        <v>0.39411799356066468</v>
      </c>
    </row>
    <row r="30" spans="1:9" ht="16.5" thickBot="1" x14ac:dyDescent="0.3">
      <c r="A30" s="2" t="s">
        <v>9</v>
      </c>
      <c r="B30" s="2">
        <v>0.13354761353168723</v>
      </c>
      <c r="C30" s="2">
        <v>0.29471062027165512</v>
      </c>
      <c r="D30" s="2">
        <v>0.45314828969715165</v>
      </c>
      <c r="E30" s="2">
        <v>0.65141398553423246</v>
      </c>
      <c r="F30" s="2">
        <v>-0.45107898080147157</v>
      </c>
      <c r="G30" s="2">
        <v>0.71817420786484598</v>
      </c>
      <c r="H30" s="2">
        <v>-0.45107898080147157</v>
      </c>
      <c r="I30" s="2">
        <v>0.71817420786484598</v>
      </c>
    </row>
    <row r="34" spans="1:3" x14ac:dyDescent="0.25">
      <c r="A34" t="s">
        <v>46</v>
      </c>
    </row>
    <row r="35" spans="1:3" ht="16.5" thickBot="1" x14ac:dyDescent="0.3"/>
    <row r="36" spans="1:3" x14ac:dyDescent="0.25">
      <c r="A36" s="3" t="s">
        <v>47</v>
      </c>
      <c r="B36" s="3" t="s">
        <v>48</v>
      </c>
      <c r="C36" s="3" t="s">
        <v>49</v>
      </c>
    </row>
    <row r="37" spans="1:3" x14ac:dyDescent="0.25">
      <c r="A37" s="1">
        <v>1</v>
      </c>
      <c r="B37" s="1">
        <v>0.68088809642885328</v>
      </c>
      <c r="C37" s="1">
        <v>-7.3477511926162586E-2</v>
      </c>
    </row>
    <row r="38" spans="1:3" x14ac:dyDescent="0.25">
      <c r="A38" s="1">
        <v>2</v>
      </c>
      <c r="B38" s="1">
        <v>0.28523158601723098</v>
      </c>
      <c r="C38" s="1">
        <v>0.55925062168594764</v>
      </c>
    </row>
    <row r="39" spans="1:3" x14ac:dyDescent="0.25">
      <c r="A39" s="1">
        <v>3</v>
      </c>
      <c r="B39" s="1">
        <v>-0.20635406656970218</v>
      </c>
      <c r="C39" s="1">
        <v>-0.42952653569341498</v>
      </c>
    </row>
    <row r="40" spans="1:3" x14ac:dyDescent="0.25">
      <c r="A40" s="1">
        <v>4</v>
      </c>
      <c r="B40" s="1">
        <v>-0.45309419501961645</v>
      </c>
      <c r="C40" s="1">
        <v>-0.87976207962296604</v>
      </c>
    </row>
    <row r="41" spans="1:3" x14ac:dyDescent="0.25">
      <c r="A41" s="1">
        <v>5</v>
      </c>
      <c r="B41" s="1">
        <v>-0.87765724021470171</v>
      </c>
      <c r="C41" s="1">
        <v>-2.6333002518429725</v>
      </c>
    </row>
    <row r="42" spans="1:3" x14ac:dyDescent="0.25">
      <c r="A42" s="1">
        <v>6</v>
      </c>
      <c r="B42" s="1">
        <v>-0.84066750460811612</v>
      </c>
      <c r="C42" s="1">
        <v>0.56633621523655031</v>
      </c>
    </row>
    <row r="43" spans="1:3" x14ac:dyDescent="0.25">
      <c r="A43" s="1">
        <v>7</v>
      </c>
      <c r="B43" s="1">
        <v>-0.12106385555065161</v>
      </c>
      <c r="C43" s="1">
        <v>-0.20084299256139873</v>
      </c>
    </row>
    <row r="44" spans="1:3" x14ac:dyDescent="0.25">
      <c r="A44" s="1">
        <v>8</v>
      </c>
      <c r="B44" s="1">
        <v>-0.12355327848055603</v>
      </c>
      <c r="C44" s="1">
        <v>-6.3019856767102228E-2</v>
      </c>
    </row>
    <row r="45" spans="1:3" x14ac:dyDescent="0.25">
      <c r="A45" s="1">
        <v>9</v>
      </c>
      <c r="B45" s="1">
        <v>0.49118143839585171</v>
      </c>
      <c r="C45" s="1">
        <v>1.07512945753543</v>
      </c>
    </row>
    <row r="46" spans="1:3" x14ac:dyDescent="0.25">
      <c r="A46" s="1">
        <v>10</v>
      </c>
      <c r="B46" s="1">
        <v>0.29857110808374493</v>
      </c>
      <c r="C46" s="1">
        <v>1.0771599938922203</v>
      </c>
    </row>
    <row r="47" spans="1:3" x14ac:dyDescent="0.25">
      <c r="A47" s="1">
        <v>11</v>
      </c>
      <c r="B47" s="1">
        <v>0.26214231875495875</v>
      </c>
      <c r="C47" s="1">
        <v>-0.24509154007200121</v>
      </c>
    </row>
    <row r="48" spans="1:3" x14ac:dyDescent="0.25">
      <c r="A48" s="1">
        <v>12</v>
      </c>
      <c r="B48" s="1">
        <v>0.67520085079315051</v>
      </c>
      <c r="C48" s="1">
        <v>0.81626154504117354</v>
      </c>
    </row>
    <row r="49" spans="1:3" x14ac:dyDescent="0.25">
      <c r="A49" s="1">
        <v>13</v>
      </c>
      <c r="B49" s="1">
        <v>0.73886829825228884</v>
      </c>
      <c r="C49" s="1">
        <v>0.23963575039238438</v>
      </c>
    </row>
    <row r="50" spans="1:3" x14ac:dyDescent="0.25">
      <c r="A50" s="1">
        <v>14</v>
      </c>
      <c r="B50" s="1">
        <v>0.23293803537644234</v>
      </c>
      <c r="C50" s="1">
        <v>-0.60001587810522894</v>
      </c>
    </row>
    <row r="51" spans="1:3" x14ac:dyDescent="0.25">
      <c r="A51" s="1">
        <v>15</v>
      </c>
      <c r="B51" s="1">
        <v>-0.20517784935668315</v>
      </c>
      <c r="C51" s="1">
        <v>-2.2101329272152886E-2</v>
      </c>
    </row>
    <row r="52" spans="1:3" x14ac:dyDescent="0.25">
      <c r="A52" s="1">
        <v>16</v>
      </c>
      <c r="B52" s="1">
        <v>-0.51946903715056569</v>
      </c>
      <c r="C52" s="1">
        <v>-0.7696021698329456</v>
      </c>
    </row>
    <row r="53" spans="1:3" x14ac:dyDescent="0.25">
      <c r="A53" s="1">
        <v>17</v>
      </c>
      <c r="B53" s="1">
        <v>-0.87038383981381828</v>
      </c>
      <c r="C53" s="1">
        <v>0.71388376573231949</v>
      </c>
    </row>
    <row r="54" spans="1:3" x14ac:dyDescent="0.25">
      <c r="A54" s="1">
        <v>18</v>
      </c>
      <c r="B54" s="1">
        <v>-0.75854630936769962</v>
      </c>
      <c r="C54" s="1">
        <v>1.0581227185105175</v>
      </c>
    </row>
    <row r="55" spans="1:3" x14ac:dyDescent="0.25">
      <c r="A55" s="1">
        <v>19</v>
      </c>
      <c r="B55" s="1">
        <v>0.14661898376005481</v>
      </c>
      <c r="C55" s="1">
        <v>-0.31527169660181709</v>
      </c>
    </row>
    <row r="56" spans="1:3" x14ac:dyDescent="0.25">
      <c r="A56" s="1">
        <v>20</v>
      </c>
      <c r="B56" s="1">
        <v>4.7485315470522649E-2</v>
      </c>
      <c r="C56" s="1">
        <v>-0.44583312333062908</v>
      </c>
    </row>
    <row r="57" spans="1:3" x14ac:dyDescent="0.25">
      <c r="A57" s="1">
        <v>21</v>
      </c>
      <c r="B57" s="1">
        <v>0.36667710953678101</v>
      </c>
      <c r="C57" s="1">
        <v>-0.65890377794479016</v>
      </c>
    </row>
    <row r="58" spans="1:3" x14ac:dyDescent="0.25">
      <c r="A58" s="1">
        <v>22</v>
      </c>
      <c r="B58" s="1">
        <v>0.27583107828612735</v>
      </c>
      <c r="C58" s="1">
        <v>0.44617551686357076</v>
      </c>
    </row>
    <row r="59" spans="1:3" x14ac:dyDescent="0.25">
      <c r="A59" s="1">
        <v>23</v>
      </c>
      <c r="B59" s="1">
        <v>2.3302282575205354E-3</v>
      </c>
      <c r="C59" s="1">
        <v>-0.7594585969953761</v>
      </c>
    </row>
    <row r="60" spans="1:3" x14ac:dyDescent="0.25">
      <c r="A60" s="1">
        <v>24</v>
      </c>
      <c r="B60" s="1">
        <v>0.70997607072832314</v>
      </c>
      <c r="C60" s="1">
        <v>-0.1009002947173363</v>
      </c>
    </row>
    <row r="61" spans="1:3" x14ac:dyDescent="0.25">
      <c r="A61" s="1">
        <v>25</v>
      </c>
      <c r="B61" s="1">
        <v>0.77837914724682045</v>
      </c>
      <c r="C61" s="1">
        <v>8.2818738438586115E-2</v>
      </c>
    </row>
    <row r="62" spans="1:3" x14ac:dyDescent="0.25">
      <c r="A62" s="1">
        <v>26</v>
      </c>
      <c r="B62" s="1">
        <v>0.30240273350720476</v>
      </c>
      <c r="C62" s="1">
        <v>1.1678469457915841E-2</v>
      </c>
    </row>
    <row r="63" spans="1:3" x14ac:dyDescent="0.25">
      <c r="A63" s="1">
        <v>27</v>
      </c>
      <c r="B63" s="1">
        <v>-0.2355983613961552</v>
      </c>
      <c r="C63" s="1">
        <v>-1.630492573020399</v>
      </c>
    </row>
    <row r="64" spans="1:3" x14ac:dyDescent="0.25">
      <c r="A64" s="1">
        <v>28</v>
      </c>
      <c r="B64" s="1">
        <v>-0.48684736782212856</v>
      </c>
      <c r="C64" s="1">
        <v>1.7950285735587519</v>
      </c>
    </row>
    <row r="65" spans="1:3" x14ac:dyDescent="0.25">
      <c r="A65" s="1">
        <v>29</v>
      </c>
      <c r="B65" s="1">
        <v>-0.68406498457406451</v>
      </c>
      <c r="C65" s="1">
        <v>-0.79469127141932949</v>
      </c>
    </row>
    <row r="66" spans="1:3" x14ac:dyDescent="0.25">
      <c r="A66" s="1">
        <v>30</v>
      </c>
      <c r="B66" s="1">
        <v>-1.0105857150220872</v>
      </c>
      <c r="C66" s="1">
        <v>1.3565980232715336</v>
      </c>
    </row>
    <row r="67" spans="1:3" x14ac:dyDescent="0.25">
      <c r="A67" s="1">
        <v>31</v>
      </c>
      <c r="B67" s="1">
        <v>-0.14989075096339405</v>
      </c>
      <c r="C67" s="1">
        <v>-0.53434028773355813</v>
      </c>
    </row>
    <row r="68" spans="1:3" x14ac:dyDescent="0.25">
      <c r="A68" s="1">
        <v>32</v>
      </c>
      <c r="B68" s="1">
        <v>0.18247057156502991</v>
      </c>
      <c r="C68" s="1">
        <v>-5.6015367839521601E-2</v>
      </c>
    </row>
    <row r="69" spans="1:3" x14ac:dyDescent="0.25">
      <c r="A69" s="1">
        <v>33</v>
      </c>
      <c r="B69" s="1">
        <v>0.43492283513533919</v>
      </c>
      <c r="C69" s="1">
        <v>0.9977660345348438</v>
      </c>
    </row>
    <row r="70" spans="1:3" x14ac:dyDescent="0.25">
      <c r="A70" s="1">
        <v>34</v>
      </c>
      <c r="B70" s="1">
        <v>0.25539802986886162</v>
      </c>
      <c r="C70" s="1">
        <v>-0.6569208426504638</v>
      </c>
    </row>
    <row r="71" spans="1:3" x14ac:dyDescent="0.25">
      <c r="A71" s="1">
        <v>35</v>
      </c>
      <c r="B71" s="1">
        <v>6.311666778698545E-2</v>
      </c>
      <c r="C71" s="1">
        <v>-9.9193157190822778E-2</v>
      </c>
    </row>
    <row r="72" spans="1:3" x14ac:dyDescent="0.25">
      <c r="A72" s="1">
        <v>36</v>
      </c>
      <c r="B72" s="1">
        <v>0.64989620815822791</v>
      </c>
      <c r="C72" s="1">
        <v>-0.86917251815508845</v>
      </c>
    </row>
    <row r="73" spans="1:3" x14ac:dyDescent="0.25">
      <c r="A73" s="1">
        <v>37</v>
      </c>
      <c r="B73" s="1">
        <v>0.92461088414951131</v>
      </c>
      <c r="C73" s="1">
        <v>0.37991841143575855</v>
      </c>
    </row>
    <row r="74" spans="1:3" x14ac:dyDescent="0.25">
      <c r="A74" s="1">
        <v>38</v>
      </c>
      <c r="B74" s="1">
        <v>0.18725607854192</v>
      </c>
      <c r="C74" s="1">
        <v>-0.39316472073318409</v>
      </c>
    </row>
    <row r="75" spans="1:3" x14ac:dyDescent="0.25">
      <c r="A75" s="1">
        <v>39</v>
      </c>
      <c r="B75" s="1">
        <v>-0.22531907493305139</v>
      </c>
      <c r="C75" s="1">
        <v>0.98920455624513748</v>
      </c>
    </row>
    <row r="76" spans="1:3" x14ac:dyDescent="0.25">
      <c r="A76" s="1">
        <v>40</v>
      </c>
      <c r="B76" s="1">
        <v>-0.53043803648925847</v>
      </c>
      <c r="C76" s="1">
        <v>1.2175500387446119</v>
      </c>
    </row>
    <row r="77" spans="1:3" x14ac:dyDescent="0.25">
      <c r="A77" s="1">
        <v>41</v>
      </c>
      <c r="B77" s="1">
        <v>-0.79189395804300544</v>
      </c>
      <c r="C77" s="1">
        <v>0.41154020518288098</v>
      </c>
    </row>
    <row r="78" spans="1:3" x14ac:dyDescent="0.25">
      <c r="A78" s="1">
        <v>42</v>
      </c>
      <c r="B78" s="1">
        <v>-0.84993763846314907</v>
      </c>
      <c r="C78" s="1">
        <v>-1.8858793487354584</v>
      </c>
    </row>
    <row r="79" spans="1:3" x14ac:dyDescent="0.25">
      <c r="A79" s="1">
        <v>43</v>
      </c>
      <c r="B79" s="1">
        <v>-0.11150064772103947</v>
      </c>
      <c r="C79" s="1">
        <v>7.3980812141514501E-2</v>
      </c>
    </row>
    <row r="80" spans="1:3" x14ac:dyDescent="0.25">
      <c r="A80" s="1">
        <v>44</v>
      </c>
      <c r="B80" s="1">
        <v>-5.4071618897470128E-2</v>
      </c>
      <c r="C80" s="1">
        <v>0.77755140760602892</v>
      </c>
    </row>
    <row r="81" spans="1:3" x14ac:dyDescent="0.25">
      <c r="A81" s="1">
        <v>45</v>
      </c>
      <c r="B81" s="1">
        <v>0.53991742568487677</v>
      </c>
      <c r="C81" s="1">
        <v>0.11836675044183842</v>
      </c>
    </row>
    <row r="82" spans="1:3" x14ac:dyDescent="0.25">
      <c r="A82" s="1">
        <v>46</v>
      </c>
      <c r="B82" s="1">
        <v>0.5554680367110727</v>
      </c>
      <c r="C82" s="1">
        <v>-8.5308424268211169E-3</v>
      </c>
    </row>
    <row r="83" spans="1:3" x14ac:dyDescent="0.25">
      <c r="A83" s="1">
        <v>47</v>
      </c>
      <c r="B83" s="1">
        <v>3.881152069082569E-2</v>
      </c>
      <c r="C83" s="1">
        <v>0.13063126631103161</v>
      </c>
    </row>
    <row r="84" spans="1:3" x14ac:dyDescent="0.25">
      <c r="A84" s="1">
        <v>48</v>
      </c>
      <c r="B84" s="1">
        <v>0.74106128602181953</v>
      </c>
      <c r="C84" s="1">
        <v>0.53207648188488199</v>
      </c>
    </row>
    <row r="85" spans="1:3" x14ac:dyDescent="0.25">
      <c r="A85" s="1">
        <v>49</v>
      </c>
      <c r="B85" s="1">
        <v>0.74505558756435342</v>
      </c>
      <c r="C85" s="1">
        <v>0.42874950388648791</v>
      </c>
    </row>
    <row r="86" spans="1:3" x14ac:dyDescent="0.25">
      <c r="A86" s="1">
        <v>50</v>
      </c>
      <c r="B86" s="1">
        <v>0.19885993823291592</v>
      </c>
      <c r="C86" s="1">
        <v>-0.69252655453057943</v>
      </c>
    </row>
    <row r="87" spans="1:3" x14ac:dyDescent="0.25">
      <c r="A87" s="1">
        <v>51</v>
      </c>
      <c r="B87" s="1">
        <v>-0.18776486170965112</v>
      </c>
      <c r="C87" s="1">
        <v>-1.1566548024203431</v>
      </c>
    </row>
    <row r="88" spans="1:3" x14ac:dyDescent="0.25">
      <c r="A88" s="1">
        <v>52</v>
      </c>
      <c r="B88" s="1">
        <v>-0.34622078742918405</v>
      </c>
      <c r="C88" s="1">
        <v>-1.372342376321759</v>
      </c>
    </row>
    <row r="89" spans="1:3" x14ac:dyDescent="0.25">
      <c r="A89" s="1">
        <v>53</v>
      </c>
      <c r="B89" s="1">
        <v>-0.8320974854842148</v>
      </c>
      <c r="C89" s="1">
        <v>0.31202439477045574</v>
      </c>
    </row>
    <row r="90" spans="1:3" x14ac:dyDescent="0.25">
      <c r="A90" s="1">
        <v>54</v>
      </c>
      <c r="B90" s="1">
        <v>-0.91281601741251861</v>
      </c>
      <c r="C90" s="1">
        <v>0.90256925534550836</v>
      </c>
    </row>
    <row r="91" spans="1:3" x14ac:dyDescent="0.25">
      <c r="A91" s="1">
        <v>55</v>
      </c>
      <c r="B91" s="1">
        <v>-0.19739144836131242</v>
      </c>
      <c r="C91" s="1">
        <v>0.14486951681784827</v>
      </c>
    </row>
    <row r="92" spans="1:3" x14ac:dyDescent="0.25">
      <c r="A92" s="1">
        <v>56</v>
      </c>
      <c r="B92" s="1">
        <v>0.1678583260486407</v>
      </c>
      <c r="C92" s="1">
        <v>-0.81704914896608716</v>
      </c>
    </row>
    <row r="93" spans="1:3" x14ac:dyDescent="0.25">
      <c r="A93" s="1">
        <v>57</v>
      </c>
      <c r="B93" s="1">
        <v>0.47091469373421285</v>
      </c>
      <c r="C93" s="1">
        <v>0.66328709528894336</v>
      </c>
    </row>
    <row r="94" spans="1:3" x14ac:dyDescent="0.25">
      <c r="A94" s="1">
        <v>58</v>
      </c>
      <c r="B94" s="1">
        <v>0.28028882502610475</v>
      </c>
      <c r="C94" s="1">
        <v>0.3594029965558424</v>
      </c>
    </row>
    <row r="95" spans="1:3" x14ac:dyDescent="0.25">
      <c r="A95" s="1">
        <v>59</v>
      </c>
      <c r="B95" s="1">
        <v>0.15393597284074503</v>
      </c>
      <c r="C95" s="1">
        <v>-1.3058375664053676</v>
      </c>
    </row>
    <row r="96" spans="1:3" x14ac:dyDescent="0.25">
      <c r="A96" s="1">
        <v>60</v>
      </c>
      <c r="B96" s="1">
        <v>0.57639544985901781</v>
      </c>
      <c r="C96" s="1">
        <v>0.58741949624698986</v>
      </c>
    </row>
    <row r="97" spans="1:3" x14ac:dyDescent="0.25">
      <c r="A97" s="1">
        <v>61</v>
      </c>
      <c r="B97" s="1">
        <v>0.75221370428547873</v>
      </c>
      <c r="C97" s="1">
        <v>0.31865328411438953</v>
      </c>
    </row>
    <row r="98" spans="1:3" x14ac:dyDescent="0.25">
      <c r="A98" s="1">
        <v>62</v>
      </c>
      <c r="B98" s="1">
        <v>0.15887209643989728</v>
      </c>
      <c r="C98" s="1">
        <v>0.95938238016215105</v>
      </c>
    </row>
    <row r="99" spans="1:3" x14ac:dyDescent="0.25">
      <c r="A99" s="1">
        <v>63</v>
      </c>
      <c r="B99" s="1">
        <v>-0.19400661223283411</v>
      </c>
      <c r="C99" s="1">
        <v>-1.228524088596356</v>
      </c>
    </row>
    <row r="100" spans="1:3" x14ac:dyDescent="0.25">
      <c r="A100" s="1">
        <v>64</v>
      </c>
      <c r="B100" s="1">
        <v>-0.45524634323425794</v>
      </c>
      <c r="C100" s="1">
        <v>-0.38863864525184666</v>
      </c>
    </row>
    <row r="101" spans="1:3" x14ac:dyDescent="0.25">
      <c r="A101" s="1">
        <v>65</v>
      </c>
      <c r="B101" s="1">
        <v>-0.84210968336759107</v>
      </c>
      <c r="C101" s="1">
        <v>0.53523835785202167</v>
      </c>
    </row>
    <row r="102" spans="1:3" x14ac:dyDescent="0.25">
      <c r="A102" s="1">
        <v>66</v>
      </c>
      <c r="B102" s="1">
        <v>-0.78847878497874946</v>
      </c>
      <c r="C102" s="1">
        <v>-1.1298602599137211</v>
      </c>
    </row>
    <row r="103" spans="1:3" x14ac:dyDescent="0.25">
      <c r="A103" s="1">
        <v>67</v>
      </c>
      <c r="B103" s="1">
        <v>-0.16280495535230335</v>
      </c>
      <c r="C103" s="1">
        <v>1.0638647320653878</v>
      </c>
    </row>
    <row r="104" spans="1:3" x14ac:dyDescent="0.25">
      <c r="A104" s="1">
        <v>68</v>
      </c>
      <c r="B104" s="1">
        <v>0.11611312946653722</v>
      </c>
      <c r="C104" s="1">
        <v>0.3116715814911083</v>
      </c>
    </row>
    <row r="105" spans="1:3" x14ac:dyDescent="0.25">
      <c r="A105" s="1">
        <v>69</v>
      </c>
      <c r="B105" s="1">
        <v>0.23726050631111906</v>
      </c>
      <c r="C105" s="1">
        <v>-0.32200744120734248</v>
      </c>
    </row>
    <row r="106" spans="1:3" x14ac:dyDescent="0.25">
      <c r="A106" s="1">
        <v>70</v>
      </c>
      <c r="B106" s="1">
        <v>0.48272052593415038</v>
      </c>
      <c r="C106" s="1">
        <v>6.7705489717444944E-2</v>
      </c>
    </row>
    <row r="107" spans="1:3" x14ac:dyDescent="0.25">
      <c r="A107" s="1">
        <v>71</v>
      </c>
      <c r="B107" s="1">
        <v>0.20661580419300538</v>
      </c>
      <c r="C107" s="1">
        <v>0.16072868100642199</v>
      </c>
    </row>
    <row r="108" spans="1:3" x14ac:dyDescent="0.25">
      <c r="A108" s="1">
        <v>72</v>
      </c>
      <c r="B108" s="1">
        <v>0.73514190461996876</v>
      </c>
      <c r="C108" s="1">
        <v>-0.16258206103136263</v>
      </c>
    </row>
    <row r="109" spans="1:3" x14ac:dyDescent="0.25">
      <c r="A109" s="1">
        <v>73</v>
      </c>
      <c r="B109" s="1">
        <v>0.7333157036137814</v>
      </c>
      <c r="C109" s="1">
        <v>0.36098205975022157</v>
      </c>
    </row>
    <row r="110" spans="1:3" x14ac:dyDescent="0.25">
      <c r="A110" s="1">
        <v>74</v>
      </c>
      <c r="B110" s="1">
        <v>0.20612112407475311</v>
      </c>
      <c r="C110" s="1">
        <v>-0.80273692055067059</v>
      </c>
    </row>
    <row r="111" spans="1:3" x14ac:dyDescent="0.25">
      <c r="A111" s="1">
        <v>75</v>
      </c>
      <c r="B111" s="1">
        <v>-0.1576040084527861</v>
      </c>
      <c r="C111" s="1">
        <v>0.5940224115903785</v>
      </c>
    </row>
    <row r="112" spans="1:3" x14ac:dyDescent="0.25">
      <c r="A112" s="1">
        <v>76</v>
      </c>
      <c r="B112" s="1">
        <v>-0.49607052870965584</v>
      </c>
      <c r="C112" s="1">
        <v>0.13272409365391336</v>
      </c>
    </row>
    <row r="113" spans="1:3" x14ac:dyDescent="0.25">
      <c r="A113" s="1">
        <v>77</v>
      </c>
      <c r="B113" s="1">
        <v>-0.9274462926044188</v>
      </c>
      <c r="C113" s="1">
        <v>1.2117405875704623</v>
      </c>
    </row>
    <row r="114" spans="1:3" x14ac:dyDescent="0.25">
      <c r="A114" s="1">
        <v>78</v>
      </c>
      <c r="B114" s="1">
        <v>-0.89024655951905629</v>
      </c>
      <c r="C114" s="1">
        <v>0.55652799311137735</v>
      </c>
    </row>
    <row r="115" spans="1:3" x14ac:dyDescent="0.25">
      <c r="A115" s="1">
        <v>79</v>
      </c>
      <c r="B115" s="1">
        <v>6.5328502920360132E-3</v>
      </c>
      <c r="C115" s="1">
        <v>0.3251086939703477</v>
      </c>
    </row>
    <row r="116" spans="1:3" x14ac:dyDescent="0.25">
      <c r="A116" s="1">
        <v>80</v>
      </c>
      <c r="B116" s="1">
        <v>3.4205082489046718E-2</v>
      </c>
      <c r="C116" s="1">
        <v>0.78746283913664594</v>
      </c>
    </row>
    <row r="117" spans="1:3" x14ac:dyDescent="0.25">
      <c r="A117" s="1">
        <v>81</v>
      </c>
      <c r="B117" s="1">
        <v>0.49040706604558049</v>
      </c>
      <c r="C117" s="1">
        <v>-4.9312987551804022E-2</v>
      </c>
    </row>
    <row r="118" spans="1:3" x14ac:dyDescent="0.25">
      <c r="A118" s="1">
        <v>82</v>
      </c>
      <c r="B118" s="1">
        <v>0.39535721998213896</v>
      </c>
      <c r="C118" s="1">
        <v>-1.5877371602043249</v>
      </c>
    </row>
    <row r="119" spans="1:3" x14ac:dyDescent="0.25">
      <c r="A119" s="1">
        <v>83</v>
      </c>
      <c r="B119" s="1">
        <v>0.10870740054774758</v>
      </c>
      <c r="C119" s="1">
        <v>0.81368448932141524</v>
      </c>
    </row>
    <row r="120" spans="1:3" x14ac:dyDescent="0.25">
      <c r="A120" s="1">
        <v>84</v>
      </c>
      <c r="B120" s="1">
        <v>0.55745620524117678</v>
      </c>
      <c r="C120" s="1">
        <v>-1.5442504715025158</v>
      </c>
    </row>
    <row r="121" spans="1:3" x14ac:dyDescent="0.25">
      <c r="A121" s="1">
        <v>85</v>
      </c>
      <c r="B121" s="1">
        <v>0.79002291564073002</v>
      </c>
      <c r="C121" s="1">
        <v>-0.87891690834963709</v>
      </c>
    </row>
    <row r="122" spans="1:3" x14ac:dyDescent="0.25">
      <c r="A122" s="1">
        <v>86</v>
      </c>
      <c r="B122" s="1">
        <v>0.14374764014367269</v>
      </c>
      <c r="C122" s="1">
        <v>1.0059007507908744</v>
      </c>
    </row>
    <row r="123" spans="1:3" x14ac:dyDescent="0.25">
      <c r="A123" s="1">
        <v>87</v>
      </c>
      <c r="B123" s="1">
        <v>-0.172101605088436</v>
      </c>
      <c r="C123" s="1">
        <v>1.815312578907281</v>
      </c>
    </row>
    <row r="124" spans="1:3" x14ac:dyDescent="0.25">
      <c r="A124" s="1">
        <v>88</v>
      </c>
      <c r="B124" s="1">
        <v>-0.50239517997106342</v>
      </c>
      <c r="C124" s="1">
        <v>0.34042647939859561</v>
      </c>
    </row>
    <row r="125" spans="1:3" x14ac:dyDescent="0.25">
      <c r="A125" s="1">
        <v>89</v>
      </c>
      <c r="B125" s="1">
        <v>-0.85299304625642103</v>
      </c>
      <c r="C125" s="1">
        <v>-1.5821608936897786</v>
      </c>
    </row>
    <row r="126" spans="1:3" x14ac:dyDescent="0.25">
      <c r="A126" s="1">
        <v>90</v>
      </c>
      <c r="B126" s="1">
        <v>-0.81674615954125096</v>
      </c>
      <c r="C126" s="1">
        <v>0.36620660456549103</v>
      </c>
    </row>
    <row r="127" spans="1:3" x14ac:dyDescent="0.25">
      <c r="A127" s="1">
        <v>91</v>
      </c>
      <c r="B127" s="1">
        <v>-2.2207971770649662E-2</v>
      </c>
      <c r="C127" s="1">
        <v>-1.4191213519280133</v>
      </c>
    </row>
    <row r="128" spans="1:3" x14ac:dyDescent="0.25">
      <c r="A128" s="1">
        <v>92</v>
      </c>
      <c r="B128" s="1">
        <v>0.18264440621205438</v>
      </c>
      <c r="C128" s="1">
        <v>-0.51131627971166116</v>
      </c>
    </row>
    <row r="129" spans="1:3" x14ac:dyDescent="0.25">
      <c r="A129" s="1">
        <v>93</v>
      </c>
      <c r="B129" s="1">
        <v>0.5213827858442891</v>
      </c>
      <c r="C129" s="1">
        <v>-0.27529229375409348</v>
      </c>
    </row>
    <row r="130" spans="1:3" x14ac:dyDescent="0.25">
      <c r="A130" s="1">
        <v>94</v>
      </c>
      <c r="B130" s="1">
        <v>0.38447327528090325</v>
      </c>
      <c r="C130" s="1">
        <v>-9.0597154429215454E-2</v>
      </c>
    </row>
    <row r="131" spans="1:3" x14ac:dyDescent="0.25">
      <c r="A131" s="1">
        <v>95</v>
      </c>
      <c r="B131" s="1">
        <v>6.5170988399463697E-2</v>
      </c>
      <c r="C131" s="1">
        <v>1.1583942714778794</v>
      </c>
    </row>
    <row r="132" spans="1:3" x14ac:dyDescent="0.25">
      <c r="A132" s="1">
        <v>96</v>
      </c>
      <c r="B132" s="1">
        <v>0.71622712176567527</v>
      </c>
      <c r="C132" s="1">
        <v>0.47089775005082868</v>
      </c>
    </row>
    <row r="133" spans="1:3" x14ac:dyDescent="0.25">
      <c r="A133" s="1">
        <v>97</v>
      </c>
      <c r="B133" s="1">
        <v>0.61177035600629504</v>
      </c>
      <c r="C133" s="1">
        <v>-0.75361905429426834</v>
      </c>
    </row>
    <row r="134" spans="1:3" x14ac:dyDescent="0.25">
      <c r="A134" s="1">
        <v>98</v>
      </c>
      <c r="B134" s="1">
        <v>0.1783700527599642</v>
      </c>
      <c r="C134" s="1">
        <v>-1.2297576112633357</v>
      </c>
    </row>
    <row r="135" spans="1:3" x14ac:dyDescent="0.25">
      <c r="A135" s="1">
        <v>99</v>
      </c>
      <c r="B135" s="1">
        <v>-0.14353452545331044</v>
      </c>
      <c r="C135" s="1">
        <v>0.82688746418541614</v>
      </c>
    </row>
    <row r="136" spans="1:3" x14ac:dyDescent="0.25">
      <c r="A136" s="1">
        <v>100</v>
      </c>
      <c r="B136" s="1">
        <v>-0.43208006988476533</v>
      </c>
      <c r="C136" s="1">
        <v>0.82458982962641914</v>
      </c>
    </row>
    <row r="137" spans="1:3" x14ac:dyDescent="0.25">
      <c r="A137" s="1">
        <v>101</v>
      </c>
      <c r="B137" s="1">
        <v>-0.87703308726890594</v>
      </c>
      <c r="C137" s="1">
        <v>0.82769449515597737</v>
      </c>
    </row>
    <row r="138" spans="1:3" x14ac:dyDescent="0.25">
      <c r="A138" s="1">
        <v>102</v>
      </c>
      <c r="B138" s="1">
        <v>-0.9158745524146632</v>
      </c>
      <c r="C138" s="1">
        <v>5.1852480971213977E-2</v>
      </c>
    </row>
    <row r="139" spans="1:3" x14ac:dyDescent="0.25">
      <c r="A139" s="1">
        <v>103</v>
      </c>
      <c r="B139" s="1">
        <v>-7.738516100904605E-2</v>
      </c>
      <c r="C139" s="1">
        <v>0.28151580746309041</v>
      </c>
    </row>
    <row r="140" spans="1:3" x14ac:dyDescent="0.25">
      <c r="A140" s="1">
        <v>104</v>
      </c>
      <c r="B140" s="1">
        <v>8.8404957972106082E-2</v>
      </c>
      <c r="C140" s="1">
        <v>1.6547948381215913E-2</v>
      </c>
    </row>
    <row r="141" spans="1:3" x14ac:dyDescent="0.25">
      <c r="A141" s="1">
        <v>105</v>
      </c>
      <c r="B141" s="1">
        <v>0.31803097379847889</v>
      </c>
      <c r="C141" s="1">
        <v>-1.5490328373430238</v>
      </c>
    </row>
    <row r="142" spans="1:3" x14ac:dyDescent="0.25">
      <c r="A142" s="1">
        <v>106</v>
      </c>
      <c r="B142" s="1">
        <v>0.32291920126839446</v>
      </c>
      <c r="C142" s="1">
        <v>0.39334200268174757</v>
      </c>
    </row>
    <row r="143" spans="1:3" x14ac:dyDescent="0.25">
      <c r="A143" s="1">
        <v>107</v>
      </c>
      <c r="B143" s="1">
        <v>0.14199712735572856</v>
      </c>
      <c r="C143" s="1">
        <v>0.14614215254681545</v>
      </c>
    </row>
    <row r="144" spans="1:3" x14ac:dyDescent="0.25">
      <c r="A144" s="1">
        <v>108</v>
      </c>
      <c r="B144" s="1">
        <v>0.79756850647522537</v>
      </c>
      <c r="C144" s="1">
        <v>0.27025007218243413</v>
      </c>
    </row>
    <row r="145" spans="1:3" x14ac:dyDescent="0.25">
      <c r="A145" s="1">
        <v>109</v>
      </c>
      <c r="B145" s="1">
        <v>0.7157685085580896</v>
      </c>
      <c r="C145" s="1">
        <v>-0.10474427344775472</v>
      </c>
    </row>
    <row r="146" spans="1:3" x14ac:dyDescent="0.25">
      <c r="A146" s="1">
        <v>110</v>
      </c>
      <c r="B146" s="1">
        <v>0.13880764564412323</v>
      </c>
      <c r="C146" s="1">
        <v>1.1819894630861092</v>
      </c>
    </row>
    <row r="147" spans="1:3" x14ac:dyDescent="0.25">
      <c r="A147" s="1">
        <v>111</v>
      </c>
      <c r="B147" s="1">
        <v>-0.11168765413516693</v>
      </c>
      <c r="C147" s="1">
        <v>0.24187231807444798</v>
      </c>
    </row>
    <row r="148" spans="1:3" x14ac:dyDescent="0.25">
      <c r="A148" s="1">
        <v>112</v>
      </c>
      <c r="B148" s="1">
        <v>-0.52337607556522747</v>
      </c>
      <c r="C148" s="1">
        <v>-0.89997374395277152</v>
      </c>
    </row>
    <row r="149" spans="1:3" x14ac:dyDescent="0.25">
      <c r="A149" s="1">
        <v>113</v>
      </c>
      <c r="B149" s="1">
        <v>-0.83714853179279414</v>
      </c>
      <c r="C149" s="1">
        <v>0.99803061068796439</v>
      </c>
    </row>
    <row r="150" spans="1:3" x14ac:dyDescent="0.25">
      <c r="A150" s="1">
        <v>114</v>
      </c>
      <c r="B150" s="1">
        <v>-1.0451075731111501</v>
      </c>
      <c r="C150" s="1">
        <v>-1.8424736823630157</v>
      </c>
    </row>
    <row r="151" spans="1:3" ht="16.5" thickBot="1" x14ac:dyDescent="0.3">
      <c r="A151" s="2">
        <v>115</v>
      </c>
      <c r="B151" s="2">
        <v>2.6783369390349018E-2</v>
      </c>
      <c r="C151" s="2">
        <v>0.58023676636659782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"/>
  <sheetViews>
    <sheetView zoomScale="80" zoomScaleNormal="80" workbookViewId="0">
      <selection activeCell="B39" sqref="B39:B50"/>
    </sheetView>
  </sheetViews>
  <sheetFormatPr defaultRowHeight="15.75" x14ac:dyDescent="0.25"/>
  <cols>
    <col min="2" max="2" width="10.375" customWidth="1"/>
    <col min="5" max="5" width="12.125" customWidth="1"/>
  </cols>
  <sheetData>
    <row r="1" spans="1:9" x14ac:dyDescent="0.25">
      <c r="A1" t="s">
        <v>22</v>
      </c>
    </row>
    <row r="2" spans="1:9" ht="16.5" thickBot="1" x14ac:dyDescent="0.3"/>
    <row r="3" spans="1:9" x14ac:dyDescent="0.25">
      <c r="A3" s="4" t="s">
        <v>23</v>
      </c>
      <c r="B3" s="4"/>
    </row>
    <row r="4" spans="1:9" x14ac:dyDescent="0.25">
      <c r="A4" s="1" t="s">
        <v>24</v>
      </c>
      <c r="B4" s="1">
        <v>0.56648478519672296</v>
      </c>
    </row>
    <row r="5" spans="1:9" x14ac:dyDescent="0.25">
      <c r="A5" s="1" t="s">
        <v>25</v>
      </c>
      <c r="B5" s="1">
        <v>0.32090501185937736</v>
      </c>
    </row>
    <row r="6" spans="1:9" x14ac:dyDescent="0.25">
      <c r="A6" s="1" t="s">
        <v>26</v>
      </c>
      <c r="B6" s="1">
        <v>0.21801183183807091</v>
      </c>
    </row>
    <row r="7" spans="1:9" x14ac:dyDescent="0.25">
      <c r="A7" s="1" t="s">
        <v>27</v>
      </c>
      <c r="B7" s="1">
        <v>0.88430094886408983</v>
      </c>
    </row>
    <row r="8" spans="1:9" ht="16.5" thickBot="1" x14ac:dyDescent="0.3">
      <c r="A8" s="2" t="s">
        <v>28</v>
      </c>
      <c r="B8" s="2">
        <v>115</v>
      </c>
    </row>
    <row r="10" spans="1:9" ht="16.5" thickBot="1" x14ac:dyDescent="0.3">
      <c r="A10" t="s">
        <v>29</v>
      </c>
    </row>
    <row r="11" spans="1:9" x14ac:dyDescent="0.25">
      <c r="A11" s="3"/>
      <c r="B11" s="3" t="s">
        <v>34</v>
      </c>
      <c r="C11" s="3" t="s">
        <v>35</v>
      </c>
      <c r="D11" s="3" t="s">
        <v>36</v>
      </c>
      <c r="E11" s="3" t="s">
        <v>37</v>
      </c>
      <c r="F11" s="3" t="s">
        <v>38</v>
      </c>
    </row>
    <row r="12" spans="1:9" x14ac:dyDescent="0.25">
      <c r="A12" s="1" t="s">
        <v>30</v>
      </c>
      <c r="B12" s="1">
        <v>15</v>
      </c>
      <c r="C12" s="1">
        <v>36.583171351969042</v>
      </c>
      <c r="D12" s="1">
        <v>2.4388780901312694</v>
      </c>
      <c r="E12" s="1">
        <v>3.1188171246425309</v>
      </c>
      <c r="F12" s="1">
        <v>3.5362753850305895E-4</v>
      </c>
    </row>
    <row r="13" spans="1:9" x14ac:dyDescent="0.25">
      <c r="A13" s="1" t="s">
        <v>31</v>
      </c>
      <c r="B13" s="1">
        <v>99</v>
      </c>
      <c r="C13" s="1">
        <v>77.416828648031029</v>
      </c>
      <c r="D13" s="1">
        <v>0.78198816816192962</v>
      </c>
      <c r="E13" s="1"/>
      <c r="F13" s="1"/>
    </row>
    <row r="14" spans="1:9" ht="16.5" thickBot="1" x14ac:dyDescent="0.3">
      <c r="A14" s="2" t="s">
        <v>32</v>
      </c>
      <c r="B14" s="2">
        <v>114</v>
      </c>
      <c r="C14" s="2">
        <v>114.00000000000007</v>
      </c>
      <c r="D14" s="2"/>
      <c r="E14" s="2"/>
      <c r="F14" s="2"/>
    </row>
    <row r="15" spans="1:9" ht="16.5" thickBot="1" x14ac:dyDescent="0.3"/>
    <row r="16" spans="1:9" x14ac:dyDescent="0.25">
      <c r="A16" s="3"/>
      <c r="B16" s="3" t="s">
        <v>39</v>
      </c>
      <c r="C16" s="3" t="s">
        <v>27</v>
      </c>
      <c r="D16" s="3" t="s">
        <v>40</v>
      </c>
      <c r="E16" s="3" t="s">
        <v>41</v>
      </c>
      <c r="F16" s="3" t="s">
        <v>42</v>
      </c>
      <c r="G16" s="3" t="s">
        <v>43</v>
      </c>
      <c r="H16" s="3" t="s">
        <v>44</v>
      </c>
      <c r="I16" s="3" t="s">
        <v>45</v>
      </c>
    </row>
    <row r="17" spans="1:9" x14ac:dyDescent="0.25">
      <c r="A17" s="1" t="s">
        <v>33</v>
      </c>
      <c r="B17" s="1">
        <v>-0.30992157944951015</v>
      </c>
      <c r="C17" s="1">
        <v>0.48333120296708681</v>
      </c>
      <c r="D17" s="1">
        <v>-0.64121988720561607</v>
      </c>
      <c r="E17" s="1">
        <v>0.52286152795079832</v>
      </c>
      <c r="F17" s="1">
        <v>-1.2689555456074588</v>
      </c>
      <c r="G17" s="1">
        <v>0.6491123867084384</v>
      </c>
      <c r="H17" s="1">
        <v>-1.2689555456074588</v>
      </c>
      <c r="I17" s="1">
        <v>0.6491123867084384</v>
      </c>
    </row>
    <row r="18" spans="1:9" x14ac:dyDescent="0.25">
      <c r="A18" s="1" t="s">
        <v>6</v>
      </c>
      <c r="B18" s="1">
        <v>-0.24364087663368886</v>
      </c>
      <c r="C18" s="1">
        <v>0.40854513068904658</v>
      </c>
      <c r="D18" s="1">
        <v>-0.59636220904840431</v>
      </c>
      <c r="E18" s="1">
        <v>0.5522944835173087</v>
      </c>
      <c r="F18" s="1">
        <v>-1.0542830504349829</v>
      </c>
      <c r="G18" s="1">
        <v>0.56700129716760528</v>
      </c>
      <c r="H18" s="1">
        <v>-1.0542830504349829</v>
      </c>
      <c r="I18" s="1">
        <v>0.56700129716760528</v>
      </c>
    </row>
    <row r="19" spans="1:9" x14ac:dyDescent="0.25">
      <c r="A19" s="1" t="s">
        <v>7</v>
      </c>
      <c r="B19" s="1">
        <v>-0.83584647588981498</v>
      </c>
      <c r="C19" s="1">
        <v>0.37200665693563595</v>
      </c>
      <c r="D19" s="1">
        <v>-2.2468589212220249</v>
      </c>
      <c r="E19" s="1">
        <v>2.6869598212842998E-2</v>
      </c>
      <c r="F19" s="1">
        <v>-1.5739883906844963</v>
      </c>
      <c r="G19" s="1">
        <v>-9.7704561095133591E-2</v>
      </c>
      <c r="H19" s="1">
        <v>-1.5739883906844963</v>
      </c>
      <c r="I19" s="1">
        <v>-9.7704561095133591E-2</v>
      </c>
    </row>
    <row r="20" spans="1:9" x14ac:dyDescent="0.25">
      <c r="A20" s="1" t="s">
        <v>10</v>
      </c>
      <c r="B20" s="1">
        <v>0.65074097937639475</v>
      </c>
      <c r="C20" s="1">
        <v>0.48978463675619555</v>
      </c>
      <c r="D20" s="1">
        <v>1.3286267688717233</v>
      </c>
      <c r="E20" s="1">
        <v>0.18702554061997478</v>
      </c>
      <c r="F20" s="1">
        <v>-0.32109799950184392</v>
      </c>
      <c r="G20" s="1">
        <v>1.6225799582546334</v>
      </c>
      <c r="H20" s="1">
        <v>-0.32109799950184392</v>
      </c>
      <c r="I20" s="1">
        <v>1.6225799582546334</v>
      </c>
    </row>
    <row r="21" spans="1:9" x14ac:dyDescent="0.25">
      <c r="A21" s="1" t="s">
        <v>11</v>
      </c>
      <c r="B21" s="1">
        <v>1.1688517360069113</v>
      </c>
      <c r="C21" s="1">
        <v>0.77484919300185173</v>
      </c>
      <c r="D21" s="1">
        <v>1.5084893248435221</v>
      </c>
      <c r="E21" s="1">
        <v>0.13461412998307593</v>
      </c>
      <c r="F21" s="1">
        <v>-0.36861716767041797</v>
      </c>
      <c r="G21" s="1">
        <v>2.7063206396842405</v>
      </c>
      <c r="H21" s="1">
        <v>-0.36861716767041797</v>
      </c>
      <c r="I21" s="1">
        <v>2.7063206396842405</v>
      </c>
    </row>
    <row r="22" spans="1:9" x14ac:dyDescent="0.25">
      <c r="A22" s="1" t="s">
        <v>12</v>
      </c>
      <c r="B22" s="1">
        <v>1.3220340746593899</v>
      </c>
      <c r="C22" s="1">
        <v>0.94959569901237728</v>
      </c>
      <c r="D22" s="1">
        <v>1.3922073110002136</v>
      </c>
      <c r="E22" s="1">
        <v>0.16697910026050014</v>
      </c>
      <c r="F22" s="1">
        <v>-0.56216980847452169</v>
      </c>
      <c r="G22" s="1">
        <v>3.2062379577933013</v>
      </c>
      <c r="H22" s="1">
        <v>-0.56216980847452169</v>
      </c>
      <c r="I22" s="1">
        <v>3.2062379577933013</v>
      </c>
    </row>
    <row r="23" spans="1:9" x14ac:dyDescent="0.25">
      <c r="A23" s="1" t="s">
        <v>13</v>
      </c>
      <c r="B23" s="1">
        <v>1.5806674538114398</v>
      </c>
      <c r="C23" s="1">
        <v>1.1401525421190182</v>
      </c>
      <c r="D23" s="1">
        <v>1.3863648901520733</v>
      </c>
      <c r="E23" s="1">
        <v>0.16874985304902101</v>
      </c>
      <c r="F23" s="1">
        <v>-0.68164254765546173</v>
      </c>
      <c r="G23" s="1">
        <v>3.8429774552783416</v>
      </c>
      <c r="H23" s="1">
        <v>-0.68164254765546173</v>
      </c>
      <c r="I23" s="1">
        <v>3.8429774552783416</v>
      </c>
    </row>
    <row r="24" spans="1:9" x14ac:dyDescent="0.25">
      <c r="A24" s="1" t="s">
        <v>14</v>
      </c>
      <c r="B24" s="1">
        <v>1.0972875778358833</v>
      </c>
      <c r="C24" s="1">
        <v>1.1058144601962947</v>
      </c>
      <c r="D24" s="1">
        <v>0.992289047876171</v>
      </c>
      <c r="E24" s="1">
        <v>0.32347567137251443</v>
      </c>
      <c r="F24" s="1">
        <v>-1.0968882193949874</v>
      </c>
      <c r="G24" s="1">
        <v>3.2914633750667539</v>
      </c>
      <c r="H24" s="1">
        <v>-1.0968882193949874</v>
      </c>
      <c r="I24" s="1">
        <v>3.2914633750667539</v>
      </c>
    </row>
    <row r="25" spans="1:9" x14ac:dyDescent="0.25">
      <c r="A25" s="1" t="s">
        <v>15</v>
      </c>
      <c r="B25" s="1">
        <v>-3.5719803365867935E-2</v>
      </c>
      <c r="C25" s="1">
        <v>0.76634359885163983</v>
      </c>
      <c r="D25" s="1">
        <v>-4.6610689277490923E-2</v>
      </c>
      <c r="E25" s="1">
        <v>0.96291740797224878</v>
      </c>
      <c r="F25" s="1">
        <v>-1.5563117629470322</v>
      </c>
      <c r="G25" s="1">
        <v>1.4848721562152964</v>
      </c>
      <c r="H25" s="1">
        <v>-1.5563117629470322</v>
      </c>
      <c r="I25" s="1">
        <v>1.4848721562152964</v>
      </c>
    </row>
    <row r="26" spans="1:9" x14ac:dyDescent="0.25">
      <c r="A26" s="1" t="s">
        <v>16</v>
      </c>
      <c r="B26" s="1">
        <v>-6.9160031791818413E-2</v>
      </c>
      <c r="C26" s="1">
        <v>0.51150964744706395</v>
      </c>
      <c r="D26" s="1">
        <v>-0.13520767816793872</v>
      </c>
      <c r="E26" s="1">
        <v>0.89272220143248271</v>
      </c>
      <c r="F26" s="1">
        <v>-1.0841061451562743</v>
      </c>
      <c r="G26" s="1">
        <v>0.94578608157263755</v>
      </c>
      <c r="H26" s="1">
        <v>-1.0841061451562743</v>
      </c>
      <c r="I26" s="1">
        <v>0.94578608157263755</v>
      </c>
    </row>
    <row r="27" spans="1:9" x14ac:dyDescent="0.25">
      <c r="A27" s="1" t="s">
        <v>17</v>
      </c>
      <c r="B27" s="1">
        <v>-0.70086812701347012</v>
      </c>
      <c r="C27" s="1">
        <v>0.42231759181369366</v>
      </c>
      <c r="D27" s="1">
        <v>-1.6595759698370784</v>
      </c>
      <c r="E27" s="1">
        <v>0.10016442036550227</v>
      </c>
      <c r="F27" s="1">
        <v>-1.5388378516433541</v>
      </c>
      <c r="G27" s="1">
        <v>0.13710159761641372</v>
      </c>
      <c r="H27" s="1">
        <v>-1.5388378516433541</v>
      </c>
      <c r="I27" s="1">
        <v>0.13710159761641372</v>
      </c>
    </row>
    <row r="28" spans="1:9" x14ac:dyDescent="0.25">
      <c r="A28" s="1" t="s">
        <v>18</v>
      </c>
      <c r="B28" s="1">
        <v>-0.46827878896288083</v>
      </c>
      <c r="C28" s="1">
        <v>0.50526756988236432</v>
      </c>
      <c r="D28" s="1">
        <v>-0.92679367700544257</v>
      </c>
      <c r="E28" s="1">
        <v>0.35628757116335752</v>
      </c>
      <c r="F28" s="1">
        <v>-1.4708392662103424</v>
      </c>
      <c r="G28" s="1">
        <v>0.53428168828458089</v>
      </c>
      <c r="H28" s="1">
        <v>-1.4708392662103424</v>
      </c>
      <c r="I28" s="1">
        <v>0.53428168828458089</v>
      </c>
    </row>
    <row r="29" spans="1:9" x14ac:dyDescent="0.25">
      <c r="A29" s="1" t="s">
        <v>19</v>
      </c>
      <c r="B29" s="1">
        <v>-0.44507151676667006</v>
      </c>
      <c r="C29" s="1">
        <v>0.57292409520821586</v>
      </c>
      <c r="D29" s="1">
        <v>-0.77684202931789637</v>
      </c>
      <c r="E29" s="1">
        <v>0.43910419109420218</v>
      </c>
      <c r="F29" s="1">
        <v>-1.5818772184511221</v>
      </c>
      <c r="G29" s="1">
        <v>0.69173418491778182</v>
      </c>
      <c r="H29" s="1">
        <v>-1.5818772184511221</v>
      </c>
      <c r="I29" s="1">
        <v>0.69173418491778182</v>
      </c>
    </row>
    <row r="30" spans="1:9" x14ac:dyDescent="0.25">
      <c r="A30" s="1" t="s">
        <v>20</v>
      </c>
      <c r="B30" s="1">
        <v>-0.77534137043805496</v>
      </c>
      <c r="C30" s="1">
        <v>0.48814035216118684</v>
      </c>
      <c r="D30" s="1">
        <v>-1.5883574611386206</v>
      </c>
      <c r="E30" s="1">
        <v>0.11539426632620151</v>
      </c>
      <c r="F30" s="1">
        <v>-1.7439177319496451</v>
      </c>
      <c r="G30" s="1">
        <v>0.19323499107353503</v>
      </c>
      <c r="H30" s="1">
        <v>-1.7439177319496451</v>
      </c>
      <c r="I30" s="1">
        <v>0.19323499107353503</v>
      </c>
    </row>
    <row r="31" spans="1:9" x14ac:dyDescent="0.25">
      <c r="A31" s="1" t="s">
        <v>8</v>
      </c>
      <c r="B31" s="1">
        <v>-0.20410687976663269</v>
      </c>
      <c r="C31" s="1">
        <v>0.30394567318813642</v>
      </c>
      <c r="D31" s="1">
        <v>-0.67152421558011299</v>
      </c>
      <c r="E31" s="1">
        <v>0.50345059276944237</v>
      </c>
      <c r="F31" s="1">
        <v>-0.80720103686787792</v>
      </c>
      <c r="G31" s="1">
        <v>0.39898727733461259</v>
      </c>
      <c r="H31" s="1">
        <v>-0.80720103686787792</v>
      </c>
      <c r="I31" s="1">
        <v>0.39898727733461259</v>
      </c>
    </row>
    <row r="32" spans="1:9" ht="16.5" thickBot="1" x14ac:dyDescent="0.3">
      <c r="A32" s="2" t="s">
        <v>9</v>
      </c>
      <c r="B32" s="2">
        <v>9.2625029235829506E-2</v>
      </c>
      <c r="C32" s="2">
        <v>0.29034657116153084</v>
      </c>
      <c r="D32" s="2">
        <v>0.31901540584854599</v>
      </c>
      <c r="E32" s="2">
        <v>0.75038695256282506</v>
      </c>
      <c r="F32" s="2">
        <v>-0.48348555909787183</v>
      </c>
      <c r="G32" s="2">
        <v>0.66873561756953082</v>
      </c>
      <c r="H32" s="2">
        <v>-0.48348555909787183</v>
      </c>
      <c r="I32" s="2">
        <v>0.66873561756953082</v>
      </c>
    </row>
    <row r="36" spans="1:3" x14ac:dyDescent="0.25">
      <c r="A36" t="s">
        <v>46</v>
      </c>
    </row>
    <row r="37" spans="1:3" ht="16.5" thickBot="1" x14ac:dyDescent="0.3"/>
    <row r="38" spans="1:3" x14ac:dyDescent="0.25">
      <c r="A38" s="3" t="s">
        <v>47</v>
      </c>
      <c r="B38" s="3" t="s">
        <v>48</v>
      </c>
      <c r="C38" s="3" t="s">
        <v>49</v>
      </c>
    </row>
    <row r="39" spans="1:3" x14ac:dyDescent="0.25">
      <c r="A39" s="1">
        <v>1</v>
      </c>
      <c r="B39" s="1">
        <v>0.56674502377885072</v>
      </c>
      <c r="C39" s="1">
        <v>4.0665560723839977E-2</v>
      </c>
    </row>
    <row r="40" spans="1:3" x14ac:dyDescent="0.25">
      <c r="A40" s="1">
        <v>2</v>
      </c>
      <c r="B40" s="1">
        <v>-7.2794174471578058E-2</v>
      </c>
      <c r="C40" s="1">
        <v>0.91727638217475671</v>
      </c>
    </row>
    <row r="41" spans="1:3" x14ac:dyDescent="0.25">
      <c r="A41" s="1">
        <v>3</v>
      </c>
      <c r="B41" s="1">
        <v>-1.3303885986745811E-2</v>
      </c>
      <c r="C41" s="1">
        <v>-0.62257671627637134</v>
      </c>
    </row>
    <row r="42" spans="1:3" x14ac:dyDescent="0.25">
      <c r="A42" s="1">
        <v>4</v>
      </c>
      <c r="B42" s="1">
        <v>-0.55195887923276066</v>
      </c>
      <c r="C42" s="1">
        <v>-0.78089739540982184</v>
      </c>
    </row>
    <row r="43" spans="1:3" x14ac:dyDescent="0.25">
      <c r="A43" s="1">
        <v>5</v>
      </c>
      <c r="B43" s="1">
        <v>-1.6536209025222064</v>
      </c>
      <c r="C43" s="1">
        <v>-1.8573365895354677</v>
      </c>
    </row>
    <row r="44" spans="1:3" x14ac:dyDescent="0.25">
      <c r="A44" s="1">
        <v>6</v>
      </c>
      <c r="B44" s="1">
        <v>-0.72857484461242794</v>
      </c>
      <c r="C44" s="1">
        <v>0.45424355524086207</v>
      </c>
    </row>
    <row r="45" spans="1:3" x14ac:dyDescent="0.25">
      <c r="A45" s="1">
        <v>7</v>
      </c>
      <c r="B45" s="1">
        <v>0.13819622595412132</v>
      </c>
      <c r="C45" s="1">
        <v>-0.46010307406617168</v>
      </c>
    </row>
    <row r="46" spans="1:3" x14ac:dyDescent="0.25">
      <c r="A46" s="1">
        <v>8</v>
      </c>
      <c r="B46" s="1">
        <v>-0.18912308382558721</v>
      </c>
      <c r="C46" s="1">
        <v>2.549948577928951E-3</v>
      </c>
    </row>
    <row r="47" spans="1:3" x14ac:dyDescent="0.25">
      <c r="A47" s="1">
        <v>9</v>
      </c>
      <c r="B47" s="1">
        <v>0.41566885664900555</v>
      </c>
      <c r="C47" s="1">
        <v>1.150642039282276</v>
      </c>
    </row>
    <row r="48" spans="1:3" x14ac:dyDescent="0.25">
      <c r="A48" s="1">
        <v>10</v>
      </c>
      <c r="B48" s="1">
        <v>0.22446077596327452</v>
      </c>
      <c r="C48" s="1">
        <v>1.1512703260126909</v>
      </c>
    </row>
    <row r="49" spans="1:3" x14ac:dyDescent="0.25">
      <c r="A49" s="1">
        <v>11</v>
      </c>
      <c r="B49" s="1">
        <v>0.24802891955696366</v>
      </c>
      <c r="C49" s="1">
        <v>-0.23097814087400612</v>
      </c>
    </row>
    <row r="50" spans="1:3" x14ac:dyDescent="0.25">
      <c r="A50" s="1">
        <v>12</v>
      </c>
      <c r="B50" s="1">
        <v>0.72881244917745869</v>
      </c>
      <c r="C50" s="1">
        <v>0.76264994665686536</v>
      </c>
    </row>
    <row r="51" spans="1:3" x14ac:dyDescent="0.25">
      <c r="A51" s="1">
        <v>13</v>
      </c>
      <c r="B51" s="1">
        <v>1.0187297708123595</v>
      </c>
      <c r="C51" s="1">
        <v>-4.0225722167686273E-2</v>
      </c>
    </row>
    <row r="52" spans="1:3" x14ac:dyDescent="0.25">
      <c r="A52" s="1">
        <v>14</v>
      </c>
      <c r="B52" s="1">
        <v>-0.2053799838328583</v>
      </c>
      <c r="C52" s="1">
        <v>-0.16169785889592828</v>
      </c>
    </row>
    <row r="53" spans="1:3" x14ac:dyDescent="0.25">
      <c r="A53" s="1">
        <v>15</v>
      </c>
      <c r="B53" s="1">
        <v>-0.20510934350291654</v>
      </c>
      <c r="C53" s="1">
        <v>-2.2169835125919496E-2</v>
      </c>
    </row>
    <row r="54" spans="1:3" x14ac:dyDescent="0.25">
      <c r="A54" s="1">
        <v>16</v>
      </c>
      <c r="B54" s="1">
        <v>-0.53618782892097827</v>
      </c>
      <c r="C54" s="1">
        <v>-0.75288337806253303</v>
      </c>
    </row>
    <row r="55" spans="1:3" x14ac:dyDescent="0.25">
      <c r="A55" s="1">
        <v>17</v>
      </c>
      <c r="B55" s="1">
        <v>-0.55534875633634484</v>
      </c>
      <c r="C55" s="1">
        <v>0.39884868225484604</v>
      </c>
    </row>
    <row r="56" spans="1:3" x14ac:dyDescent="0.25">
      <c r="A56" s="1">
        <v>18</v>
      </c>
      <c r="B56" s="1">
        <v>-0.78955887052570906</v>
      </c>
      <c r="C56" s="1">
        <v>1.089135279668527</v>
      </c>
    </row>
    <row r="57" spans="1:3" x14ac:dyDescent="0.25">
      <c r="A57" s="1">
        <v>19</v>
      </c>
      <c r="B57" s="1">
        <v>0.13358481911596165</v>
      </c>
      <c r="C57" s="1">
        <v>-0.30223753195772396</v>
      </c>
    </row>
    <row r="58" spans="1:3" x14ac:dyDescent="0.25">
      <c r="A58" s="1">
        <v>20</v>
      </c>
      <c r="B58" s="1">
        <v>6.1021100458908226E-2</v>
      </c>
      <c r="C58" s="1">
        <v>-0.45936890831901467</v>
      </c>
    </row>
    <row r="59" spans="1:3" x14ac:dyDescent="0.25">
      <c r="A59" s="1">
        <v>21</v>
      </c>
      <c r="B59" s="1">
        <v>0.39140426202257478</v>
      </c>
      <c r="C59" s="1">
        <v>-0.68363093043058387</v>
      </c>
    </row>
    <row r="60" spans="1:3" x14ac:dyDescent="0.25">
      <c r="A60" s="1">
        <v>22</v>
      </c>
      <c r="B60" s="1">
        <v>0.36407686701500952</v>
      </c>
      <c r="C60" s="1">
        <v>0.3579297281346886</v>
      </c>
    </row>
    <row r="61" spans="1:3" x14ac:dyDescent="0.25">
      <c r="A61" s="1">
        <v>23</v>
      </c>
      <c r="B61" s="1">
        <v>2.6879130894720386E-2</v>
      </c>
      <c r="C61" s="1">
        <v>-0.78400749963257599</v>
      </c>
    </row>
    <row r="62" spans="1:3" x14ac:dyDescent="0.25">
      <c r="A62" s="1">
        <v>24</v>
      </c>
      <c r="B62" s="1">
        <v>0.86508736062157221</v>
      </c>
      <c r="C62" s="1">
        <v>-0.25601158461058537</v>
      </c>
    </row>
    <row r="63" spans="1:3" x14ac:dyDescent="0.25">
      <c r="A63" s="1">
        <v>25</v>
      </c>
      <c r="B63" s="1">
        <v>0.83323285026048022</v>
      </c>
      <c r="C63" s="1">
        <v>2.7965035424926343E-2</v>
      </c>
    </row>
    <row r="64" spans="1:3" x14ac:dyDescent="0.25">
      <c r="A64" s="1">
        <v>26</v>
      </c>
      <c r="B64" s="1">
        <v>0.38889176155807836</v>
      </c>
      <c r="C64" s="1">
        <v>-7.4810558592957765E-2</v>
      </c>
    </row>
    <row r="65" spans="1:3" x14ac:dyDescent="0.25">
      <c r="A65" s="1">
        <v>27</v>
      </c>
      <c r="B65" s="1">
        <v>-0.50479457340559941</v>
      </c>
      <c r="C65" s="1">
        <v>-1.3612963610109547</v>
      </c>
    </row>
    <row r="66" spans="1:3" x14ac:dyDescent="0.25">
      <c r="A66" s="1">
        <v>28</v>
      </c>
      <c r="B66" s="1">
        <v>-0.25767846663032634</v>
      </c>
      <c r="C66" s="1">
        <v>1.5658596723669498</v>
      </c>
    </row>
    <row r="67" spans="1:3" x14ac:dyDescent="0.25">
      <c r="A67" s="1">
        <v>29</v>
      </c>
      <c r="B67" s="1">
        <v>-1.273592651584168</v>
      </c>
      <c r="C67" s="1">
        <v>-0.20516360440922599</v>
      </c>
    </row>
    <row r="68" spans="1:3" x14ac:dyDescent="0.25">
      <c r="A68" s="1">
        <v>30</v>
      </c>
      <c r="B68" s="1">
        <v>-1.5449426140132503</v>
      </c>
      <c r="C68" s="1">
        <v>1.8909549222626967</v>
      </c>
    </row>
    <row r="69" spans="1:3" x14ac:dyDescent="0.25">
      <c r="A69" s="1">
        <v>31</v>
      </c>
      <c r="B69" s="1">
        <v>-0.15420477167975721</v>
      </c>
      <c r="C69" s="1">
        <v>-0.53002626701719502</v>
      </c>
    </row>
    <row r="70" spans="1:3" x14ac:dyDescent="0.25">
      <c r="A70" s="1">
        <v>32</v>
      </c>
      <c r="B70" s="1">
        <v>0.31676706078534433</v>
      </c>
      <c r="C70" s="1">
        <v>-0.19031185705983603</v>
      </c>
    </row>
    <row r="71" spans="1:3" x14ac:dyDescent="0.25">
      <c r="A71" s="1">
        <v>33</v>
      </c>
      <c r="B71" s="1">
        <v>0.42999768742960731</v>
      </c>
      <c r="C71" s="1">
        <v>1.0026911822405755</v>
      </c>
    </row>
    <row r="72" spans="1:3" x14ac:dyDescent="0.25">
      <c r="A72" s="1">
        <v>34</v>
      </c>
      <c r="B72" s="1">
        <v>-8.8621872035891558E-2</v>
      </c>
      <c r="C72" s="1">
        <v>-0.31290094074571057</v>
      </c>
    </row>
    <row r="73" spans="1:3" x14ac:dyDescent="0.25">
      <c r="A73" s="1">
        <v>35</v>
      </c>
      <c r="B73" s="1">
        <v>6.5469157294978653E-2</v>
      </c>
      <c r="C73" s="1">
        <v>-0.10154564669881598</v>
      </c>
    </row>
    <row r="74" spans="1:3" x14ac:dyDescent="0.25">
      <c r="A74" s="1">
        <v>36</v>
      </c>
      <c r="B74" s="1">
        <v>0.67780168736971602</v>
      </c>
      <c r="C74" s="1">
        <v>-0.89707799736657656</v>
      </c>
    </row>
    <row r="75" spans="1:3" x14ac:dyDescent="0.25">
      <c r="A75" s="1">
        <v>37</v>
      </c>
      <c r="B75" s="1">
        <v>1.0966665436410674</v>
      </c>
      <c r="C75" s="1">
        <v>0.20786275194420245</v>
      </c>
    </row>
    <row r="76" spans="1:3" x14ac:dyDescent="0.25">
      <c r="A76" s="1">
        <v>38</v>
      </c>
      <c r="B76" s="1">
        <v>0.33693437655164454</v>
      </c>
      <c r="C76" s="1">
        <v>-0.54284301874290863</v>
      </c>
    </row>
    <row r="77" spans="1:3" x14ac:dyDescent="0.25">
      <c r="A77" s="1">
        <v>39</v>
      </c>
      <c r="B77" s="1">
        <v>-0.18279226892901956</v>
      </c>
      <c r="C77" s="1">
        <v>0.94667775024110568</v>
      </c>
    </row>
    <row r="78" spans="1:3" x14ac:dyDescent="0.25">
      <c r="A78" s="1">
        <v>40</v>
      </c>
      <c r="B78" s="1">
        <v>-0.51406411654283257</v>
      </c>
      <c r="C78" s="1">
        <v>1.201176118798186</v>
      </c>
    </row>
    <row r="79" spans="1:3" x14ac:dyDescent="0.25">
      <c r="A79" s="1">
        <v>41</v>
      </c>
      <c r="B79" s="1">
        <v>-0.53770125335577557</v>
      </c>
      <c r="C79" s="1">
        <v>0.1573475004956511</v>
      </c>
    </row>
    <row r="80" spans="1:3" x14ac:dyDescent="0.25">
      <c r="A80" s="1">
        <v>42</v>
      </c>
      <c r="B80" s="1">
        <v>-0.71310199053292844</v>
      </c>
      <c r="C80" s="1">
        <v>-2.022714996665679</v>
      </c>
    </row>
    <row r="81" spans="1:3" x14ac:dyDescent="0.25">
      <c r="A81" s="1">
        <v>43</v>
      </c>
      <c r="B81" s="1">
        <v>-0.27974112906575316</v>
      </c>
      <c r="C81" s="1">
        <v>0.24222129348622817</v>
      </c>
    </row>
    <row r="82" spans="1:3" x14ac:dyDescent="0.25">
      <c r="A82" s="1">
        <v>44</v>
      </c>
      <c r="B82" s="1">
        <v>-1.4302871818021444E-2</v>
      </c>
      <c r="C82" s="1">
        <v>0.73778266052658026</v>
      </c>
    </row>
    <row r="83" spans="1:3" x14ac:dyDescent="0.25">
      <c r="A83" s="1">
        <v>45</v>
      </c>
      <c r="B83" s="1">
        <v>0.54851165728196727</v>
      </c>
      <c r="C83" s="1">
        <v>0.10977251884474792</v>
      </c>
    </row>
    <row r="84" spans="1:3" x14ac:dyDescent="0.25">
      <c r="A84" s="1">
        <v>46</v>
      </c>
      <c r="B84" s="1">
        <v>0.61532446044925004</v>
      </c>
      <c r="C84" s="1">
        <v>-6.8387266164998461E-2</v>
      </c>
    </row>
    <row r="85" spans="1:3" x14ac:dyDescent="0.25">
      <c r="A85" s="1">
        <v>47</v>
      </c>
      <c r="B85" s="1">
        <v>4.0633385265574848E-2</v>
      </c>
      <c r="C85" s="1">
        <v>0.12880940173628247</v>
      </c>
    </row>
    <row r="86" spans="1:3" x14ac:dyDescent="0.25">
      <c r="A86" s="1">
        <v>48</v>
      </c>
      <c r="B86" s="1">
        <v>0.63494524106535166</v>
      </c>
      <c r="C86" s="1">
        <v>0.63819252684134986</v>
      </c>
    </row>
    <row r="87" spans="1:3" x14ac:dyDescent="0.25">
      <c r="A87" s="1">
        <v>49</v>
      </c>
      <c r="B87" s="1">
        <v>0.3475771805623476</v>
      </c>
      <c r="C87" s="1">
        <v>0.82622791088849379</v>
      </c>
    </row>
    <row r="88" spans="1:3" x14ac:dyDescent="0.25">
      <c r="A88" s="1">
        <v>50</v>
      </c>
      <c r="B88" s="1">
        <v>0.11902084810165073</v>
      </c>
      <c r="C88" s="1">
        <v>-0.61268746439931421</v>
      </c>
    </row>
    <row r="89" spans="1:3" x14ac:dyDescent="0.25">
      <c r="A89" s="1">
        <v>51</v>
      </c>
      <c r="B89" s="1">
        <v>0.22615439584601316</v>
      </c>
      <c r="C89" s="1">
        <v>-1.5705740599760074</v>
      </c>
    </row>
    <row r="90" spans="1:3" x14ac:dyDescent="0.25">
      <c r="A90" s="1">
        <v>52</v>
      </c>
      <c r="B90" s="1">
        <v>-0.68109664882420917</v>
      </c>
      <c r="C90" s="1">
        <v>-1.0374665149267339</v>
      </c>
    </row>
    <row r="91" spans="1:3" x14ac:dyDescent="0.25">
      <c r="A91" s="1">
        <v>53</v>
      </c>
      <c r="B91" s="1">
        <v>-0.73684273055916694</v>
      </c>
      <c r="C91" s="1">
        <v>0.21676963984540787</v>
      </c>
    </row>
    <row r="92" spans="1:3" x14ac:dyDescent="0.25">
      <c r="A92" s="1">
        <v>54</v>
      </c>
      <c r="B92" s="1">
        <v>-0.52500430874619886</v>
      </c>
      <c r="C92" s="1">
        <v>0.5147575466791886</v>
      </c>
    </row>
    <row r="93" spans="1:3" x14ac:dyDescent="0.25">
      <c r="A93" s="1">
        <v>55</v>
      </c>
      <c r="B93" s="1">
        <v>-0.28961488720587591</v>
      </c>
      <c r="C93" s="1">
        <v>0.23709295566241176</v>
      </c>
    </row>
    <row r="94" spans="1:3" x14ac:dyDescent="0.25">
      <c r="A94" s="1">
        <v>56</v>
      </c>
      <c r="B94" s="1">
        <v>0.14562821055161054</v>
      </c>
      <c r="C94" s="1">
        <v>-0.79481903346905702</v>
      </c>
    </row>
    <row r="95" spans="1:3" x14ac:dyDescent="0.25">
      <c r="A95" s="1">
        <v>57</v>
      </c>
      <c r="B95" s="1">
        <v>0.50810994293333278</v>
      </c>
      <c r="C95" s="1">
        <v>0.62609184608982338</v>
      </c>
    </row>
    <row r="96" spans="1:3" x14ac:dyDescent="0.25">
      <c r="A96" s="1">
        <v>58</v>
      </c>
      <c r="B96" s="1">
        <v>0.37293826784377593</v>
      </c>
      <c r="C96" s="1">
        <v>0.26675355373817122</v>
      </c>
    </row>
    <row r="97" spans="1:3" x14ac:dyDescent="0.25">
      <c r="A97" s="1">
        <v>59</v>
      </c>
      <c r="B97" s="1">
        <v>4.1399787725305143E-2</v>
      </c>
      <c r="C97" s="1">
        <v>-1.1933013812899278</v>
      </c>
    </row>
    <row r="98" spans="1:3" x14ac:dyDescent="0.25">
      <c r="A98" s="1">
        <v>60</v>
      </c>
      <c r="B98" s="1">
        <v>0.71384032993915481</v>
      </c>
      <c r="C98" s="1">
        <v>0.44997461616685286</v>
      </c>
    </row>
    <row r="99" spans="1:3" x14ac:dyDescent="0.25">
      <c r="A99" s="1">
        <v>61</v>
      </c>
      <c r="B99" s="1">
        <v>0.76087794921067364</v>
      </c>
      <c r="C99" s="1">
        <v>0.30998903918919463</v>
      </c>
    </row>
    <row r="100" spans="1:3" x14ac:dyDescent="0.25">
      <c r="A100" s="1">
        <v>62</v>
      </c>
      <c r="B100" s="1">
        <v>0.24875996956290555</v>
      </c>
      <c r="C100" s="1">
        <v>0.86949450703914277</v>
      </c>
    </row>
    <row r="101" spans="1:3" x14ac:dyDescent="0.25">
      <c r="A101" s="1">
        <v>63</v>
      </c>
      <c r="B101" s="1">
        <v>-0.36120367754883476</v>
      </c>
      <c r="C101" s="1">
        <v>-1.0613270232803553</v>
      </c>
    </row>
    <row r="102" spans="1:3" x14ac:dyDescent="0.25">
      <c r="A102" s="1">
        <v>64</v>
      </c>
      <c r="B102" s="1">
        <v>-0.6770072669908811</v>
      </c>
      <c r="C102" s="1">
        <v>-0.16687772149522351</v>
      </c>
    </row>
    <row r="103" spans="1:3" x14ac:dyDescent="0.25">
      <c r="A103" s="1">
        <v>65</v>
      </c>
      <c r="B103" s="1">
        <v>-0.60048229377967222</v>
      </c>
      <c r="C103" s="1">
        <v>0.29361096826410282</v>
      </c>
    </row>
    <row r="104" spans="1:3" x14ac:dyDescent="0.25">
      <c r="A104" s="1">
        <v>66</v>
      </c>
      <c r="B104" s="1">
        <v>-1.0244970301932319</v>
      </c>
      <c r="C104" s="1">
        <v>-0.89384201469923874</v>
      </c>
    </row>
    <row r="105" spans="1:3" x14ac:dyDescent="0.25">
      <c r="A105" s="1">
        <v>67</v>
      </c>
      <c r="B105" s="1">
        <v>-9.6537246965646653E-2</v>
      </c>
      <c r="C105" s="1">
        <v>0.99759702367873115</v>
      </c>
    </row>
    <row r="106" spans="1:3" x14ac:dyDescent="0.25">
      <c r="A106" s="1">
        <v>68</v>
      </c>
      <c r="B106" s="1">
        <v>2.9923261367064261E-2</v>
      </c>
      <c r="C106" s="1">
        <v>0.39786144959058128</v>
      </c>
    </row>
    <row r="107" spans="1:3" x14ac:dyDescent="0.25">
      <c r="A107" s="1">
        <v>69</v>
      </c>
      <c r="B107" s="1">
        <v>0.22737383234765185</v>
      </c>
      <c r="C107" s="1">
        <v>-0.31212076724387527</v>
      </c>
    </row>
    <row r="108" spans="1:3" x14ac:dyDescent="0.25">
      <c r="A108" s="1">
        <v>70</v>
      </c>
      <c r="B108" s="1">
        <v>0.40962921676081598</v>
      </c>
      <c r="C108" s="1">
        <v>0.14079679889077934</v>
      </c>
    </row>
    <row r="109" spans="1:3" x14ac:dyDescent="0.25">
      <c r="A109" s="1">
        <v>71</v>
      </c>
      <c r="B109" s="1">
        <v>0.24746809802854725</v>
      </c>
      <c r="C109" s="1">
        <v>0.11987638717088012</v>
      </c>
    </row>
    <row r="110" spans="1:3" x14ac:dyDescent="0.25">
      <c r="A110" s="1">
        <v>72</v>
      </c>
      <c r="B110" s="1">
        <v>0.65898036095675994</v>
      </c>
      <c r="C110" s="1">
        <v>-8.6420517368153815E-2</v>
      </c>
    </row>
    <row r="111" spans="1:3" x14ac:dyDescent="0.25">
      <c r="A111" s="1">
        <v>73</v>
      </c>
      <c r="B111" s="1">
        <v>1.0237711012043653</v>
      </c>
      <c r="C111" s="1">
        <v>7.0526662159637654E-2</v>
      </c>
    </row>
    <row r="112" spans="1:3" x14ac:dyDescent="0.25">
      <c r="A112" s="1">
        <v>74</v>
      </c>
      <c r="B112" s="1">
        <v>0.42598020185788005</v>
      </c>
      <c r="C112" s="1">
        <v>-1.0225959983337976</v>
      </c>
    </row>
    <row r="113" spans="1:3" x14ac:dyDescent="0.25">
      <c r="A113" s="1">
        <v>75</v>
      </c>
      <c r="B113" s="1">
        <v>-0.4657431289361797</v>
      </c>
      <c r="C113" s="1">
        <v>0.90216153207377214</v>
      </c>
    </row>
    <row r="114" spans="1:3" x14ac:dyDescent="0.25">
      <c r="A114" s="1">
        <v>76</v>
      </c>
      <c r="B114" s="1">
        <v>-0.60709215353432522</v>
      </c>
      <c r="C114" s="1">
        <v>0.24374571847858273</v>
      </c>
    </row>
    <row r="115" spans="1:3" x14ac:dyDescent="0.25">
      <c r="A115" s="1">
        <v>77</v>
      </c>
      <c r="B115" s="1">
        <v>-0.59695061429611118</v>
      </c>
      <c r="C115" s="1">
        <v>0.8812449092621546</v>
      </c>
    </row>
    <row r="116" spans="1:3" x14ac:dyDescent="0.25">
      <c r="A116" s="1">
        <v>78</v>
      </c>
      <c r="B116" s="1">
        <v>-0.98704319232952065</v>
      </c>
      <c r="C116" s="1">
        <v>0.65332462592184171</v>
      </c>
    </row>
    <row r="117" spans="1:3" x14ac:dyDescent="0.25">
      <c r="A117" s="1">
        <v>79</v>
      </c>
      <c r="B117" s="1">
        <v>-0.48356947239432546</v>
      </c>
      <c r="C117" s="1">
        <v>0.81521101665670914</v>
      </c>
    </row>
    <row r="118" spans="1:3" x14ac:dyDescent="0.25">
      <c r="A118" s="1">
        <v>80</v>
      </c>
      <c r="B118" s="1">
        <v>0.1148114447962631</v>
      </c>
      <c r="C118" s="1">
        <v>0.70685647682942965</v>
      </c>
    </row>
    <row r="119" spans="1:3" x14ac:dyDescent="0.25">
      <c r="A119" s="1">
        <v>81</v>
      </c>
      <c r="B119" s="1">
        <v>0.52311358699140831</v>
      </c>
      <c r="C119" s="1">
        <v>-8.2019508497631843E-2</v>
      </c>
    </row>
    <row r="120" spans="1:3" x14ac:dyDescent="0.25">
      <c r="A120" s="1">
        <v>82</v>
      </c>
      <c r="B120" s="1">
        <v>0.50303658554530295</v>
      </c>
      <c r="C120" s="1">
        <v>-1.6954165257674889</v>
      </c>
    </row>
    <row r="121" spans="1:3" x14ac:dyDescent="0.25">
      <c r="A121" s="1">
        <v>83</v>
      </c>
      <c r="B121" s="1">
        <v>0.12833430236327759</v>
      </c>
      <c r="C121" s="1">
        <v>0.79405758750588529</v>
      </c>
    </row>
    <row r="122" spans="1:3" x14ac:dyDescent="0.25">
      <c r="A122" s="1">
        <v>84</v>
      </c>
      <c r="B122" s="1">
        <v>0.35366012770263944</v>
      </c>
      <c r="C122" s="1">
        <v>-1.3404543939639786</v>
      </c>
    </row>
    <row r="123" spans="1:3" x14ac:dyDescent="0.25">
      <c r="A123" s="1">
        <v>85</v>
      </c>
      <c r="B123" s="1">
        <v>0.79628996020189513</v>
      </c>
      <c r="C123" s="1">
        <v>-0.88518395291080221</v>
      </c>
    </row>
    <row r="124" spans="1:3" x14ac:dyDescent="0.25">
      <c r="A124" s="1">
        <v>86</v>
      </c>
      <c r="B124" s="1">
        <v>0.39948508313580583</v>
      </c>
      <c r="C124" s="1">
        <v>0.7501633077987413</v>
      </c>
    </row>
    <row r="125" spans="1:3" x14ac:dyDescent="0.25">
      <c r="A125" s="1">
        <v>87</v>
      </c>
      <c r="B125" s="1">
        <v>-0.54556498131833209</v>
      </c>
      <c r="C125" s="1">
        <v>2.188775955137177</v>
      </c>
    </row>
    <row r="126" spans="1:3" x14ac:dyDescent="0.25">
      <c r="A126" s="1">
        <v>88</v>
      </c>
      <c r="B126" s="1">
        <v>-0.60786037438671481</v>
      </c>
      <c r="C126" s="1">
        <v>0.44589167381424699</v>
      </c>
    </row>
    <row r="127" spans="1:3" x14ac:dyDescent="0.25">
      <c r="A127" s="1">
        <v>89</v>
      </c>
      <c r="B127" s="1">
        <v>-0.98385386402159625</v>
      </c>
      <c r="C127" s="1">
        <v>-1.4513000759246033</v>
      </c>
    </row>
    <row r="128" spans="1:3" x14ac:dyDescent="0.25">
      <c r="A128" s="1">
        <v>90</v>
      </c>
      <c r="B128" s="1">
        <v>-0.93668625552805074</v>
      </c>
      <c r="C128" s="1">
        <v>0.48614670055229081</v>
      </c>
    </row>
    <row r="129" spans="1:3" x14ac:dyDescent="0.25">
      <c r="A129" s="1">
        <v>91</v>
      </c>
      <c r="B129" s="1">
        <v>0.23106346339718992</v>
      </c>
      <c r="C129" s="1">
        <v>-1.6723927870958528</v>
      </c>
    </row>
    <row r="130" spans="1:3" x14ac:dyDescent="0.25">
      <c r="A130" s="1">
        <v>92</v>
      </c>
      <c r="B130" s="1">
        <v>0.31400830290250203</v>
      </c>
      <c r="C130" s="1">
        <v>-0.64268017640210884</v>
      </c>
    </row>
    <row r="131" spans="1:3" x14ac:dyDescent="0.25">
      <c r="A131" s="1">
        <v>93</v>
      </c>
      <c r="B131" s="1">
        <v>0.53796534268159635</v>
      </c>
      <c r="C131" s="1">
        <v>-0.29187485059140073</v>
      </c>
    </row>
    <row r="132" spans="1:3" x14ac:dyDescent="0.25">
      <c r="A132" s="1">
        <v>94</v>
      </c>
      <c r="B132" s="1">
        <v>0.48565264799299246</v>
      </c>
      <c r="C132" s="1">
        <v>-0.19177652714130466</v>
      </c>
    </row>
    <row r="133" spans="1:3" x14ac:dyDescent="0.25">
      <c r="A133" s="1">
        <v>95</v>
      </c>
      <c r="B133" s="1">
        <v>6.8330694278204762E-2</v>
      </c>
      <c r="C133" s="1">
        <v>1.1552345655991385</v>
      </c>
    </row>
    <row r="134" spans="1:3" x14ac:dyDescent="0.25">
      <c r="A134" s="1">
        <v>96</v>
      </c>
      <c r="B134" s="1">
        <v>0.64027490280214006</v>
      </c>
      <c r="C134" s="1">
        <v>0.54684996901436389</v>
      </c>
    </row>
    <row r="135" spans="1:3" x14ac:dyDescent="0.25">
      <c r="A135" s="1">
        <v>97</v>
      </c>
      <c r="B135" s="1">
        <v>0.37954620055187022</v>
      </c>
      <c r="C135" s="1">
        <v>-0.52139489883984347</v>
      </c>
    </row>
    <row r="136" spans="1:3" x14ac:dyDescent="0.25">
      <c r="A136" s="1">
        <v>98</v>
      </c>
      <c r="B136" s="1">
        <v>0.1079747212255379</v>
      </c>
      <c r="C136" s="1">
        <v>-1.1593622797289094</v>
      </c>
    </row>
    <row r="137" spans="1:3" x14ac:dyDescent="0.25">
      <c r="A137" s="1">
        <v>99</v>
      </c>
      <c r="B137" s="1">
        <v>1.2630313427560042E-2</v>
      </c>
      <c r="C137" s="1">
        <v>0.67072262530454563</v>
      </c>
    </row>
    <row r="138" spans="1:3" x14ac:dyDescent="0.25">
      <c r="A138" s="1">
        <v>100</v>
      </c>
      <c r="B138" s="1">
        <v>0.14028999267204686</v>
      </c>
      <c r="C138" s="1">
        <v>0.25221976706960703</v>
      </c>
    </row>
    <row r="139" spans="1:3" x14ac:dyDescent="0.25">
      <c r="A139" s="1">
        <v>101</v>
      </c>
      <c r="B139" s="1">
        <v>-0.98100137482878735</v>
      </c>
      <c r="C139" s="1">
        <v>0.93166278271585878</v>
      </c>
    </row>
    <row r="140" spans="1:3" x14ac:dyDescent="0.25">
      <c r="A140" s="1">
        <v>102</v>
      </c>
      <c r="B140" s="1">
        <v>-0.56502215745711459</v>
      </c>
      <c r="C140" s="1">
        <v>-0.29899991398633463</v>
      </c>
    </row>
    <row r="141" spans="1:3" x14ac:dyDescent="0.25">
      <c r="A141" s="1">
        <v>103</v>
      </c>
      <c r="B141" s="1">
        <v>-0.11271566769134234</v>
      </c>
      <c r="C141" s="1">
        <v>0.31684631414538666</v>
      </c>
    </row>
    <row r="142" spans="1:3" x14ac:dyDescent="0.25">
      <c r="A142" s="1">
        <v>104</v>
      </c>
      <c r="B142" s="1">
        <v>-0.13717653337218039</v>
      </c>
      <c r="C142" s="1">
        <v>0.24212943972550238</v>
      </c>
    </row>
    <row r="143" spans="1:3" x14ac:dyDescent="0.25">
      <c r="A143" s="1">
        <v>105</v>
      </c>
      <c r="B143" s="1">
        <v>0.28854966614938393</v>
      </c>
      <c r="C143" s="1">
        <v>-1.5195515296939286</v>
      </c>
    </row>
    <row r="144" spans="1:3" x14ac:dyDescent="0.25">
      <c r="A144" s="1">
        <v>106</v>
      </c>
      <c r="B144" s="1">
        <v>0.36453035090696329</v>
      </c>
      <c r="C144" s="1">
        <v>0.35173085304317875</v>
      </c>
    </row>
    <row r="145" spans="1:3" x14ac:dyDescent="0.25">
      <c r="A145" s="1">
        <v>107</v>
      </c>
      <c r="B145" s="1">
        <v>0.17628455341941199</v>
      </c>
      <c r="C145" s="1">
        <v>0.11185472648313202</v>
      </c>
    </row>
    <row r="146" spans="1:3" x14ac:dyDescent="0.25">
      <c r="A146" s="1">
        <v>108</v>
      </c>
      <c r="B146" s="1">
        <v>0.88552114402779525</v>
      </c>
      <c r="C146" s="1">
        <v>0.18229743462986425</v>
      </c>
    </row>
    <row r="147" spans="1:3" x14ac:dyDescent="0.25">
      <c r="A147" s="1">
        <v>109</v>
      </c>
      <c r="B147" s="1">
        <v>0.64745662152229411</v>
      </c>
      <c r="C147" s="1">
        <v>-3.6432386411959228E-2</v>
      </c>
    </row>
    <row r="148" spans="1:3" x14ac:dyDescent="0.25">
      <c r="A148" s="1">
        <v>110</v>
      </c>
      <c r="B148" s="1">
        <v>0.28373412704905976</v>
      </c>
      <c r="C148" s="1">
        <v>1.0370629816811725</v>
      </c>
    </row>
    <row r="149" spans="1:3" x14ac:dyDescent="0.25">
      <c r="A149" s="1">
        <v>111</v>
      </c>
      <c r="B149" s="1">
        <v>0.20057853102628223</v>
      </c>
      <c r="C149" s="1">
        <v>-7.0393867087001183E-2</v>
      </c>
    </row>
    <row r="150" spans="1:3" x14ac:dyDescent="0.25">
      <c r="A150" s="1">
        <v>112</v>
      </c>
      <c r="B150" s="1">
        <v>-0.45258187888474</v>
      </c>
      <c r="C150" s="1">
        <v>-0.970767940633259</v>
      </c>
    </row>
    <row r="151" spans="1:3" x14ac:dyDescent="0.25">
      <c r="A151" s="1">
        <v>113</v>
      </c>
      <c r="B151" s="1">
        <v>-0.47343370813610541</v>
      </c>
      <c r="C151" s="1">
        <v>0.63431578703127567</v>
      </c>
    </row>
    <row r="152" spans="1:3" x14ac:dyDescent="0.25">
      <c r="A152" s="1">
        <v>114</v>
      </c>
      <c r="B152" s="1">
        <v>-1.0145755505000111</v>
      </c>
      <c r="C152" s="1">
        <v>-1.8730057049741546</v>
      </c>
    </row>
    <row r="153" spans="1:3" ht="16.5" thickBot="1" x14ac:dyDescent="0.3">
      <c r="A153" s="2">
        <v>115</v>
      </c>
      <c r="B153" s="2">
        <v>0.25122907924947036</v>
      </c>
      <c r="C153" s="2">
        <v>0.35579105650747644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U16" sqref="U16"/>
    </sheetView>
  </sheetViews>
  <sheetFormatPr defaultRowHeight="15.75" x14ac:dyDescent="0.25"/>
  <cols>
    <col min="5" max="5" width="11.75" customWidth="1"/>
  </cols>
  <sheetData>
    <row r="1" spans="1:5" x14ac:dyDescent="0.2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25">
      <c r="A2" s="1">
        <v>1</v>
      </c>
      <c r="B2" s="1">
        <v>0.74708932017462137</v>
      </c>
      <c r="C2" s="1">
        <v>0.63958575865146217</v>
      </c>
      <c r="D2" s="1">
        <v>0.68088809642885328</v>
      </c>
      <c r="E2" s="1">
        <v>0.56674502377885072</v>
      </c>
    </row>
    <row r="3" spans="1:5" x14ac:dyDescent="0.25">
      <c r="A3" s="1">
        <v>2</v>
      </c>
      <c r="B3" s="1">
        <v>0.20326069307381167</v>
      </c>
      <c r="C3" s="1">
        <v>-0.16747156439436695</v>
      </c>
      <c r="D3" s="1">
        <v>0.28523158601723098</v>
      </c>
      <c r="E3" s="1">
        <v>-7.2794174471578058E-2</v>
      </c>
    </row>
    <row r="4" spans="1:5" x14ac:dyDescent="0.25">
      <c r="A4" s="1">
        <v>3</v>
      </c>
      <c r="B4" s="1">
        <v>-0.18391486193277684</v>
      </c>
      <c r="C4" s="1">
        <v>-4.4785809625829121E-3</v>
      </c>
      <c r="D4" s="1">
        <v>-0.20635406656970218</v>
      </c>
      <c r="E4" s="1">
        <v>-1.3303885986745811E-2</v>
      </c>
    </row>
    <row r="5" spans="1:5" x14ac:dyDescent="0.25">
      <c r="A5" s="1">
        <v>4</v>
      </c>
      <c r="B5" s="1">
        <v>-0.47452376212757175</v>
      </c>
      <c r="C5" s="1">
        <v>-0.60149614323961265</v>
      </c>
      <c r="D5" s="1">
        <v>-0.45309419501961645</v>
      </c>
      <c r="E5" s="1">
        <v>-0.55195887923276066</v>
      </c>
    </row>
    <row r="6" spans="1:5" x14ac:dyDescent="0.25">
      <c r="A6" s="1">
        <v>5</v>
      </c>
      <c r="B6" s="1">
        <v>-0.83928281494199308</v>
      </c>
      <c r="C6" s="1">
        <v>-1.5875602217716982</v>
      </c>
      <c r="D6" s="1">
        <v>-0.87765724021470171</v>
      </c>
      <c r="E6" s="1">
        <v>-1.6536209025222064</v>
      </c>
    </row>
    <row r="7" spans="1:5" x14ac:dyDescent="0.25">
      <c r="A7" s="1">
        <v>6</v>
      </c>
      <c r="B7" s="1">
        <v>-0.88290068144384781</v>
      </c>
      <c r="C7" s="1">
        <v>-0.78416210058672298</v>
      </c>
      <c r="D7" s="1">
        <v>-0.84066750460811612</v>
      </c>
      <c r="E7" s="1">
        <v>-0.72857484461242794</v>
      </c>
    </row>
    <row r="8" spans="1:5" x14ac:dyDescent="0.25">
      <c r="A8" s="1">
        <v>7</v>
      </c>
      <c r="B8" s="1">
        <v>-6.6230958728593969E-2</v>
      </c>
      <c r="C8" s="1">
        <v>0.18894170950566125</v>
      </c>
      <c r="D8" s="1">
        <v>-0.12106385555065161</v>
      </c>
      <c r="E8" s="1">
        <v>0.13819622595412132</v>
      </c>
    </row>
    <row r="9" spans="1:5" x14ac:dyDescent="0.25">
      <c r="A9" s="1">
        <v>8</v>
      </c>
      <c r="B9" s="1">
        <v>7.1284099093990472E-2</v>
      </c>
      <c r="C9" s="1">
        <v>3.1922520679505517E-2</v>
      </c>
      <c r="D9" s="1">
        <v>-0.12355327848055603</v>
      </c>
      <c r="E9" s="1">
        <v>-0.18912308382558721</v>
      </c>
    </row>
    <row r="10" spans="1:5" x14ac:dyDescent="0.25">
      <c r="A10" s="1">
        <v>9</v>
      </c>
      <c r="B10" s="1">
        <v>0.43007720383183667</v>
      </c>
      <c r="C10" s="1">
        <v>0.37836300937740519</v>
      </c>
      <c r="D10" s="1">
        <v>0.49118143839585171</v>
      </c>
      <c r="E10" s="1">
        <v>0.41566885664900555</v>
      </c>
    </row>
    <row r="11" spans="1:5" x14ac:dyDescent="0.25">
      <c r="A11" s="1">
        <v>10</v>
      </c>
      <c r="B11" s="1">
        <v>0.36122525560461094</v>
      </c>
      <c r="C11" s="1">
        <v>0.31429047015189948</v>
      </c>
      <c r="D11" s="1">
        <v>0.29857110808374493</v>
      </c>
      <c r="E11" s="1">
        <v>0.22446077596327452</v>
      </c>
    </row>
    <row r="12" spans="1:5" x14ac:dyDescent="0.25">
      <c r="A12" s="1">
        <v>11</v>
      </c>
      <c r="B12" s="1">
        <v>0.11586978098077483</v>
      </c>
      <c r="C12" s="1">
        <v>0.12191118659933242</v>
      </c>
      <c r="D12" s="1">
        <v>0.26214231875495875</v>
      </c>
      <c r="E12" s="1">
        <v>0.24802891955696366</v>
      </c>
    </row>
    <row r="13" spans="1:5" x14ac:dyDescent="0.25">
      <c r="A13" s="1">
        <v>12</v>
      </c>
      <c r="B13" s="1">
        <v>0.68432484485139988</v>
      </c>
      <c r="C13" s="1">
        <v>0.7348870252291575</v>
      </c>
      <c r="D13" s="1">
        <v>0.67520085079315051</v>
      </c>
      <c r="E13" s="1">
        <v>0.72881244917745869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T_R</vt:lpstr>
      <vt:lpstr>std</vt:lpstr>
      <vt:lpstr>1891-1900-Reg-Dummy</vt:lpstr>
      <vt:lpstr>1891-1900-Reg-Dummy-T</vt:lpstr>
      <vt:lpstr>1891-1900-Reg-Dummy-R</vt:lpstr>
      <vt:lpstr>1891-1900-Reg-Dummy-T-R</vt:lpstr>
      <vt:lpstr>Dummy-Dummy+T+R-Plot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2015-11-01T15:15:12Z</dcterms:created>
  <dcterms:modified xsi:type="dcterms:W3CDTF">2015-11-22T15:21:16Z</dcterms:modified>
</cp:coreProperties>
</file>