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epanjana\OneDrive\MasterThesis\data\std-coeff-12-decades\dummy-on-births\"/>
    </mc:Choice>
  </mc:AlternateContent>
  <bookViews>
    <workbookView xWindow="0" yWindow="0" windowWidth="28800" windowHeight="12435" activeTab="1"/>
  </bookViews>
  <sheets>
    <sheet name="T_R" sheetId="1" r:id="rId1"/>
    <sheet name="st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1" i="2" l="1"/>
  <c r="R121" i="2"/>
  <c r="Q121" i="2"/>
  <c r="P121" i="2"/>
  <c r="O121" i="2"/>
  <c r="N121" i="2"/>
  <c r="M121" i="2"/>
  <c r="L121" i="2"/>
  <c r="K121" i="2"/>
  <c r="J121" i="2"/>
  <c r="I121" i="2"/>
  <c r="S120" i="2"/>
  <c r="R120" i="2"/>
  <c r="Q120" i="2"/>
  <c r="P120" i="2"/>
  <c r="O120" i="2"/>
  <c r="N120" i="2"/>
  <c r="M120" i="2"/>
  <c r="L120" i="2"/>
  <c r="K120" i="2"/>
  <c r="J120" i="2"/>
  <c r="I120" i="2"/>
  <c r="S119" i="2"/>
  <c r="R119" i="2"/>
  <c r="Q119" i="2"/>
  <c r="P119" i="2"/>
  <c r="O119" i="2"/>
  <c r="N119" i="2"/>
  <c r="M119" i="2"/>
  <c r="L119" i="2"/>
  <c r="K119" i="2"/>
  <c r="J119" i="2"/>
  <c r="I119" i="2"/>
  <c r="S118" i="2"/>
  <c r="R118" i="2"/>
  <c r="Q118" i="2"/>
  <c r="P118" i="2"/>
  <c r="O118" i="2"/>
  <c r="N118" i="2"/>
  <c r="M118" i="2"/>
  <c r="L118" i="2"/>
  <c r="K118" i="2"/>
  <c r="J118" i="2"/>
  <c r="I118" i="2"/>
  <c r="S117" i="2"/>
  <c r="R117" i="2"/>
  <c r="Q117" i="2"/>
  <c r="P117" i="2"/>
  <c r="O117" i="2"/>
  <c r="N117" i="2"/>
  <c r="M117" i="2"/>
  <c r="L117" i="2"/>
  <c r="K117" i="2"/>
  <c r="J117" i="2"/>
  <c r="I117" i="2"/>
  <c r="S116" i="2"/>
  <c r="R116" i="2"/>
  <c r="Q116" i="2"/>
  <c r="P116" i="2"/>
  <c r="O116" i="2"/>
  <c r="N116" i="2"/>
  <c r="M116" i="2"/>
  <c r="L116" i="2"/>
  <c r="K116" i="2"/>
  <c r="J116" i="2"/>
  <c r="I116" i="2"/>
  <c r="S115" i="2"/>
  <c r="R115" i="2"/>
  <c r="Q115" i="2"/>
  <c r="P115" i="2"/>
  <c r="O115" i="2"/>
  <c r="N115" i="2"/>
  <c r="M115" i="2"/>
  <c r="L115" i="2"/>
  <c r="K115" i="2"/>
  <c r="J115" i="2"/>
  <c r="I115" i="2"/>
  <c r="S114" i="2"/>
  <c r="R114" i="2"/>
  <c r="Q114" i="2"/>
  <c r="P114" i="2"/>
  <c r="O114" i="2"/>
  <c r="N114" i="2"/>
  <c r="M114" i="2"/>
  <c r="L114" i="2"/>
  <c r="K114" i="2"/>
  <c r="J114" i="2"/>
  <c r="I114" i="2"/>
  <c r="S113" i="2"/>
  <c r="R113" i="2"/>
  <c r="Q113" i="2"/>
  <c r="P113" i="2"/>
  <c r="O113" i="2"/>
  <c r="N113" i="2"/>
  <c r="M113" i="2"/>
  <c r="L113" i="2"/>
  <c r="K113" i="2"/>
  <c r="J113" i="2"/>
  <c r="I113" i="2"/>
  <c r="S112" i="2"/>
  <c r="R112" i="2"/>
  <c r="Q112" i="2"/>
  <c r="P112" i="2"/>
  <c r="O112" i="2"/>
  <c r="N112" i="2"/>
  <c r="M112" i="2"/>
  <c r="L112" i="2"/>
  <c r="K112" i="2"/>
  <c r="J112" i="2"/>
  <c r="I112" i="2"/>
  <c r="S111" i="2"/>
  <c r="R111" i="2"/>
  <c r="Q111" i="2"/>
  <c r="P111" i="2"/>
  <c r="O111" i="2"/>
  <c r="N111" i="2"/>
  <c r="M111" i="2"/>
  <c r="L111" i="2"/>
  <c r="K111" i="2"/>
  <c r="J111" i="2"/>
  <c r="I111" i="2"/>
  <c r="S110" i="2"/>
  <c r="R110" i="2"/>
  <c r="Q110" i="2"/>
  <c r="P110" i="2"/>
  <c r="O110" i="2"/>
  <c r="N110" i="2"/>
  <c r="M110" i="2"/>
  <c r="L110" i="2"/>
  <c r="K110" i="2"/>
  <c r="J110" i="2"/>
  <c r="I110" i="2"/>
  <c r="S109" i="2"/>
  <c r="R109" i="2"/>
  <c r="Q109" i="2"/>
  <c r="P109" i="2"/>
  <c r="O109" i="2"/>
  <c r="N109" i="2"/>
  <c r="M109" i="2"/>
  <c r="L109" i="2"/>
  <c r="K109" i="2"/>
  <c r="J109" i="2"/>
  <c r="I109" i="2"/>
  <c r="S108" i="2"/>
  <c r="R108" i="2"/>
  <c r="Q108" i="2"/>
  <c r="P108" i="2"/>
  <c r="O108" i="2"/>
  <c r="N108" i="2"/>
  <c r="M108" i="2"/>
  <c r="L108" i="2"/>
  <c r="K108" i="2"/>
  <c r="J108" i="2"/>
  <c r="I108" i="2"/>
  <c r="S107" i="2"/>
  <c r="R107" i="2"/>
  <c r="Q107" i="2"/>
  <c r="P107" i="2"/>
  <c r="O107" i="2"/>
  <c r="N107" i="2"/>
  <c r="M107" i="2"/>
  <c r="L107" i="2"/>
  <c r="K107" i="2"/>
  <c r="J107" i="2"/>
  <c r="I107" i="2"/>
  <c r="S106" i="2"/>
  <c r="R106" i="2"/>
  <c r="Q106" i="2"/>
  <c r="P106" i="2"/>
  <c r="O106" i="2"/>
  <c r="N106" i="2"/>
  <c r="M106" i="2"/>
  <c r="L106" i="2"/>
  <c r="K106" i="2"/>
  <c r="J106" i="2"/>
  <c r="I106" i="2"/>
  <c r="S105" i="2"/>
  <c r="R105" i="2"/>
  <c r="Q105" i="2"/>
  <c r="P105" i="2"/>
  <c r="O105" i="2"/>
  <c r="N105" i="2"/>
  <c r="M105" i="2"/>
  <c r="L105" i="2"/>
  <c r="K105" i="2"/>
  <c r="J105" i="2"/>
  <c r="I105" i="2"/>
  <c r="S104" i="2"/>
  <c r="R104" i="2"/>
  <c r="Q104" i="2"/>
  <c r="P104" i="2"/>
  <c r="O104" i="2"/>
  <c r="N104" i="2"/>
  <c r="M104" i="2"/>
  <c r="L104" i="2"/>
  <c r="K104" i="2"/>
  <c r="J104" i="2"/>
  <c r="I104" i="2"/>
  <c r="S103" i="2"/>
  <c r="R103" i="2"/>
  <c r="Q103" i="2"/>
  <c r="P103" i="2"/>
  <c r="O103" i="2"/>
  <c r="N103" i="2"/>
  <c r="M103" i="2"/>
  <c r="L103" i="2"/>
  <c r="K103" i="2"/>
  <c r="J103" i="2"/>
  <c r="I103" i="2"/>
  <c r="S102" i="2"/>
  <c r="R102" i="2"/>
  <c r="Q102" i="2"/>
  <c r="P102" i="2"/>
  <c r="O102" i="2"/>
  <c r="N102" i="2"/>
  <c r="M102" i="2"/>
  <c r="L102" i="2"/>
  <c r="K102" i="2"/>
  <c r="J102" i="2"/>
  <c r="I102" i="2"/>
  <c r="S101" i="2"/>
  <c r="R101" i="2"/>
  <c r="Q101" i="2"/>
  <c r="P101" i="2"/>
  <c r="O101" i="2"/>
  <c r="N101" i="2"/>
  <c r="M101" i="2"/>
  <c r="L101" i="2"/>
  <c r="K101" i="2"/>
  <c r="J101" i="2"/>
  <c r="I101" i="2"/>
  <c r="S100" i="2"/>
  <c r="R100" i="2"/>
  <c r="Q100" i="2"/>
  <c r="P100" i="2"/>
  <c r="O100" i="2"/>
  <c r="N100" i="2"/>
  <c r="M100" i="2"/>
  <c r="L100" i="2"/>
  <c r="K100" i="2"/>
  <c r="J100" i="2"/>
  <c r="I100" i="2"/>
  <c r="S99" i="2"/>
  <c r="R99" i="2"/>
  <c r="Q99" i="2"/>
  <c r="P99" i="2"/>
  <c r="O99" i="2"/>
  <c r="N99" i="2"/>
  <c r="M99" i="2"/>
  <c r="L99" i="2"/>
  <c r="K99" i="2"/>
  <c r="J99" i="2"/>
  <c r="I99" i="2"/>
  <c r="S98" i="2"/>
  <c r="R98" i="2"/>
  <c r="Q98" i="2"/>
  <c r="P98" i="2"/>
  <c r="O98" i="2"/>
  <c r="N98" i="2"/>
  <c r="M98" i="2"/>
  <c r="L98" i="2"/>
  <c r="K98" i="2"/>
  <c r="J98" i="2"/>
  <c r="I98" i="2"/>
  <c r="S97" i="2"/>
  <c r="R97" i="2"/>
  <c r="Q97" i="2"/>
  <c r="P97" i="2"/>
  <c r="O97" i="2"/>
  <c r="N97" i="2"/>
  <c r="M97" i="2"/>
  <c r="L97" i="2"/>
  <c r="K97" i="2"/>
  <c r="J97" i="2"/>
  <c r="I97" i="2"/>
  <c r="S96" i="2"/>
  <c r="R96" i="2"/>
  <c r="Q96" i="2"/>
  <c r="P96" i="2"/>
  <c r="O96" i="2"/>
  <c r="N96" i="2"/>
  <c r="M96" i="2"/>
  <c r="L96" i="2"/>
  <c r="K96" i="2"/>
  <c r="J96" i="2"/>
  <c r="I96" i="2"/>
  <c r="S95" i="2"/>
  <c r="R95" i="2"/>
  <c r="Q95" i="2"/>
  <c r="P95" i="2"/>
  <c r="O95" i="2"/>
  <c r="N95" i="2"/>
  <c r="M95" i="2"/>
  <c r="L95" i="2"/>
  <c r="K95" i="2"/>
  <c r="J95" i="2"/>
  <c r="I95" i="2"/>
  <c r="S94" i="2"/>
  <c r="R94" i="2"/>
  <c r="Q94" i="2"/>
  <c r="P94" i="2"/>
  <c r="O94" i="2"/>
  <c r="N94" i="2"/>
  <c r="M94" i="2"/>
  <c r="L94" i="2"/>
  <c r="K94" i="2"/>
  <c r="J94" i="2"/>
  <c r="I94" i="2"/>
  <c r="S93" i="2"/>
  <c r="R93" i="2"/>
  <c r="Q93" i="2"/>
  <c r="P93" i="2"/>
  <c r="O93" i="2"/>
  <c r="N93" i="2"/>
  <c r="M93" i="2"/>
  <c r="L93" i="2"/>
  <c r="K93" i="2"/>
  <c r="J93" i="2"/>
  <c r="I93" i="2"/>
  <c r="S92" i="2"/>
  <c r="R92" i="2"/>
  <c r="Q92" i="2"/>
  <c r="P92" i="2"/>
  <c r="O92" i="2"/>
  <c r="N92" i="2"/>
  <c r="M92" i="2"/>
  <c r="L92" i="2"/>
  <c r="K92" i="2"/>
  <c r="J92" i="2"/>
  <c r="I92" i="2"/>
  <c r="S91" i="2"/>
  <c r="R91" i="2"/>
  <c r="Q91" i="2"/>
  <c r="P91" i="2"/>
  <c r="O91" i="2"/>
  <c r="N91" i="2"/>
  <c r="M91" i="2"/>
  <c r="L91" i="2"/>
  <c r="K91" i="2"/>
  <c r="J91" i="2"/>
  <c r="I91" i="2"/>
  <c r="S90" i="2"/>
  <c r="R90" i="2"/>
  <c r="Q90" i="2"/>
  <c r="P90" i="2"/>
  <c r="O90" i="2"/>
  <c r="N90" i="2"/>
  <c r="M90" i="2"/>
  <c r="L90" i="2"/>
  <c r="K90" i="2"/>
  <c r="J90" i="2"/>
  <c r="I90" i="2"/>
  <c r="S89" i="2"/>
  <c r="R89" i="2"/>
  <c r="Q89" i="2"/>
  <c r="P89" i="2"/>
  <c r="O89" i="2"/>
  <c r="N89" i="2"/>
  <c r="M89" i="2"/>
  <c r="L89" i="2"/>
  <c r="K89" i="2"/>
  <c r="J89" i="2"/>
  <c r="I89" i="2"/>
  <c r="S88" i="2"/>
  <c r="R88" i="2"/>
  <c r="Q88" i="2"/>
  <c r="P88" i="2"/>
  <c r="O88" i="2"/>
  <c r="N88" i="2"/>
  <c r="M88" i="2"/>
  <c r="L88" i="2"/>
  <c r="K88" i="2"/>
  <c r="J88" i="2"/>
  <c r="I88" i="2"/>
  <c r="S87" i="2"/>
  <c r="R87" i="2"/>
  <c r="Q87" i="2"/>
  <c r="P87" i="2"/>
  <c r="O87" i="2"/>
  <c r="N87" i="2"/>
  <c r="M87" i="2"/>
  <c r="L87" i="2"/>
  <c r="K87" i="2"/>
  <c r="J87" i="2"/>
  <c r="I87" i="2"/>
  <c r="S86" i="2"/>
  <c r="R86" i="2"/>
  <c r="Q86" i="2"/>
  <c r="P86" i="2"/>
  <c r="O86" i="2"/>
  <c r="N86" i="2"/>
  <c r="M86" i="2"/>
  <c r="L86" i="2"/>
  <c r="K86" i="2"/>
  <c r="J86" i="2"/>
  <c r="I86" i="2"/>
  <c r="S85" i="2"/>
  <c r="R85" i="2"/>
  <c r="Q85" i="2"/>
  <c r="P85" i="2"/>
  <c r="O85" i="2"/>
  <c r="N85" i="2"/>
  <c r="M85" i="2"/>
  <c r="L85" i="2"/>
  <c r="K85" i="2"/>
  <c r="J85" i="2"/>
  <c r="I85" i="2"/>
  <c r="S84" i="2"/>
  <c r="R84" i="2"/>
  <c r="Q84" i="2"/>
  <c r="P84" i="2"/>
  <c r="O84" i="2"/>
  <c r="N84" i="2"/>
  <c r="M84" i="2"/>
  <c r="L84" i="2"/>
  <c r="K84" i="2"/>
  <c r="J84" i="2"/>
  <c r="I84" i="2"/>
  <c r="S83" i="2"/>
  <c r="R83" i="2"/>
  <c r="Q83" i="2"/>
  <c r="P83" i="2"/>
  <c r="O83" i="2"/>
  <c r="N83" i="2"/>
  <c r="M83" i="2"/>
  <c r="L83" i="2"/>
  <c r="K83" i="2"/>
  <c r="J83" i="2"/>
  <c r="I83" i="2"/>
  <c r="S82" i="2"/>
  <c r="R82" i="2"/>
  <c r="Q82" i="2"/>
  <c r="P82" i="2"/>
  <c r="O82" i="2"/>
  <c r="N82" i="2"/>
  <c r="M82" i="2"/>
  <c r="L82" i="2"/>
  <c r="K82" i="2"/>
  <c r="J82" i="2"/>
  <c r="I82" i="2"/>
  <c r="S81" i="2"/>
  <c r="R81" i="2"/>
  <c r="Q81" i="2"/>
  <c r="P81" i="2"/>
  <c r="O81" i="2"/>
  <c r="N81" i="2"/>
  <c r="M81" i="2"/>
  <c r="L81" i="2"/>
  <c r="K81" i="2"/>
  <c r="J81" i="2"/>
  <c r="I81" i="2"/>
  <c r="S80" i="2"/>
  <c r="R80" i="2"/>
  <c r="Q80" i="2"/>
  <c r="P80" i="2"/>
  <c r="O80" i="2"/>
  <c r="N80" i="2"/>
  <c r="M80" i="2"/>
  <c r="L80" i="2"/>
  <c r="K80" i="2"/>
  <c r="J80" i="2"/>
  <c r="I80" i="2"/>
  <c r="S79" i="2"/>
  <c r="R79" i="2"/>
  <c r="Q79" i="2"/>
  <c r="P79" i="2"/>
  <c r="O79" i="2"/>
  <c r="N79" i="2"/>
  <c r="M79" i="2"/>
  <c r="L79" i="2"/>
  <c r="K79" i="2"/>
  <c r="J79" i="2"/>
  <c r="I79" i="2"/>
  <c r="S78" i="2"/>
  <c r="R78" i="2"/>
  <c r="Q78" i="2"/>
  <c r="P78" i="2"/>
  <c r="O78" i="2"/>
  <c r="N78" i="2"/>
  <c r="M78" i="2"/>
  <c r="L78" i="2"/>
  <c r="K78" i="2"/>
  <c r="J78" i="2"/>
  <c r="I78" i="2"/>
  <c r="S77" i="2"/>
  <c r="R77" i="2"/>
  <c r="Q77" i="2"/>
  <c r="P77" i="2"/>
  <c r="O77" i="2"/>
  <c r="N77" i="2"/>
  <c r="M77" i="2"/>
  <c r="L77" i="2"/>
  <c r="K77" i="2"/>
  <c r="J77" i="2"/>
  <c r="I77" i="2"/>
  <c r="S76" i="2"/>
  <c r="R76" i="2"/>
  <c r="Q76" i="2"/>
  <c r="P76" i="2"/>
  <c r="O76" i="2"/>
  <c r="N76" i="2"/>
  <c r="M76" i="2"/>
  <c r="L76" i="2"/>
  <c r="K76" i="2"/>
  <c r="J76" i="2"/>
  <c r="I76" i="2"/>
  <c r="S75" i="2"/>
  <c r="R75" i="2"/>
  <c r="Q75" i="2"/>
  <c r="P75" i="2"/>
  <c r="O75" i="2"/>
  <c r="N75" i="2"/>
  <c r="M75" i="2"/>
  <c r="L75" i="2"/>
  <c r="K75" i="2"/>
  <c r="J75" i="2"/>
  <c r="I75" i="2"/>
  <c r="S74" i="2"/>
  <c r="R74" i="2"/>
  <c r="Q74" i="2"/>
  <c r="P74" i="2"/>
  <c r="O74" i="2"/>
  <c r="N74" i="2"/>
  <c r="M74" i="2"/>
  <c r="L74" i="2"/>
  <c r="K74" i="2"/>
  <c r="J74" i="2"/>
  <c r="I74" i="2"/>
  <c r="S73" i="2"/>
  <c r="R73" i="2"/>
  <c r="Q73" i="2"/>
  <c r="P73" i="2"/>
  <c r="O73" i="2"/>
  <c r="N73" i="2"/>
  <c r="M73" i="2"/>
  <c r="L73" i="2"/>
  <c r="K73" i="2"/>
  <c r="J73" i="2"/>
  <c r="I73" i="2"/>
  <c r="S72" i="2"/>
  <c r="R72" i="2"/>
  <c r="Q72" i="2"/>
  <c r="P72" i="2"/>
  <c r="O72" i="2"/>
  <c r="N72" i="2"/>
  <c r="M72" i="2"/>
  <c r="L72" i="2"/>
  <c r="K72" i="2"/>
  <c r="J72" i="2"/>
  <c r="I72" i="2"/>
  <c r="S71" i="2"/>
  <c r="R71" i="2"/>
  <c r="Q71" i="2"/>
  <c r="P71" i="2"/>
  <c r="O71" i="2"/>
  <c r="N71" i="2"/>
  <c r="M71" i="2"/>
  <c r="L71" i="2"/>
  <c r="K71" i="2"/>
  <c r="J71" i="2"/>
  <c r="I71" i="2"/>
  <c r="S70" i="2"/>
  <c r="R70" i="2"/>
  <c r="Q70" i="2"/>
  <c r="P70" i="2"/>
  <c r="O70" i="2"/>
  <c r="N70" i="2"/>
  <c r="M70" i="2"/>
  <c r="L70" i="2"/>
  <c r="K70" i="2"/>
  <c r="J70" i="2"/>
  <c r="I70" i="2"/>
  <c r="S69" i="2"/>
  <c r="R69" i="2"/>
  <c r="Q69" i="2"/>
  <c r="P69" i="2"/>
  <c r="O69" i="2"/>
  <c r="N69" i="2"/>
  <c r="M69" i="2"/>
  <c r="L69" i="2"/>
  <c r="K69" i="2"/>
  <c r="J69" i="2"/>
  <c r="I69" i="2"/>
  <c r="S68" i="2"/>
  <c r="R68" i="2"/>
  <c r="Q68" i="2"/>
  <c r="P68" i="2"/>
  <c r="O68" i="2"/>
  <c r="N68" i="2"/>
  <c r="M68" i="2"/>
  <c r="L68" i="2"/>
  <c r="K68" i="2"/>
  <c r="J68" i="2"/>
  <c r="I68" i="2"/>
  <c r="S67" i="2"/>
  <c r="R67" i="2"/>
  <c r="Q67" i="2"/>
  <c r="P67" i="2"/>
  <c r="O67" i="2"/>
  <c r="N67" i="2"/>
  <c r="M67" i="2"/>
  <c r="L67" i="2"/>
  <c r="K67" i="2"/>
  <c r="J67" i="2"/>
  <c r="I67" i="2"/>
  <c r="S66" i="2"/>
  <c r="R66" i="2"/>
  <c r="Q66" i="2"/>
  <c r="P66" i="2"/>
  <c r="O66" i="2"/>
  <c r="N66" i="2"/>
  <c r="M66" i="2"/>
  <c r="L66" i="2"/>
  <c r="K66" i="2"/>
  <c r="J66" i="2"/>
  <c r="I66" i="2"/>
  <c r="S65" i="2"/>
  <c r="R65" i="2"/>
  <c r="Q65" i="2"/>
  <c r="P65" i="2"/>
  <c r="O65" i="2"/>
  <c r="N65" i="2"/>
  <c r="M65" i="2"/>
  <c r="L65" i="2"/>
  <c r="K65" i="2"/>
  <c r="J65" i="2"/>
  <c r="I65" i="2"/>
  <c r="S64" i="2"/>
  <c r="R64" i="2"/>
  <c r="Q64" i="2"/>
  <c r="P64" i="2"/>
  <c r="O64" i="2"/>
  <c r="N64" i="2"/>
  <c r="M64" i="2"/>
  <c r="L64" i="2"/>
  <c r="K64" i="2"/>
  <c r="J64" i="2"/>
  <c r="I64" i="2"/>
  <c r="S63" i="2"/>
  <c r="R63" i="2"/>
  <c r="Q63" i="2"/>
  <c r="P63" i="2"/>
  <c r="O63" i="2"/>
  <c r="N63" i="2"/>
  <c r="M63" i="2"/>
  <c r="L63" i="2"/>
  <c r="K63" i="2"/>
  <c r="J63" i="2"/>
  <c r="I63" i="2"/>
  <c r="S62" i="2"/>
  <c r="R62" i="2"/>
  <c r="Q62" i="2"/>
  <c r="P62" i="2"/>
  <c r="O62" i="2"/>
  <c r="N62" i="2"/>
  <c r="M62" i="2"/>
  <c r="L62" i="2"/>
  <c r="K62" i="2"/>
  <c r="J62" i="2"/>
  <c r="I62" i="2"/>
  <c r="S61" i="2"/>
  <c r="R61" i="2"/>
  <c r="Q61" i="2"/>
  <c r="P61" i="2"/>
  <c r="O61" i="2"/>
  <c r="N61" i="2"/>
  <c r="M61" i="2"/>
  <c r="L61" i="2"/>
  <c r="K61" i="2"/>
  <c r="J61" i="2"/>
  <c r="I61" i="2"/>
  <c r="S60" i="2"/>
  <c r="R60" i="2"/>
  <c r="Q60" i="2"/>
  <c r="P60" i="2"/>
  <c r="O60" i="2"/>
  <c r="N60" i="2"/>
  <c r="M60" i="2"/>
  <c r="L60" i="2"/>
  <c r="K60" i="2"/>
  <c r="J60" i="2"/>
  <c r="I60" i="2"/>
  <c r="S59" i="2"/>
  <c r="R59" i="2"/>
  <c r="Q59" i="2"/>
  <c r="P59" i="2"/>
  <c r="O59" i="2"/>
  <c r="N59" i="2"/>
  <c r="M59" i="2"/>
  <c r="L59" i="2"/>
  <c r="K59" i="2"/>
  <c r="J59" i="2"/>
  <c r="I59" i="2"/>
  <c r="S58" i="2"/>
  <c r="R58" i="2"/>
  <c r="Q58" i="2"/>
  <c r="P58" i="2"/>
  <c r="O58" i="2"/>
  <c r="N58" i="2"/>
  <c r="M58" i="2"/>
  <c r="L58" i="2"/>
  <c r="K58" i="2"/>
  <c r="J58" i="2"/>
  <c r="I58" i="2"/>
  <c r="S57" i="2"/>
  <c r="R57" i="2"/>
  <c r="Q57" i="2"/>
  <c r="P57" i="2"/>
  <c r="O57" i="2"/>
  <c r="N57" i="2"/>
  <c r="M57" i="2"/>
  <c r="L57" i="2"/>
  <c r="K57" i="2"/>
  <c r="J57" i="2"/>
  <c r="I57" i="2"/>
  <c r="S56" i="2"/>
  <c r="R56" i="2"/>
  <c r="Q56" i="2"/>
  <c r="P56" i="2"/>
  <c r="O56" i="2"/>
  <c r="N56" i="2"/>
  <c r="M56" i="2"/>
  <c r="L56" i="2"/>
  <c r="K56" i="2"/>
  <c r="J56" i="2"/>
  <c r="I56" i="2"/>
  <c r="S55" i="2"/>
  <c r="R55" i="2"/>
  <c r="Q55" i="2"/>
  <c r="P55" i="2"/>
  <c r="O55" i="2"/>
  <c r="N55" i="2"/>
  <c r="M55" i="2"/>
  <c r="L55" i="2"/>
  <c r="K55" i="2"/>
  <c r="J55" i="2"/>
  <c r="I55" i="2"/>
  <c r="S54" i="2"/>
  <c r="R54" i="2"/>
  <c r="Q54" i="2"/>
  <c r="P54" i="2"/>
  <c r="O54" i="2"/>
  <c r="N54" i="2"/>
  <c r="M54" i="2"/>
  <c r="L54" i="2"/>
  <c r="K54" i="2"/>
  <c r="J54" i="2"/>
  <c r="I54" i="2"/>
  <c r="S53" i="2"/>
  <c r="R53" i="2"/>
  <c r="Q53" i="2"/>
  <c r="P53" i="2"/>
  <c r="O53" i="2"/>
  <c r="N53" i="2"/>
  <c r="M53" i="2"/>
  <c r="L53" i="2"/>
  <c r="K53" i="2"/>
  <c r="J53" i="2"/>
  <c r="I53" i="2"/>
  <c r="S52" i="2"/>
  <c r="R52" i="2"/>
  <c r="Q52" i="2"/>
  <c r="P52" i="2"/>
  <c r="O52" i="2"/>
  <c r="N52" i="2"/>
  <c r="M52" i="2"/>
  <c r="L52" i="2"/>
  <c r="K52" i="2"/>
  <c r="J52" i="2"/>
  <c r="I52" i="2"/>
  <c r="S51" i="2"/>
  <c r="R51" i="2"/>
  <c r="Q51" i="2"/>
  <c r="P51" i="2"/>
  <c r="O51" i="2"/>
  <c r="N51" i="2"/>
  <c r="M51" i="2"/>
  <c r="L51" i="2"/>
  <c r="K51" i="2"/>
  <c r="J51" i="2"/>
  <c r="I51" i="2"/>
  <c r="S50" i="2"/>
  <c r="R50" i="2"/>
  <c r="Q50" i="2"/>
  <c r="P50" i="2"/>
  <c r="O50" i="2"/>
  <c r="N50" i="2"/>
  <c r="M50" i="2"/>
  <c r="L50" i="2"/>
  <c r="K50" i="2"/>
  <c r="J50" i="2"/>
  <c r="I50" i="2"/>
  <c r="S49" i="2"/>
  <c r="R49" i="2"/>
  <c r="Q49" i="2"/>
  <c r="P49" i="2"/>
  <c r="O49" i="2"/>
  <c r="N49" i="2"/>
  <c r="M49" i="2"/>
  <c r="L49" i="2"/>
  <c r="K49" i="2"/>
  <c r="J49" i="2"/>
  <c r="I49" i="2"/>
  <c r="S48" i="2"/>
  <c r="R48" i="2"/>
  <c r="Q48" i="2"/>
  <c r="P48" i="2"/>
  <c r="O48" i="2"/>
  <c r="N48" i="2"/>
  <c r="M48" i="2"/>
  <c r="L48" i="2"/>
  <c r="K48" i="2"/>
  <c r="J48" i="2"/>
  <c r="I48" i="2"/>
  <c r="S47" i="2"/>
  <c r="R47" i="2"/>
  <c r="Q47" i="2"/>
  <c r="P47" i="2"/>
  <c r="O47" i="2"/>
  <c r="N47" i="2"/>
  <c r="M47" i="2"/>
  <c r="L47" i="2"/>
  <c r="K47" i="2"/>
  <c r="J47" i="2"/>
  <c r="I47" i="2"/>
  <c r="S46" i="2"/>
  <c r="R46" i="2"/>
  <c r="Q46" i="2"/>
  <c r="P46" i="2"/>
  <c r="O46" i="2"/>
  <c r="N46" i="2"/>
  <c r="M46" i="2"/>
  <c r="L46" i="2"/>
  <c r="K46" i="2"/>
  <c r="J46" i="2"/>
  <c r="I46" i="2"/>
  <c r="S45" i="2"/>
  <c r="R45" i="2"/>
  <c r="Q45" i="2"/>
  <c r="P45" i="2"/>
  <c r="O45" i="2"/>
  <c r="N45" i="2"/>
  <c r="M45" i="2"/>
  <c r="L45" i="2"/>
  <c r="K45" i="2"/>
  <c r="J45" i="2"/>
  <c r="I45" i="2"/>
  <c r="S44" i="2"/>
  <c r="R44" i="2"/>
  <c r="Q44" i="2"/>
  <c r="P44" i="2"/>
  <c r="O44" i="2"/>
  <c r="N44" i="2"/>
  <c r="M44" i="2"/>
  <c r="L44" i="2"/>
  <c r="K44" i="2"/>
  <c r="J44" i="2"/>
  <c r="I44" i="2"/>
  <c r="S43" i="2"/>
  <c r="R43" i="2"/>
  <c r="Q43" i="2"/>
  <c r="P43" i="2"/>
  <c r="O43" i="2"/>
  <c r="N43" i="2"/>
  <c r="M43" i="2"/>
  <c r="L43" i="2"/>
  <c r="K43" i="2"/>
  <c r="J43" i="2"/>
  <c r="I43" i="2"/>
  <c r="S42" i="2"/>
  <c r="R42" i="2"/>
  <c r="Q42" i="2"/>
  <c r="P42" i="2"/>
  <c r="O42" i="2"/>
  <c r="N42" i="2"/>
  <c r="M42" i="2"/>
  <c r="L42" i="2"/>
  <c r="K42" i="2"/>
  <c r="J42" i="2"/>
  <c r="I42" i="2"/>
  <c r="S41" i="2"/>
  <c r="R41" i="2"/>
  <c r="Q41" i="2"/>
  <c r="P41" i="2"/>
  <c r="O41" i="2"/>
  <c r="N41" i="2"/>
  <c r="M41" i="2"/>
  <c r="L41" i="2"/>
  <c r="K41" i="2"/>
  <c r="J41" i="2"/>
  <c r="I41" i="2"/>
  <c r="S40" i="2"/>
  <c r="R40" i="2"/>
  <c r="Q40" i="2"/>
  <c r="P40" i="2"/>
  <c r="O40" i="2"/>
  <c r="N40" i="2"/>
  <c r="M40" i="2"/>
  <c r="L40" i="2"/>
  <c r="K40" i="2"/>
  <c r="J40" i="2"/>
  <c r="I40" i="2"/>
  <c r="S39" i="2"/>
  <c r="R39" i="2"/>
  <c r="Q39" i="2"/>
  <c r="P39" i="2"/>
  <c r="O39" i="2"/>
  <c r="N39" i="2"/>
  <c r="M39" i="2"/>
  <c r="L39" i="2"/>
  <c r="K39" i="2"/>
  <c r="J39" i="2"/>
  <c r="I39" i="2"/>
  <c r="S38" i="2"/>
  <c r="R38" i="2"/>
  <c r="Q38" i="2"/>
  <c r="P38" i="2"/>
  <c r="O38" i="2"/>
  <c r="N38" i="2"/>
  <c r="M38" i="2"/>
  <c r="L38" i="2"/>
  <c r="K38" i="2"/>
  <c r="J38" i="2"/>
  <c r="I38" i="2"/>
  <c r="S37" i="2"/>
  <c r="R37" i="2"/>
  <c r="Q37" i="2"/>
  <c r="P37" i="2"/>
  <c r="O37" i="2"/>
  <c r="N37" i="2"/>
  <c r="M37" i="2"/>
  <c r="L37" i="2"/>
  <c r="K37" i="2"/>
  <c r="J37" i="2"/>
  <c r="I37" i="2"/>
  <c r="S36" i="2"/>
  <c r="R36" i="2"/>
  <c r="Q36" i="2"/>
  <c r="P36" i="2"/>
  <c r="O36" i="2"/>
  <c r="N36" i="2"/>
  <c r="M36" i="2"/>
  <c r="L36" i="2"/>
  <c r="K36" i="2"/>
  <c r="J36" i="2"/>
  <c r="I36" i="2"/>
  <c r="S35" i="2"/>
  <c r="R35" i="2"/>
  <c r="Q35" i="2"/>
  <c r="P35" i="2"/>
  <c r="O35" i="2"/>
  <c r="N35" i="2"/>
  <c r="M35" i="2"/>
  <c r="L35" i="2"/>
  <c r="K35" i="2"/>
  <c r="J35" i="2"/>
  <c r="I35" i="2"/>
  <c r="S34" i="2"/>
  <c r="R34" i="2"/>
  <c r="Q34" i="2"/>
  <c r="P34" i="2"/>
  <c r="O34" i="2"/>
  <c r="N34" i="2"/>
  <c r="M34" i="2"/>
  <c r="L34" i="2"/>
  <c r="K34" i="2"/>
  <c r="J34" i="2"/>
  <c r="I34" i="2"/>
  <c r="S33" i="2"/>
  <c r="R33" i="2"/>
  <c r="Q33" i="2"/>
  <c r="P33" i="2"/>
  <c r="O33" i="2"/>
  <c r="N33" i="2"/>
  <c r="M33" i="2"/>
  <c r="L33" i="2"/>
  <c r="K33" i="2"/>
  <c r="J33" i="2"/>
  <c r="I33" i="2"/>
  <c r="S32" i="2"/>
  <c r="R32" i="2"/>
  <c r="Q32" i="2"/>
  <c r="P32" i="2"/>
  <c r="O32" i="2"/>
  <c r="N32" i="2"/>
  <c r="M32" i="2"/>
  <c r="L32" i="2"/>
  <c r="K32" i="2"/>
  <c r="J32" i="2"/>
  <c r="I32" i="2"/>
  <c r="S31" i="2"/>
  <c r="R31" i="2"/>
  <c r="Q31" i="2"/>
  <c r="P31" i="2"/>
  <c r="O31" i="2"/>
  <c r="N31" i="2"/>
  <c r="M31" i="2"/>
  <c r="L31" i="2"/>
  <c r="K31" i="2"/>
  <c r="J31" i="2"/>
  <c r="I31" i="2"/>
  <c r="S30" i="2"/>
  <c r="R30" i="2"/>
  <c r="Q30" i="2"/>
  <c r="P30" i="2"/>
  <c r="O30" i="2"/>
  <c r="N30" i="2"/>
  <c r="M30" i="2"/>
  <c r="L30" i="2"/>
  <c r="K30" i="2"/>
  <c r="J30" i="2"/>
  <c r="I30" i="2"/>
  <c r="S29" i="2"/>
  <c r="R29" i="2"/>
  <c r="Q29" i="2"/>
  <c r="P29" i="2"/>
  <c r="O29" i="2"/>
  <c r="N29" i="2"/>
  <c r="M29" i="2"/>
  <c r="L29" i="2"/>
  <c r="K29" i="2"/>
  <c r="J29" i="2"/>
  <c r="I29" i="2"/>
  <c r="S28" i="2"/>
  <c r="R28" i="2"/>
  <c r="Q28" i="2"/>
  <c r="P28" i="2"/>
  <c r="O28" i="2"/>
  <c r="N28" i="2"/>
  <c r="M28" i="2"/>
  <c r="L28" i="2"/>
  <c r="K28" i="2"/>
  <c r="J28" i="2"/>
  <c r="I28" i="2"/>
  <c r="S27" i="2"/>
  <c r="R27" i="2"/>
  <c r="Q27" i="2"/>
  <c r="P27" i="2"/>
  <c r="O27" i="2"/>
  <c r="N27" i="2"/>
  <c r="M27" i="2"/>
  <c r="L27" i="2"/>
  <c r="K27" i="2"/>
  <c r="J27" i="2"/>
  <c r="I27" i="2"/>
  <c r="S26" i="2"/>
  <c r="R26" i="2"/>
  <c r="Q26" i="2"/>
  <c r="P26" i="2"/>
  <c r="O26" i="2"/>
  <c r="N26" i="2"/>
  <c r="M26" i="2"/>
  <c r="L26" i="2"/>
  <c r="K26" i="2"/>
  <c r="J26" i="2"/>
  <c r="I26" i="2"/>
  <c r="S25" i="2"/>
  <c r="R25" i="2"/>
  <c r="Q25" i="2"/>
  <c r="P25" i="2"/>
  <c r="O25" i="2"/>
  <c r="N25" i="2"/>
  <c r="M25" i="2"/>
  <c r="L25" i="2"/>
  <c r="K25" i="2"/>
  <c r="J25" i="2"/>
  <c r="I25" i="2"/>
  <c r="S24" i="2"/>
  <c r="R24" i="2"/>
  <c r="Q24" i="2"/>
  <c r="P24" i="2"/>
  <c r="O24" i="2"/>
  <c r="N24" i="2"/>
  <c r="M24" i="2"/>
  <c r="L24" i="2"/>
  <c r="K24" i="2"/>
  <c r="J24" i="2"/>
  <c r="I24" i="2"/>
  <c r="S23" i="2"/>
  <c r="R23" i="2"/>
  <c r="Q23" i="2"/>
  <c r="P23" i="2"/>
  <c r="O23" i="2"/>
  <c r="N23" i="2"/>
  <c r="M23" i="2"/>
  <c r="L23" i="2"/>
  <c r="K23" i="2"/>
  <c r="J23" i="2"/>
  <c r="I23" i="2"/>
  <c r="S22" i="2"/>
  <c r="R22" i="2"/>
  <c r="Q22" i="2"/>
  <c r="P22" i="2"/>
  <c r="O22" i="2"/>
  <c r="N22" i="2"/>
  <c r="M22" i="2"/>
  <c r="L22" i="2"/>
  <c r="K22" i="2"/>
  <c r="J22" i="2"/>
  <c r="I22" i="2"/>
  <c r="S21" i="2"/>
  <c r="R21" i="2"/>
  <c r="Q21" i="2"/>
  <c r="P21" i="2"/>
  <c r="O21" i="2"/>
  <c r="N21" i="2"/>
  <c r="M21" i="2"/>
  <c r="L21" i="2"/>
  <c r="K21" i="2"/>
  <c r="J21" i="2"/>
  <c r="I21" i="2"/>
  <c r="S20" i="2"/>
  <c r="R20" i="2"/>
  <c r="Q20" i="2"/>
  <c r="P20" i="2"/>
  <c r="O20" i="2"/>
  <c r="N20" i="2"/>
  <c r="M20" i="2"/>
  <c r="L20" i="2"/>
  <c r="K20" i="2"/>
  <c r="J20" i="2"/>
  <c r="I20" i="2"/>
  <c r="S19" i="2"/>
  <c r="R19" i="2"/>
  <c r="Q19" i="2"/>
  <c r="P19" i="2"/>
  <c r="O19" i="2"/>
  <c r="N19" i="2"/>
  <c r="M19" i="2"/>
  <c r="L19" i="2"/>
  <c r="K19" i="2"/>
  <c r="J19" i="2"/>
  <c r="I19" i="2"/>
  <c r="S18" i="2"/>
  <c r="R18" i="2"/>
  <c r="Q18" i="2"/>
  <c r="P18" i="2"/>
  <c r="O18" i="2"/>
  <c r="N18" i="2"/>
  <c r="M18" i="2"/>
  <c r="L18" i="2"/>
  <c r="K18" i="2"/>
  <c r="J18" i="2"/>
  <c r="I18" i="2"/>
  <c r="S17" i="2"/>
  <c r="R17" i="2"/>
  <c r="Q17" i="2"/>
  <c r="P17" i="2"/>
  <c r="O17" i="2"/>
  <c r="N17" i="2"/>
  <c r="M17" i="2"/>
  <c r="L17" i="2"/>
  <c r="K17" i="2"/>
  <c r="J17" i="2"/>
  <c r="I17" i="2"/>
  <c r="S16" i="2"/>
  <c r="R16" i="2"/>
  <c r="Q16" i="2"/>
  <c r="P16" i="2"/>
  <c r="O16" i="2"/>
  <c r="N16" i="2"/>
  <c r="M16" i="2"/>
  <c r="L16" i="2"/>
  <c r="K16" i="2"/>
  <c r="J16" i="2"/>
  <c r="I16" i="2"/>
  <c r="S15" i="2"/>
  <c r="R15" i="2"/>
  <c r="Q15" i="2"/>
  <c r="P15" i="2"/>
  <c r="O15" i="2"/>
  <c r="N15" i="2"/>
  <c r="M15" i="2"/>
  <c r="L15" i="2"/>
  <c r="K15" i="2"/>
  <c r="J15" i="2"/>
  <c r="I15" i="2"/>
  <c r="S14" i="2"/>
  <c r="R14" i="2"/>
  <c r="Q14" i="2"/>
  <c r="P14" i="2"/>
  <c r="O14" i="2"/>
  <c r="N14" i="2"/>
  <c r="M14" i="2"/>
  <c r="L14" i="2"/>
  <c r="K14" i="2"/>
  <c r="J14" i="2"/>
  <c r="I14" i="2"/>
  <c r="S13" i="2"/>
  <c r="R13" i="2"/>
  <c r="Q13" i="2"/>
  <c r="P13" i="2"/>
  <c r="O13" i="2"/>
  <c r="N13" i="2"/>
  <c r="M13" i="2"/>
  <c r="L13" i="2"/>
  <c r="K13" i="2"/>
  <c r="J13" i="2"/>
  <c r="I13" i="2"/>
  <c r="S12" i="2"/>
  <c r="R12" i="2"/>
  <c r="Q12" i="2"/>
  <c r="P12" i="2"/>
  <c r="O12" i="2"/>
  <c r="N12" i="2"/>
  <c r="M12" i="2"/>
  <c r="L12" i="2"/>
  <c r="K12" i="2"/>
  <c r="J12" i="2"/>
  <c r="I12" i="2"/>
  <c r="S11" i="2"/>
  <c r="R11" i="2"/>
  <c r="Q11" i="2"/>
  <c r="P11" i="2"/>
  <c r="O11" i="2"/>
  <c r="N11" i="2"/>
  <c r="M11" i="2"/>
  <c r="L11" i="2"/>
  <c r="K11" i="2"/>
  <c r="J11" i="2"/>
  <c r="I11" i="2"/>
  <c r="S10" i="2"/>
  <c r="R10" i="2"/>
  <c r="Q10" i="2"/>
  <c r="P10" i="2"/>
  <c r="O10" i="2"/>
  <c r="N10" i="2"/>
  <c r="M10" i="2"/>
  <c r="L10" i="2"/>
  <c r="K10" i="2"/>
  <c r="J10" i="2"/>
  <c r="I10" i="2"/>
  <c r="S9" i="2"/>
  <c r="R9" i="2"/>
  <c r="Q9" i="2"/>
  <c r="P9" i="2"/>
  <c r="O9" i="2"/>
  <c r="N9" i="2"/>
  <c r="M9" i="2"/>
  <c r="L9" i="2"/>
  <c r="K9" i="2"/>
  <c r="J9" i="2"/>
  <c r="I9" i="2"/>
  <c r="S8" i="2"/>
  <c r="R8" i="2"/>
  <c r="Q8" i="2"/>
  <c r="P8" i="2"/>
  <c r="O8" i="2"/>
  <c r="N8" i="2"/>
  <c r="M8" i="2"/>
  <c r="L8" i="2"/>
  <c r="K8" i="2"/>
  <c r="J8" i="2"/>
  <c r="I8" i="2"/>
  <c r="S7" i="2"/>
  <c r="R7" i="2"/>
  <c r="Q7" i="2"/>
  <c r="P7" i="2"/>
  <c r="O7" i="2"/>
  <c r="N7" i="2"/>
  <c r="M7" i="2"/>
  <c r="L7" i="2"/>
  <c r="K7" i="2"/>
  <c r="J7" i="2"/>
  <c r="I7" i="2"/>
  <c r="S6" i="2"/>
  <c r="R6" i="2"/>
  <c r="Q6" i="2"/>
  <c r="P6" i="2"/>
  <c r="O6" i="2"/>
  <c r="N6" i="2"/>
  <c r="M6" i="2"/>
  <c r="L6" i="2"/>
  <c r="K6" i="2"/>
  <c r="J6" i="2"/>
  <c r="I6" i="2"/>
  <c r="S5" i="2"/>
  <c r="R5" i="2"/>
  <c r="Q5" i="2"/>
  <c r="P5" i="2"/>
  <c r="O5" i="2"/>
  <c r="N5" i="2"/>
  <c r="M5" i="2"/>
  <c r="L5" i="2"/>
  <c r="K5" i="2"/>
  <c r="J5" i="2"/>
  <c r="I5" i="2"/>
  <c r="S4" i="2"/>
  <c r="R4" i="2"/>
  <c r="Q4" i="2"/>
  <c r="P4" i="2"/>
  <c r="O4" i="2"/>
  <c r="N4" i="2"/>
  <c r="M4" i="2"/>
  <c r="L4" i="2"/>
  <c r="K4" i="2"/>
  <c r="J4" i="2"/>
  <c r="I4" i="2"/>
  <c r="S3" i="2"/>
  <c r="R3" i="2"/>
  <c r="Q3" i="2"/>
  <c r="P3" i="2"/>
  <c r="O3" i="2"/>
  <c r="N3" i="2"/>
  <c r="M3" i="2"/>
  <c r="L3" i="2"/>
  <c r="K3" i="2"/>
  <c r="J3" i="2"/>
  <c r="I3" i="2"/>
  <c r="S2" i="2"/>
  <c r="R2" i="2"/>
  <c r="Q2" i="2"/>
  <c r="P2" i="2"/>
  <c r="O2" i="2"/>
  <c r="N2" i="2"/>
  <c r="M2" i="2"/>
  <c r="L2" i="2"/>
  <c r="K2" i="2"/>
  <c r="J2" i="2"/>
  <c r="I2" i="2"/>
  <c r="U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U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U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U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U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U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U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U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U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U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U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U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U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U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U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U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U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U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U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U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U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U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U99" i="1"/>
  <c r="S99" i="1"/>
  <c r="R99" i="1"/>
  <c r="Q99" i="1"/>
  <c r="P99" i="1"/>
  <c r="O99" i="1"/>
  <c r="N99" i="1"/>
  <c r="M99" i="1"/>
  <c r="L99" i="1"/>
  <c r="K99" i="1"/>
  <c r="J99" i="1"/>
  <c r="I99" i="1"/>
  <c r="H99" i="1"/>
  <c r="U98" i="1"/>
  <c r="S98" i="1"/>
  <c r="R98" i="1"/>
  <c r="Q98" i="1"/>
  <c r="P98" i="1"/>
  <c r="O98" i="1"/>
  <c r="N98" i="1"/>
  <c r="M98" i="1"/>
  <c r="L98" i="1"/>
  <c r="K98" i="1"/>
  <c r="J98" i="1"/>
  <c r="I98" i="1"/>
  <c r="H98" i="1"/>
  <c r="U97" i="1"/>
  <c r="S97" i="1"/>
  <c r="R97" i="1"/>
  <c r="Q97" i="1"/>
  <c r="P97" i="1"/>
  <c r="O97" i="1"/>
  <c r="N97" i="1"/>
  <c r="M97" i="1"/>
  <c r="L97" i="1"/>
  <c r="K97" i="1"/>
  <c r="J97" i="1"/>
  <c r="I97" i="1"/>
  <c r="H97" i="1"/>
  <c r="U96" i="1"/>
  <c r="S96" i="1"/>
  <c r="R96" i="1"/>
  <c r="Q96" i="1"/>
  <c r="P96" i="1"/>
  <c r="O96" i="1"/>
  <c r="N96" i="1"/>
  <c r="M96" i="1"/>
  <c r="L96" i="1"/>
  <c r="K96" i="1"/>
  <c r="J96" i="1"/>
  <c r="I96" i="1"/>
  <c r="H96" i="1"/>
  <c r="U95" i="1"/>
  <c r="S95" i="1"/>
  <c r="R95" i="1"/>
  <c r="Q95" i="1"/>
  <c r="P95" i="1"/>
  <c r="O95" i="1"/>
  <c r="N95" i="1"/>
  <c r="M95" i="1"/>
  <c r="L95" i="1"/>
  <c r="K95" i="1"/>
  <c r="J95" i="1"/>
  <c r="I95" i="1"/>
  <c r="H95" i="1"/>
  <c r="U94" i="1"/>
  <c r="S94" i="1"/>
  <c r="R94" i="1"/>
  <c r="Q94" i="1"/>
  <c r="P94" i="1"/>
  <c r="O94" i="1"/>
  <c r="N94" i="1"/>
  <c r="M94" i="1"/>
  <c r="L94" i="1"/>
  <c r="K94" i="1"/>
  <c r="J94" i="1"/>
  <c r="I94" i="1"/>
  <c r="H94" i="1"/>
  <c r="U93" i="1"/>
  <c r="S93" i="1"/>
  <c r="R93" i="1"/>
  <c r="Q93" i="1"/>
  <c r="P93" i="1"/>
  <c r="O93" i="1"/>
  <c r="N93" i="1"/>
  <c r="M93" i="1"/>
  <c r="L93" i="1"/>
  <c r="K93" i="1"/>
  <c r="J93" i="1"/>
  <c r="I93" i="1"/>
  <c r="H93" i="1"/>
  <c r="U92" i="1"/>
  <c r="S92" i="1"/>
  <c r="R92" i="1"/>
  <c r="Q92" i="1"/>
  <c r="P92" i="1"/>
  <c r="O92" i="1"/>
  <c r="N92" i="1"/>
  <c r="M92" i="1"/>
  <c r="L92" i="1"/>
  <c r="K92" i="1"/>
  <c r="J92" i="1"/>
  <c r="I92" i="1"/>
  <c r="H92" i="1"/>
  <c r="U91" i="1"/>
  <c r="S91" i="1"/>
  <c r="R91" i="1"/>
  <c r="Q91" i="1"/>
  <c r="P91" i="1"/>
  <c r="O91" i="1"/>
  <c r="N91" i="1"/>
  <c r="M91" i="1"/>
  <c r="L91" i="1"/>
  <c r="K91" i="1"/>
  <c r="J91" i="1"/>
  <c r="I91" i="1"/>
  <c r="H91" i="1"/>
  <c r="U90" i="1"/>
  <c r="S90" i="1"/>
  <c r="R90" i="1"/>
  <c r="Q90" i="1"/>
  <c r="P90" i="1"/>
  <c r="O90" i="1"/>
  <c r="N90" i="1"/>
  <c r="M90" i="1"/>
  <c r="L90" i="1"/>
  <c r="K90" i="1"/>
  <c r="J90" i="1"/>
  <c r="I90" i="1"/>
  <c r="H90" i="1"/>
  <c r="U89" i="1"/>
  <c r="S89" i="1"/>
  <c r="R89" i="1"/>
  <c r="Q89" i="1"/>
  <c r="P89" i="1"/>
  <c r="O89" i="1"/>
  <c r="N89" i="1"/>
  <c r="M89" i="1"/>
  <c r="L89" i="1"/>
  <c r="K89" i="1"/>
  <c r="J89" i="1"/>
  <c r="I89" i="1"/>
  <c r="H89" i="1"/>
  <c r="U88" i="1"/>
  <c r="S88" i="1"/>
  <c r="R88" i="1"/>
  <c r="Q88" i="1"/>
  <c r="P88" i="1"/>
  <c r="O88" i="1"/>
  <c r="N88" i="1"/>
  <c r="M88" i="1"/>
  <c r="L88" i="1"/>
  <c r="K88" i="1"/>
  <c r="J88" i="1"/>
  <c r="I88" i="1"/>
  <c r="H88" i="1"/>
  <c r="U87" i="1"/>
  <c r="S87" i="1"/>
  <c r="R87" i="1"/>
  <c r="Q87" i="1"/>
  <c r="P87" i="1"/>
  <c r="O87" i="1"/>
  <c r="N87" i="1"/>
  <c r="M87" i="1"/>
  <c r="L87" i="1"/>
  <c r="K87" i="1"/>
  <c r="J87" i="1"/>
  <c r="I87" i="1"/>
  <c r="H87" i="1"/>
  <c r="U86" i="1"/>
  <c r="S86" i="1"/>
  <c r="R86" i="1"/>
  <c r="Q86" i="1"/>
  <c r="P86" i="1"/>
  <c r="O86" i="1"/>
  <c r="N86" i="1"/>
  <c r="M86" i="1"/>
  <c r="L86" i="1"/>
  <c r="K86" i="1"/>
  <c r="J86" i="1"/>
  <c r="I86" i="1"/>
  <c r="H86" i="1"/>
  <c r="U85" i="1"/>
  <c r="S85" i="1"/>
  <c r="R85" i="1"/>
  <c r="Q85" i="1"/>
  <c r="P85" i="1"/>
  <c r="O85" i="1"/>
  <c r="N85" i="1"/>
  <c r="M85" i="1"/>
  <c r="L85" i="1"/>
  <c r="K85" i="1"/>
  <c r="J85" i="1"/>
  <c r="I85" i="1"/>
  <c r="H85" i="1"/>
  <c r="U84" i="1"/>
  <c r="S84" i="1"/>
  <c r="R84" i="1"/>
  <c r="Q84" i="1"/>
  <c r="P84" i="1"/>
  <c r="O84" i="1"/>
  <c r="N84" i="1"/>
  <c r="M84" i="1"/>
  <c r="L84" i="1"/>
  <c r="K84" i="1"/>
  <c r="J84" i="1"/>
  <c r="I84" i="1"/>
  <c r="H84" i="1"/>
  <c r="U83" i="1"/>
  <c r="S83" i="1"/>
  <c r="R83" i="1"/>
  <c r="Q83" i="1"/>
  <c r="P83" i="1"/>
  <c r="O83" i="1"/>
  <c r="N83" i="1"/>
  <c r="M83" i="1"/>
  <c r="L83" i="1"/>
  <c r="K83" i="1"/>
  <c r="J83" i="1"/>
  <c r="I83" i="1"/>
  <c r="H83" i="1"/>
  <c r="U82" i="1"/>
  <c r="S82" i="1"/>
  <c r="R82" i="1"/>
  <c r="Q82" i="1"/>
  <c r="P82" i="1"/>
  <c r="O82" i="1"/>
  <c r="N82" i="1"/>
  <c r="M82" i="1"/>
  <c r="L82" i="1"/>
  <c r="K82" i="1"/>
  <c r="J82" i="1"/>
  <c r="I82" i="1"/>
  <c r="H82" i="1"/>
  <c r="U81" i="1"/>
  <c r="S81" i="1"/>
  <c r="R81" i="1"/>
  <c r="Q81" i="1"/>
  <c r="P81" i="1"/>
  <c r="O81" i="1"/>
  <c r="N81" i="1"/>
  <c r="M81" i="1"/>
  <c r="L81" i="1"/>
  <c r="K81" i="1"/>
  <c r="J81" i="1"/>
  <c r="I81" i="1"/>
  <c r="H81" i="1"/>
  <c r="U80" i="1"/>
  <c r="S80" i="1"/>
  <c r="R80" i="1"/>
  <c r="Q80" i="1"/>
  <c r="P80" i="1"/>
  <c r="O80" i="1"/>
  <c r="N80" i="1"/>
  <c r="M80" i="1"/>
  <c r="L80" i="1"/>
  <c r="K80" i="1"/>
  <c r="J80" i="1"/>
  <c r="I80" i="1"/>
  <c r="H80" i="1"/>
  <c r="U79" i="1"/>
  <c r="S79" i="1"/>
  <c r="R79" i="1"/>
  <c r="Q79" i="1"/>
  <c r="P79" i="1"/>
  <c r="O79" i="1"/>
  <c r="N79" i="1"/>
  <c r="M79" i="1"/>
  <c r="L79" i="1"/>
  <c r="K79" i="1"/>
  <c r="J79" i="1"/>
  <c r="I79" i="1"/>
  <c r="H79" i="1"/>
  <c r="U78" i="1"/>
  <c r="S78" i="1"/>
  <c r="R78" i="1"/>
  <c r="Q78" i="1"/>
  <c r="P78" i="1"/>
  <c r="O78" i="1"/>
  <c r="N78" i="1"/>
  <c r="M78" i="1"/>
  <c r="L78" i="1"/>
  <c r="K78" i="1"/>
  <c r="J78" i="1"/>
  <c r="I78" i="1"/>
  <c r="H78" i="1"/>
  <c r="U77" i="1"/>
  <c r="S77" i="1"/>
  <c r="R77" i="1"/>
  <c r="Q77" i="1"/>
  <c r="P77" i="1"/>
  <c r="O77" i="1"/>
  <c r="N77" i="1"/>
  <c r="M77" i="1"/>
  <c r="L77" i="1"/>
  <c r="K77" i="1"/>
  <c r="J77" i="1"/>
  <c r="I77" i="1"/>
  <c r="H77" i="1"/>
  <c r="U76" i="1"/>
  <c r="S76" i="1"/>
  <c r="R76" i="1"/>
  <c r="Q76" i="1"/>
  <c r="P76" i="1"/>
  <c r="O76" i="1"/>
  <c r="N76" i="1"/>
  <c r="M76" i="1"/>
  <c r="L76" i="1"/>
  <c r="K76" i="1"/>
  <c r="J76" i="1"/>
  <c r="I76" i="1"/>
  <c r="H76" i="1"/>
  <c r="U75" i="1"/>
  <c r="S75" i="1"/>
  <c r="R75" i="1"/>
  <c r="Q75" i="1"/>
  <c r="P75" i="1"/>
  <c r="O75" i="1"/>
  <c r="N75" i="1"/>
  <c r="M75" i="1"/>
  <c r="L75" i="1"/>
  <c r="K75" i="1"/>
  <c r="J75" i="1"/>
  <c r="I75" i="1"/>
  <c r="H75" i="1"/>
  <c r="U74" i="1"/>
  <c r="S74" i="1"/>
  <c r="R74" i="1"/>
  <c r="Q74" i="1"/>
  <c r="P74" i="1"/>
  <c r="O74" i="1"/>
  <c r="N74" i="1"/>
  <c r="M74" i="1"/>
  <c r="L74" i="1"/>
  <c r="K74" i="1"/>
  <c r="J74" i="1"/>
  <c r="I74" i="1"/>
  <c r="H74" i="1"/>
  <c r="U73" i="1"/>
  <c r="S73" i="1"/>
  <c r="R73" i="1"/>
  <c r="Q73" i="1"/>
  <c r="P73" i="1"/>
  <c r="O73" i="1"/>
  <c r="N73" i="1"/>
  <c r="M73" i="1"/>
  <c r="L73" i="1"/>
  <c r="K73" i="1"/>
  <c r="J73" i="1"/>
  <c r="I73" i="1"/>
  <c r="H73" i="1"/>
  <c r="U72" i="1"/>
  <c r="S72" i="1"/>
  <c r="R72" i="1"/>
  <c r="Q72" i="1"/>
  <c r="P72" i="1"/>
  <c r="O72" i="1"/>
  <c r="N72" i="1"/>
  <c r="M72" i="1"/>
  <c r="L72" i="1"/>
  <c r="K72" i="1"/>
  <c r="J72" i="1"/>
  <c r="I72" i="1"/>
  <c r="H72" i="1"/>
  <c r="U71" i="1"/>
  <c r="S71" i="1"/>
  <c r="R71" i="1"/>
  <c r="Q71" i="1"/>
  <c r="P71" i="1"/>
  <c r="O71" i="1"/>
  <c r="N71" i="1"/>
  <c r="M71" i="1"/>
  <c r="L71" i="1"/>
  <c r="K71" i="1"/>
  <c r="J71" i="1"/>
  <c r="I71" i="1"/>
  <c r="H71" i="1"/>
  <c r="U70" i="1"/>
  <c r="S70" i="1"/>
  <c r="R70" i="1"/>
  <c r="Q70" i="1"/>
  <c r="P70" i="1"/>
  <c r="O70" i="1"/>
  <c r="N70" i="1"/>
  <c r="M70" i="1"/>
  <c r="L70" i="1"/>
  <c r="K70" i="1"/>
  <c r="J70" i="1"/>
  <c r="I70" i="1"/>
  <c r="H70" i="1"/>
  <c r="U69" i="1"/>
  <c r="S69" i="1"/>
  <c r="R69" i="1"/>
  <c r="Q69" i="1"/>
  <c r="P69" i="1"/>
  <c r="O69" i="1"/>
  <c r="N69" i="1"/>
  <c r="M69" i="1"/>
  <c r="L69" i="1"/>
  <c r="K69" i="1"/>
  <c r="J69" i="1"/>
  <c r="I69" i="1"/>
  <c r="H69" i="1"/>
  <c r="U68" i="1"/>
  <c r="S68" i="1"/>
  <c r="R68" i="1"/>
  <c r="Q68" i="1"/>
  <c r="P68" i="1"/>
  <c r="O68" i="1"/>
  <c r="N68" i="1"/>
  <c r="M68" i="1"/>
  <c r="L68" i="1"/>
  <c r="K68" i="1"/>
  <c r="J68" i="1"/>
  <c r="I68" i="1"/>
  <c r="H68" i="1"/>
  <c r="U67" i="1"/>
  <c r="S67" i="1"/>
  <c r="R67" i="1"/>
  <c r="Q67" i="1"/>
  <c r="P67" i="1"/>
  <c r="O67" i="1"/>
  <c r="N67" i="1"/>
  <c r="M67" i="1"/>
  <c r="L67" i="1"/>
  <c r="K67" i="1"/>
  <c r="J67" i="1"/>
  <c r="I67" i="1"/>
  <c r="H67" i="1"/>
  <c r="U66" i="1"/>
  <c r="S66" i="1"/>
  <c r="R66" i="1"/>
  <c r="Q66" i="1"/>
  <c r="P66" i="1"/>
  <c r="O66" i="1"/>
  <c r="N66" i="1"/>
  <c r="M66" i="1"/>
  <c r="L66" i="1"/>
  <c r="K66" i="1"/>
  <c r="J66" i="1"/>
  <c r="I66" i="1"/>
  <c r="H66" i="1"/>
  <c r="U65" i="1"/>
  <c r="S65" i="1"/>
  <c r="R65" i="1"/>
  <c r="Q65" i="1"/>
  <c r="P65" i="1"/>
  <c r="O65" i="1"/>
  <c r="N65" i="1"/>
  <c r="M65" i="1"/>
  <c r="L65" i="1"/>
  <c r="K65" i="1"/>
  <c r="J65" i="1"/>
  <c r="I65" i="1"/>
  <c r="H65" i="1"/>
  <c r="U64" i="1"/>
  <c r="S64" i="1"/>
  <c r="R64" i="1"/>
  <c r="Q64" i="1"/>
  <c r="P64" i="1"/>
  <c r="O64" i="1"/>
  <c r="N64" i="1"/>
  <c r="M64" i="1"/>
  <c r="L64" i="1"/>
  <c r="K64" i="1"/>
  <c r="J64" i="1"/>
  <c r="I64" i="1"/>
  <c r="H64" i="1"/>
  <c r="U63" i="1"/>
  <c r="S63" i="1"/>
  <c r="R63" i="1"/>
  <c r="Q63" i="1"/>
  <c r="P63" i="1"/>
  <c r="O63" i="1"/>
  <c r="N63" i="1"/>
  <c r="M63" i="1"/>
  <c r="L63" i="1"/>
  <c r="K63" i="1"/>
  <c r="J63" i="1"/>
  <c r="I63" i="1"/>
  <c r="H63" i="1"/>
  <c r="U62" i="1"/>
  <c r="S62" i="1"/>
  <c r="R62" i="1"/>
  <c r="Q62" i="1"/>
  <c r="P62" i="1"/>
  <c r="O62" i="1"/>
  <c r="N62" i="1"/>
  <c r="M62" i="1"/>
  <c r="L62" i="1"/>
  <c r="K62" i="1"/>
  <c r="J62" i="1"/>
  <c r="I62" i="1"/>
  <c r="H62" i="1"/>
  <c r="U61" i="1"/>
  <c r="S61" i="1"/>
  <c r="R61" i="1"/>
  <c r="Q61" i="1"/>
  <c r="P61" i="1"/>
  <c r="O61" i="1"/>
  <c r="N61" i="1"/>
  <c r="M61" i="1"/>
  <c r="L61" i="1"/>
  <c r="K61" i="1"/>
  <c r="J61" i="1"/>
  <c r="I61" i="1"/>
  <c r="H61" i="1"/>
  <c r="U60" i="1"/>
  <c r="S60" i="1"/>
  <c r="R60" i="1"/>
  <c r="Q60" i="1"/>
  <c r="P60" i="1"/>
  <c r="O60" i="1"/>
  <c r="N60" i="1"/>
  <c r="M60" i="1"/>
  <c r="L60" i="1"/>
  <c r="K60" i="1"/>
  <c r="J60" i="1"/>
  <c r="I60" i="1"/>
  <c r="H60" i="1"/>
  <c r="U59" i="1"/>
  <c r="S59" i="1"/>
  <c r="R59" i="1"/>
  <c r="Q59" i="1"/>
  <c r="P59" i="1"/>
  <c r="O59" i="1"/>
  <c r="N59" i="1"/>
  <c r="M59" i="1"/>
  <c r="L59" i="1"/>
  <c r="K59" i="1"/>
  <c r="J59" i="1"/>
  <c r="I59" i="1"/>
  <c r="H59" i="1"/>
  <c r="U58" i="1"/>
  <c r="S58" i="1"/>
  <c r="R58" i="1"/>
  <c r="Q58" i="1"/>
  <c r="P58" i="1"/>
  <c r="O58" i="1"/>
  <c r="N58" i="1"/>
  <c r="M58" i="1"/>
  <c r="L58" i="1"/>
  <c r="K58" i="1"/>
  <c r="J58" i="1"/>
  <c r="I58" i="1"/>
  <c r="H58" i="1"/>
  <c r="U57" i="1"/>
  <c r="S57" i="1"/>
  <c r="R57" i="1"/>
  <c r="Q57" i="1"/>
  <c r="P57" i="1"/>
  <c r="O57" i="1"/>
  <c r="N57" i="1"/>
  <c r="M57" i="1"/>
  <c r="L57" i="1"/>
  <c r="K57" i="1"/>
  <c r="J57" i="1"/>
  <c r="I57" i="1"/>
  <c r="H57" i="1"/>
  <c r="U56" i="1"/>
  <c r="S56" i="1"/>
  <c r="R56" i="1"/>
  <c r="Q56" i="1"/>
  <c r="P56" i="1"/>
  <c r="O56" i="1"/>
  <c r="N56" i="1"/>
  <c r="M56" i="1"/>
  <c r="L56" i="1"/>
  <c r="K56" i="1"/>
  <c r="J56" i="1"/>
  <c r="I56" i="1"/>
  <c r="H56" i="1"/>
  <c r="U55" i="1"/>
  <c r="S55" i="1"/>
  <c r="R55" i="1"/>
  <c r="Q55" i="1"/>
  <c r="P55" i="1"/>
  <c r="O55" i="1"/>
  <c r="N55" i="1"/>
  <c r="M55" i="1"/>
  <c r="L55" i="1"/>
  <c r="K55" i="1"/>
  <c r="J55" i="1"/>
  <c r="I55" i="1"/>
  <c r="H55" i="1"/>
  <c r="U54" i="1"/>
  <c r="S54" i="1"/>
  <c r="R54" i="1"/>
  <c r="Q54" i="1"/>
  <c r="P54" i="1"/>
  <c r="O54" i="1"/>
  <c r="N54" i="1"/>
  <c r="M54" i="1"/>
  <c r="L54" i="1"/>
  <c r="K54" i="1"/>
  <c r="J54" i="1"/>
  <c r="I54" i="1"/>
  <c r="H54" i="1"/>
  <c r="U53" i="1"/>
  <c r="S53" i="1"/>
  <c r="R53" i="1"/>
  <c r="Q53" i="1"/>
  <c r="P53" i="1"/>
  <c r="O53" i="1"/>
  <c r="N53" i="1"/>
  <c r="M53" i="1"/>
  <c r="L53" i="1"/>
  <c r="K53" i="1"/>
  <c r="J53" i="1"/>
  <c r="I53" i="1"/>
  <c r="H53" i="1"/>
  <c r="U52" i="1"/>
  <c r="S52" i="1"/>
  <c r="R52" i="1"/>
  <c r="Q52" i="1"/>
  <c r="P52" i="1"/>
  <c r="O52" i="1"/>
  <c r="N52" i="1"/>
  <c r="M52" i="1"/>
  <c r="L52" i="1"/>
  <c r="K52" i="1"/>
  <c r="J52" i="1"/>
  <c r="I52" i="1"/>
  <c r="H52" i="1"/>
  <c r="U51" i="1"/>
  <c r="S51" i="1"/>
  <c r="R51" i="1"/>
  <c r="Q51" i="1"/>
  <c r="P51" i="1"/>
  <c r="O51" i="1"/>
  <c r="N51" i="1"/>
  <c r="M51" i="1"/>
  <c r="L51" i="1"/>
  <c r="K51" i="1"/>
  <c r="J51" i="1"/>
  <c r="I51" i="1"/>
  <c r="H51" i="1"/>
  <c r="U50" i="1"/>
  <c r="S50" i="1"/>
  <c r="R50" i="1"/>
  <c r="Q50" i="1"/>
  <c r="P50" i="1"/>
  <c r="O50" i="1"/>
  <c r="N50" i="1"/>
  <c r="M50" i="1"/>
  <c r="L50" i="1"/>
  <c r="K50" i="1"/>
  <c r="J50" i="1"/>
  <c r="I50" i="1"/>
  <c r="H50" i="1"/>
  <c r="U49" i="1"/>
  <c r="S49" i="1"/>
  <c r="R49" i="1"/>
  <c r="Q49" i="1"/>
  <c r="P49" i="1"/>
  <c r="O49" i="1"/>
  <c r="N49" i="1"/>
  <c r="M49" i="1"/>
  <c r="L49" i="1"/>
  <c r="K49" i="1"/>
  <c r="J49" i="1"/>
  <c r="I49" i="1"/>
  <c r="H49" i="1"/>
  <c r="U48" i="1"/>
  <c r="S48" i="1"/>
  <c r="R48" i="1"/>
  <c r="Q48" i="1"/>
  <c r="P48" i="1"/>
  <c r="O48" i="1"/>
  <c r="N48" i="1"/>
  <c r="M48" i="1"/>
  <c r="L48" i="1"/>
  <c r="K48" i="1"/>
  <c r="J48" i="1"/>
  <c r="I48" i="1"/>
  <c r="H48" i="1"/>
  <c r="U47" i="1"/>
  <c r="S47" i="1"/>
  <c r="R47" i="1"/>
  <c r="Q47" i="1"/>
  <c r="P47" i="1"/>
  <c r="O47" i="1"/>
  <c r="N47" i="1"/>
  <c r="M47" i="1"/>
  <c r="L47" i="1"/>
  <c r="K47" i="1"/>
  <c r="J47" i="1"/>
  <c r="I47" i="1"/>
  <c r="H47" i="1"/>
  <c r="U46" i="1"/>
  <c r="S46" i="1"/>
  <c r="R46" i="1"/>
  <c r="Q46" i="1"/>
  <c r="P46" i="1"/>
  <c r="O46" i="1"/>
  <c r="N46" i="1"/>
  <c r="M46" i="1"/>
  <c r="L46" i="1"/>
  <c r="K46" i="1"/>
  <c r="J46" i="1"/>
  <c r="I46" i="1"/>
  <c r="H46" i="1"/>
  <c r="U45" i="1"/>
  <c r="S45" i="1"/>
  <c r="R45" i="1"/>
  <c r="Q45" i="1"/>
  <c r="P45" i="1"/>
  <c r="O45" i="1"/>
  <c r="N45" i="1"/>
  <c r="M45" i="1"/>
  <c r="L45" i="1"/>
  <c r="K45" i="1"/>
  <c r="J45" i="1"/>
  <c r="I45" i="1"/>
  <c r="H45" i="1"/>
  <c r="U44" i="1"/>
  <c r="S44" i="1"/>
  <c r="R44" i="1"/>
  <c r="Q44" i="1"/>
  <c r="P44" i="1"/>
  <c r="O44" i="1"/>
  <c r="N44" i="1"/>
  <c r="M44" i="1"/>
  <c r="L44" i="1"/>
  <c r="K44" i="1"/>
  <c r="J44" i="1"/>
  <c r="I44" i="1"/>
  <c r="H44" i="1"/>
  <c r="U43" i="1"/>
  <c r="S43" i="1"/>
  <c r="R43" i="1"/>
  <c r="Q43" i="1"/>
  <c r="P43" i="1"/>
  <c r="O43" i="1"/>
  <c r="N43" i="1"/>
  <c r="M43" i="1"/>
  <c r="L43" i="1"/>
  <c r="K43" i="1"/>
  <c r="J43" i="1"/>
  <c r="I43" i="1"/>
  <c r="H43" i="1"/>
  <c r="U42" i="1"/>
  <c r="S42" i="1"/>
  <c r="R42" i="1"/>
  <c r="Q42" i="1"/>
  <c r="P42" i="1"/>
  <c r="O42" i="1"/>
  <c r="N42" i="1"/>
  <c r="M42" i="1"/>
  <c r="L42" i="1"/>
  <c r="K42" i="1"/>
  <c r="J42" i="1"/>
  <c r="I42" i="1"/>
  <c r="H42" i="1"/>
  <c r="U41" i="1"/>
  <c r="S41" i="1"/>
  <c r="R41" i="1"/>
  <c r="Q41" i="1"/>
  <c r="P41" i="1"/>
  <c r="O41" i="1"/>
  <c r="N41" i="1"/>
  <c r="M41" i="1"/>
  <c r="L41" i="1"/>
  <c r="K41" i="1"/>
  <c r="J41" i="1"/>
  <c r="I41" i="1"/>
  <c r="H41" i="1"/>
  <c r="U40" i="1"/>
  <c r="S40" i="1"/>
  <c r="R40" i="1"/>
  <c r="Q40" i="1"/>
  <c r="P40" i="1"/>
  <c r="O40" i="1"/>
  <c r="N40" i="1"/>
  <c r="M40" i="1"/>
  <c r="L40" i="1"/>
  <c r="K40" i="1"/>
  <c r="J40" i="1"/>
  <c r="I40" i="1"/>
  <c r="H40" i="1"/>
  <c r="U39" i="1"/>
  <c r="S39" i="1"/>
  <c r="R39" i="1"/>
  <c r="Q39" i="1"/>
  <c r="P39" i="1"/>
  <c r="O39" i="1"/>
  <c r="N39" i="1"/>
  <c r="M39" i="1"/>
  <c r="L39" i="1"/>
  <c r="K39" i="1"/>
  <c r="J39" i="1"/>
  <c r="I39" i="1"/>
  <c r="H39" i="1"/>
  <c r="U38" i="1"/>
  <c r="S38" i="1"/>
  <c r="R38" i="1"/>
  <c r="Q38" i="1"/>
  <c r="P38" i="1"/>
  <c r="O38" i="1"/>
  <c r="N38" i="1"/>
  <c r="M38" i="1"/>
  <c r="L38" i="1"/>
  <c r="K38" i="1"/>
  <c r="J38" i="1"/>
  <c r="I38" i="1"/>
  <c r="H38" i="1"/>
  <c r="U37" i="1"/>
  <c r="S37" i="1"/>
  <c r="R37" i="1"/>
  <c r="Q37" i="1"/>
  <c r="P37" i="1"/>
  <c r="O37" i="1"/>
  <c r="N37" i="1"/>
  <c r="M37" i="1"/>
  <c r="L37" i="1"/>
  <c r="K37" i="1"/>
  <c r="J37" i="1"/>
  <c r="I37" i="1"/>
  <c r="H37" i="1"/>
  <c r="U36" i="1"/>
  <c r="S36" i="1"/>
  <c r="R36" i="1"/>
  <c r="Q36" i="1"/>
  <c r="P36" i="1"/>
  <c r="O36" i="1"/>
  <c r="N36" i="1"/>
  <c r="M36" i="1"/>
  <c r="L36" i="1"/>
  <c r="K36" i="1"/>
  <c r="J36" i="1"/>
  <c r="I36" i="1"/>
  <c r="H36" i="1"/>
  <c r="U35" i="1"/>
  <c r="S35" i="1"/>
  <c r="R35" i="1"/>
  <c r="Q35" i="1"/>
  <c r="P35" i="1"/>
  <c r="O35" i="1"/>
  <c r="N35" i="1"/>
  <c r="M35" i="1"/>
  <c r="L35" i="1"/>
  <c r="K35" i="1"/>
  <c r="J35" i="1"/>
  <c r="I35" i="1"/>
  <c r="H35" i="1"/>
  <c r="U34" i="1"/>
  <c r="S34" i="1"/>
  <c r="R34" i="1"/>
  <c r="Q34" i="1"/>
  <c r="P34" i="1"/>
  <c r="O34" i="1"/>
  <c r="N34" i="1"/>
  <c r="M34" i="1"/>
  <c r="L34" i="1"/>
  <c r="K34" i="1"/>
  <c r="J34" i="1"/>
  <c r="I34" i="1"/>
  <c r="H34" i="1"/>
  <c r="U33" i="1"/>
  <c r="S33" i="1"/>
  <c r="R33" i="1"/>
  <c r="Q33" i="1"/>
  <c r="P33" i="1"/>
  <c r="O33" i="1"/>
  <c r="N33" i="1"/>
  <c r="M33" i="1"/>
  <c r="L33" i="1"/>
  <c r="K33" i="1"/>
  <c r="J33" i="1"/>
  <c r="I33" i="1"/>
  <c r="H33" i="1"/>
  <c r="U32" i="1"/>
  <c r="S32" i="1"/>
  <c r="R32" i="1"/>
  <c r="Q32" i="1"/>
  <c r="P32" i="1"/>
  <c r="O32" i="1"/>
  <c r="N32" i="1"/>
  <c r="M32" i="1"/>
  <c r="L32" i="1"/>
  <c r="K32" i="1"/>
  <c r="J32" i="1"/>
  <c r="I32" i="1"/>
  <c r="H32" i="1"/>
  <c r="U31" i="1"/>
  <c r="S31" i="1"/>
  <c r="R31" i="1"/>
  <c r="Q31" i="1"/>
  <c r="P31" i="1"/>
  <c r="O31" i="1"/>
  <c r="N31" i="1"/>
  <c r="M31" i="1"/>
  <c r="L31" i="1"/>
  <c r="K31" i="1"/>
  <c r="J31" i="1"/>
  <c r="I31" i="1"/>
  <c r="H31" i="1"/>
  <c r="U30" i="1"/>
  <c r="S30" i="1"/>
  <c r="R30" i="1"/>
  <c r="Q30" i="1"/>
  <c r="P30" i="1"/>
  <c r="O30" i="1"/>
  <c r="N30" i="1"/>
  <c r="M30" i="1"/>
  <c r="L30" i="1"/>
  <c r="K30" i="1"/>
  <c r="J30" i="1"/>
  <c r="I30" i="1"/>
  <c r="H30" i="1"/>
  <c r="U29" i="1"/>
  <c r="S29" i="1"/>
  <c r="R29" i="1"/>
  <c r="Q29" i="1"/>
  <c r="P29" i="1"/>
  <c r="O29" i="1"/>
  <c r="N29" i="1"/>
  <c r="M29" i="1"/>
  <c r="L29" i="1"/>
  <c r="K29" i="1"/>
  <c r="J29" i="1"/>
  <c r="I29" i="1"/>
  <c r="H29" i="1"/>
  <c r="U28" i="1"/>
  <c r="S28" i="1"/>
  <c r="R28" i="1"/>
  <c r="Q28" i="1"/>
  <c r="P28" i="1"/>
  <c r="O28" i="1"/>
  <c r="N28" i="1"/>
  <c r="M28" i="1"/>
  <c r="L28" i="1"/>
  <c r="K28" i="1"/>
  <c r="J28" i="1"/>
  <c r="I28" i="1"/>
  <c r="H28" i="1"/>
  <c r="U27" i="1"/>
  <c r="S27" i="1"/>
  <c r="R27" i="1"/>
  <c r="Q27" i="1"/>
  <c r="P27" i="1"/>
  <c r="O27" i="1"/>
  <c r="N27" i="1"/>
  <c r="M27" i="1"/>
  <c r="L27" i="1"/>
  <c r="K27" i="1"/>
  <c r="J27" i="1"/>
  <c r="I27" i="1"/>
  <c r="H27" i="1"/>
  <c r="U26" i="1"/>
  <c r="S26" i="1"/>
  <c r="R26" i="1"/>
  <c r="Q26" i="1"/>
  <c r="P26" i="1"/>
  <c r="O26" i="1"/>
  <c r="N26" i="1"/>
  <c r="M26" i="1"/>
  <c r="L26" i="1"/>
  <c r="K26" i="1"/>
  <c r="J26" i="1"/>
  <c r="I26" i="1"/>
  <c r="H26" i="1"/>
  <c r="U25" i="1"/>
  <c r="S25" i="1"/>
  <c r="R25" i="1"/>
  <c r="Q25" i="1"/>
  <c r="P25" i="1"/>
  <c r="O25" i="1"/>
  <c r="N25" i="1"/>
  <c r="M25" i="1"/>
  <c r="L25" i="1"/>
  <c r="K25" i="1"/>
  <c r="J25" i="1"/>
  <c r="I25" i="1"/>
  <c r="H25" i="1"/>
  <c r="U24" i="1"/>
  <c r="S24" i="1"/>
  <c r="R24" i="1"/>
  <c r="Q24" i="1"/>
  <c r="P24" i="1"/>
  <c r="O24" i="1"/>
  <c r="N24" i="1"/>
  <c r="M24" i="1"/>
  <c r="L24" i="1"/>
  <c r="K24" i="1"/>
  <c r="J24" i="1"/>
  <c r="I24" i="1"/>
  <c r="H24" i="1"/>
  <c r="U23" i="1"/>
  <c r="S23" i="1"/>
  <c r="R23" i="1"/>
  <c r="Q23" i="1"/>
  <c r="P23" i="1"/>
  <c r="O23" i="1"/>
  <c r="N23" i="1"/>
  <c r="M23" i="1"/>
  <c r="L23" i="1"/>
  <c r="K23" i="1"/>
  <c r="J23" i="1"/>
  <c r="I23" i="1"/>
  <c r="H23" i="1"/>
  <c r="U22" i="1"/>
  <c r="S22" i="1"/>
  <c r="R22" i="1"/>
  <c r="Q22" i="1"/>
  <c r="P22" i="1"/>
  <c r="O22" i="1"/>
  <c r="N22" i="1"/>
  <c r="M22" i="1"/>
  <c r="L22" i="1"/>
  <c r="K22" i="1"/>
  <c r="J22" i="1"/>
  <c r="I22" i="1"/>
  <c r="H22" i="1"/>
  <c r="U21" i="1"/>
  <c r="S21" i="1"/>
  <c r="R21" i="1"/>
  <c r="Q21" i="1"/>
  <c r="P21" i="1"/>
  <c r="O21" i="1"/>
  <c r="N21" i="1"/>
  <c r="M21" i="1"/>
  <c r="L21" i="1"/>
  <c r="K21" i="1"/>
  <c r="J21" i="1"/>
  <c r="I21" i="1"/>
  <c r="H21" i="1"/>
  <c r="U20" i="1"/>
  <c r="S20" i="1"/>
  <c r="R20" i="1"/>
  <c r="Q20" i="1"/>
  <c r="P20" i="1"/>
  <c r="O20" i="1"/>
  <c r="N20" i="1"/>
  <c r="M20" i="1"/>
  <c r="L20" i="1"/>
  <c r="K20" i="1"/>
  <c r="J20" i="1"/>
  <c r="I20" i="1"/>
  <c r="H20" i="1"/>
  <c r="U19" i="1"/>
  <c r="S19" i="1"/>
  <c r="R19" i="1"/>
  <c r="Q19" i="1"/>
  <c r="P19" i="1"/>
  <c r="O19" i="1"/>
  <c r="N19" i="1"/>
  <c r="M19" i="1"/>
  <c r="L19" i="1"/>
  <c r="K19" i="1"/>
  <c r="J19" i="1"/>
  <c r="I19" i="1"/>
  <c r="H19" i="1"/>
  <c r="U18" i="1"/>
  <c r="S18" i="1"/>
  <c r="R18" i="1"/>
  <c r="Q18" i="1"/>
  <c r="P18" i="1"/>
  <c r="O18" i="1"/>
  <c r="N18" i="1"/>
  <c r="M18" i="1"/>
  <c r="L18" i="1"/>
  <c r="K18" i="1"/>
  <c r="J18" i="1"/>
  <c r="I18" i="1"/>
  <c r="H18" i="1"/>
  <c r="U17" i="1"/>
  <c r="S17" i="1"/>
  <c r="R17" i="1"/>
  <c r="Q17" i="1"/>
  <c r="P17" i="1"/>
  <c r="O17" i="1"/>
  <c r="N17" i="1"/>
  <c r="M17" i="1"/>
  <c r="L17" i="1"/>
  <c r="K17" i="1"/>
  <c r="J17" i="1"/>
  <c r="I17" i="1"/>
  <c r="H17" i="1"/>
  <c r="U16" i="1"/>
  <c r="S16" i="1"/>
  <c r="R16" i="1"/>
  <c r="Q16" i="1"/>
  <c r="P16" i="1"/>
  <c r="O16" i="1"/>
  <c r="N16" i="1"/>
  <c r="M16" i="1"/>
  <c r="L16" i="1"/>
  <c r="K16" i="1"/>
  <c r="J16" i="1"/>
  <c r="I16" i="1"/>
  <c r="H16" i="1"/>
  <c r="U15" i="1"/>
  <c r="S15" i="1"/>
  <c r="R15" i="1"/>
  <c r="Q15" i="1"/>
  <c r="P15" i="1"/>
  <c r="O15" i="1"/>
  <c r="N15" i="1"/>
  <c r="M15" i="1"/>
  <c r="L15" i="1"/>
  <c r="K15" i="1"/>
  <c r="J15" i="1"/>
  <c r="I15" i="1"/>
  <c r="H15" i="1"/>
  <c r="U14" i="1"/>
  <c r="S14" i="1"/>
  <c r="R14" i="1"/>
  <c r="Q14" i="1"/>
  <c r="P14" i="1"/>
  <c r="O14" i="1"/>
  <c r="N14" i="1"/>
  <c r="M14" i="1"/>
  <c r="L14" i="1"/>
  <c r="K14" i="1"/>
  <c r="J14" i="1"/>
  <c r="I14" i="1"/>
  <c r="H14" i="1"/>
  <c r="U13" i="1"/>
  <c r="S13" i="1"/>
  <c r="R13" i="1"/>
  <c r="Q13" i="1"/>
  <c r="P13" i="1"/>
  <c r="O13" i="1"/>
  <c r="N13" i="1"/>
  <c r="M13" i="1"/>
  <c r="L13" i="1"/>
  <c r="K13" i="1"/>
  <c r="J13" i="1"/>
  <c r="I13" i="1"/>
  <c r="H13" i="1"/>
  <c r="U12" i="1"/>
  <c r="S12" i="1"/>
  <c r="R12" i="1"/>
  <c r="Q12" i="1"/>
  <c r="P12" i="1"/>
  <c r="O12" i="1"/>
  <c r="N12" i="1"/>
  <c r="M12" i="1"/>
  <c r="L12" i="1"/>
  <c r="K12" i="1"/>
  <c r="J12" i="1"/>
  <c r="I12" i="1"/>
  <c r="H12" i="1"/>
  <c r="U11" i="1"/>
  <c r="S11" i="1"/>
  <c r="R11" i="1"/>
  <c r="Q11" i="1"/>
  <c r="P11" i="1"/>
  <c r="O11" i="1"/>
  <c r="N11" i="1"/>
  <c r="M11" i="1"/>
  <c r="L11" i="1"/>
  <c r="K11" i="1"/>
  <c r="J11" i="1"/>
  <c r="I11" i="1"/>
  <c r="H11" i="1"/>
  <c r="U10" i="1"/>
  <c r="S10" i="1"/>
  <c r="R10" i="1"/>
  <c r="Q10" i="1"/>
  <c r="P10" i="1"/>
  <c r="O10" i="1"/>
  <c r="N10" i="1"/>
  <c r="M10" i="1"/>
  <c r="L10" i="1"/>
  <c r="K10" i="1"/>
  <c r="J10" i="1"/>
  <c r="I10" i="1"/>
  <c r="H10" i="1"/>
  <c r="U9" i="1"/>
  <c r="S9" i="1"/>
  <c r="R9" i="1"/>
  <c r="Q9" i="1"/>
  <c r="P9" i="1"/>
  <c r="O9" i="1"/>
  <c r="N9" i="1"/>
  <c r="M9" i="1"/>
  <c r="L9" i="1"/>
  <c r="K9" i="1"/>
  <c r="J9" i="1"/>
  <c r="I9" i="1"/>
  <c r="H9" i="1"/>
  <c r="U8" i="1"/>
  <c r="S8" i="1"/>
  <c r="R8" i="1"/>
  <c r="Q8" i="1"/>
  <c r="P8" i="1"/>
  <c r="O8" i="1"/>
  <c r="N8" i="1"/>
  <c r="M8" i="1"/>
  <c r="L8" i="1"/>
  <c r="K8" i="1"/>
  <c r="J8" i="1"/>
  <c r="I8" i="1"/>
  <c r="H8" i="1"/>
  <c r="U7" i="1"/>
  <c r="S7" i="1"/>
  <c r="R7" i="1"/>
  <c r="Q7" i="1"/>
  <c r="P7" i="1"/>
  <c r="O7" i="1"/>
  <c r="N7" i="1"/>
  <c r="M7" i="1"/>
  <c r="L7" i="1"/>
  <c r="K7" i="1"/>
  <c r="J7" i="1"/>
  <c r="I7" i="1"/>
  <c r="H7" i="1"/>
  <c r="U6" i="1"/>
  <c r="S6" i="1"/>
  <c r="R6" i="1"/>
  <c r="Q6" i="1"/>
  <c r="P6" i="1"/>
  <c r="O6" i="1"/>
  <c r="N6" i="1"/>
  <c r="M6" i="1"/>
  <c r="L6" i="1"/>
  <c r="K6" i="1"/>
  <c r="J6" i="1"/>
  <c r="I6" i="1"/>
  <c r="H6" i="1"/>
  <c r="U5" i="1"/>
  <c r="S5" i="1"/>
  <c r="R5" i="1"/>
  <c r="Q5" i="1"/>
  <c r="P5" i="1"/>
  <c r="O5" i="1"/>
  <c r="N5" i="1"/>
  <c r="M5" i="1"/>
  <c r="L5" i="1"/>
  <c r="K5" i="1"/>
  <c r="J5" i="1"/>
  <c r="I5" i="1"/>
  <c r="H5" i="1"/>
  <c r="U4" i="1"/>
  <c r="S4" i="1"/>
  <c r="R4" i="1"/>
  <c r="Q4" i="1"/>
  <c r="P4" i="1"/>
  <c r="O4" i="1"/>
  <c r="N4" i="1"/>
  <c r="M4" i="1"/>
  <c r="L4" i="1"/>
  <c r="K4" i="1"/>
  <c r="J4" i="1"/>
  <c r="I4" i="1"/>
  <c r="H4" i="1"/>
  <c r="U3" i="1"/>
  <c r="S3" i="1"/>
  <c r="R3" i="1"/>
  <c r="Q3" i="1"/>
  <c r="P3" i="1"/>
  <c r="O3" i="1"/>
  <c r="N3" i="1"/>
  <c r="M3" i="1"/>
  <c r="L3" i="1"/>
  <c r="K3" i="1"/>
  <c r="J3" i="1"/>
  <c r="I3" i="1"/>
  <c r="H3" i="1"/>
  <c r="U2" i="1"/>
  <c r="S2" i="1"/>
  <c r="R2" i="1"/>
  <c r="Q2" i="1"/>
  <c r="P2" i="1"/>
  <c r="O2" i="1"/>
  <c r="N2" i="1"/>
  <c r="M2" i="1"/>
  <c r="L2" i="1"/>
  <c r="K2" i="1"/>
  <c r="J2" i="1"/>
  <c r="I2" i="1"/>
  <c r="H2" i="1"/>
  <c r="T121" i="2" l="1"/>
  <c r="G121" i="2"/>
  <c r="F121" i="2"/>
  <c r="E121" i="2"/>
  <c r="T120" i="2"/>
  <c r="G120" i="2"/>
  <c r="F120" i="2"/>
  <c r="E120" i="2"/>
  <c r="T119" i="2"/>
  <c r="G119" i="2"/>
  <c r="F119" i="2"/>
  <c r="E119" i="2"/>
  <c r="T118" i="2"/>
  <c r="G118" i="2"/>
  <c r="F118" i="2"/>
  <c r="E118" i="2"/>
  <c r="T117" i="2"/>
  <c r="G117" i="2"/>
  <c r="F117" i="2"/>
  <c r="E117" i="2"/>
  <c r="T116" i="2"/>
  <c r="G116" i="2"/>
  <c r="F116" i="2"/>
  <c r="E116" i="2"/>
  <c r="T115" i="2"/>
  <c r="G115" i="2"/>
  <c r="F115" i="2"/>
  <c r="E115" i="2"/>
  <c r="T114" i="2"/>
  <c r="G114" i="2"/>
  <c r="F114" i="2"/>
  <c r="E114" i="2"/>
  <c r="T113" i="2"/>
  <c r="G113" i="2"/>
  <c r="F113" i="2"/>
  <c r="E113" i="2"/>
  <c r="T112" i="2"/>
  <c r="G112" i="2"/>
  <c r="F112" i="2"/>
  <c r="E112" i="2"/>
  <c r="T111" i="2"/>
  <c r="G111" i="2"/>
  <c r="F111" i="2"/>
  <c r="E111" i="2"/>
  <c r="T110" i="2"/>
  <c r="G110" i="2"/>
  <c r="F110" i="2"/>
  <c r="E110" i="2"/>
  <c r="T109" i="2"/>
  <c r="G109" i="2"/>
  <c r="F109" i="2"/>
  <c r="E109" i="2"/>
  <c r="T108" i="2"/>
  <c r="G108" i="2"/>
  <c r="F108" i="2"/>
  <c r="E108" i="2"/>
  <c r="T107" i="2"/>
  <c r="G107" i="2"/>
  <c r="F107" i="2"/>
  <c r="E107" i="2"/>
  <c r="T106" i="2"/>
  <c r="G106" i="2"/>
  <c r="F106" i="2"/>
  <c r="E106" i="2"/>
  <c r="T105" i="2"/>
  <c r="G105" i="2"/>
  <c r="F105" i="2"/>
  <c r="E105" i="2"/>
  <c r="T104" i="2"/>
  <c r="G104" i="2"/>
  <c r="F104" i="2"/>
  <c r="E104" i="2"/>
  <c r="T103" i="2"/>
  <c r="G103" i="2"/>
  <c r="F103" i="2"/>
  <c r="E103" i="2"/>
  <c r="T102" i="2"/>
  <c r="G102" i="2"/>
  <c r="F102" i="2"/>
  <c r="E102" i="2"/>
  <c r="T101" i="2"/>
  <c r="G101" i="2"/>
  <c r="F101" i="2"/>
  <c r="E101" i="2"/>
  <c r="T100" i="2"/>
  <c r="G100" i="2"/>
  <c r="F100" i="2"/>
  <c r="E100" i="2"/>
  <c r="T99" i="2"/>
  <c r="G99" i="2"/>
  <c r="F99" i="2"/>
  <c r="E99" i="2"/>
  <c r="T98" i="2"/>
  <c r="G98" i="2"/>
  <c r="F98" i="2"/>
  <c r="E98" i="2"/>
  <c r="T97" i="2"/>
  <c r="G97" i="2"/>
  <c r="F97" i="2"/>
  <c r="E97" i="2"/>
  <c r="T96" i="2"/>
  <c r="G96" i="2"/>
  <c r="F96" i="2"/>
  <c r="E96" i="2"/>
  <c r="T95" i="2"/>
  <c r="G95" i="2"/>
  <c r="F95" i="2"/>
  <c r="E95" i="2"/>
  <c r="T94" i="2"/>
  <c r="G94" i="2"/>
  <c r="F94" i="2"/>
  <c r="E94" i="2"/>
  <c r="T93" i="2"/>
  <c r="G93" i="2"/>
  <c r="F93" i="2"/>
  <c r="E93" i="2"/>
  <c r="T92" i="2"/>
  <c r="G92" i="2"/>
  <c r="F92" i="2"/>
  <c r="E92" i="2"/>
  <c r="T91" i="2"/>
  <c r="G91" i="2"/>
  <c r="F91" i="2"/>
  <c r="E91" i="2"/>
  <c r="T90" i="2"/>
  <c r="G90" i="2"/>
  <c r="F90" i="2"/>
  <c r="E90" i="2"/>
  <c r="T89" i="2"/>
  <c r="G89" i="2"/>
  <c r="F89" i="2"/>
  <c r="E89" i="2"/>
  <c r="T88" i="2"/>
  <c r="G88" i="2"/>
  <c r="F88" i="2"/>
  <c r="E88" i="2"/>
  <c r="T87" i="2"/>
  <c r="G87" i="2"/>
  <c r="F87" i="2"/>
  <c r="E87" i="2"/>
  <c r="T86" i="2"/>
  <c r="G86" i="2"/>
  <c r="F86" i="2"/>
  <c r="E86" i="2"/>
  <c r="T85" i="2"/>
  <c r="G85" i="2"/>
  <c r="F85" i="2"/>
  <c r="E85" i="2"/>
  <c r="T84" i="2"/>
  <c r="G84" i="2"/>
  <c r="F84" i="2"/>
  <c r="E84" i="2"/>
  <c r="T83" i="2"/>
  <c r="G83" i="2"/>
  <c r="F83" i="2"/>
  <c r="E83" i="2"/>
  <c r="T82" i="2"/>
  <c r="G82" i="2"/>
  <c r="F82" i="2"/>
  <c r="E82" i="2"/>
  <c r="T81" i="2"/>
  <c r="G81" i="2"/>
  <c r="F81" i="2"/>
  <c r="E81" i="2"/>
  <c r="T80" i="2"/>
  <c r="G80" i="2"/>
  <c r="F80" i="2"/>
  <c r="E80" i="2"/>
  <c r="T79" i="2"/>
  <c r="G79" i="2"/>
  <c r="F79" i="2"/>
  <c r="E79" i="2"/>
  <c r="T78" i="2"/>
  <c r="G78" i="2"/>
  <c r="F78" i="2"/>
  <c r="E78" i="2"/>
  <c r="T77" i="2"/>
  <c r="G77" i="2"/>
  <c r="F77" i="2"/>
  <c r="E77" i="2"/>
  <c r="T76" i="2"/>
  <c r="G76" i="2"/>
  <c r="F76" i="2"/>
  <c r="E76" i="2"/>
  <c r="T75" i="2"/>
  <c r="G75" i="2"/>
  <c r="F75" i="2"/>
  <c r="E75" i="2"/>
  <c r="T74" i="2"/>
  <c r="G74" i="2"/>
  <c r="F74" i="2"/>
  <c r="E74" i="2"/>
  <c r="T73" i="2"/>
  <c r="G73" i="2"/>
  <c r="F73" i="2"/>
  <c r="E73" i="2"/>
  <c r="T72" i="2"/>
  <c r="G72" i="2"/>
  <c r="F72" i="2"/>
  <c r="E72" i="2"/>
  <c r="T71" i="2"/>
  <c r="G71" i="2"/>
  <c r="F71" i="2"/>
  <c r="E71" i="2"/>
  <c r="T70" i="2"/>
  <c r="G70" i="2"/>
  <c r="F70" i="2"/>
  <c r="E70" i="2"/>
  <c r="T69" i="2"/>
  <c r="G69" i="2"/>
  <c r="F69" i="2"/>
  <c r="E69" i="2"/>
  <c r="T68" i="2"/>
  <c r="G68" i="2"/>
  <c r="F68" i="2"/>
  <c r="E68" i="2"/>
  <c r="T67" i="2"/>
  <c r="G67" i="2"/>
  <c r="F67" i="2"/>
  <c r="E67" i="2"/>
  <c r="T66" i="2"/>
  <c r="G66" i="2"/>
  <c r="F66" i="2"/>
  <c r="E66" i="2"/>
  <c r="T65" i="2"/>
  <c r="G65" i="2"/>
  <c r="F65" i="2"/>
  <c r="E65" i="2"/>
  <c r="T64" i="2"/>
  <c r="G64" i="2"/>
  <c r="F64" i="2"/>
  <c r="E64" i="2"/>
  <c r="T63" i="2"/>
  <c r="G63" i="2"/>
  <c r="F63" i="2"/>
  <c r="E63" i="2"/>
  <c r="T62" i="2"/>
  <c r="G62" i="2"/>
  <c r="F62" i="2"/>
  <c r="E62" i="2"/>
  <c r="T61" i="2"/>
  <c r="G61" i="2"/>
  <c r="F61" i="2"/>
  <c r="E61" i="2"/>
  <c r="T60" i="2"/>
  <c r="G60" i="2"/>
  <c r="F60" i="2"/>
  <c r="E60" i="2"/>
  <c r="T59" i="2"/>
  <c r="G59" i="2"/>
  <c r="F59" i="2"/>
  <c r="E59" i="2"/>
  <c r="T58" i="2"/>
  <c r="G58" i="2"/>
  <c r="F58" i="2"/>
  <c r="E58" i="2"/>
  <c r="T57" i="2"/>
  <c r="G57" i="2"/>
  <c r="F57" i="2"/>
  <c r="E57" i="2"/>
  <c r="T56" i="2"/>
  <c r="G56" i="2"/>
  <c r="F56" i="2"/>
  <c r="E56" i="2"/>
  <c r="T55" i="2"/>
  <c r="G55" i="2"/>
  <c r="F55" i="2"/>
  <c r="E55" i="2"/>
  <c r="T54" i="2"/>
  <c r="G54" i="2"/>
  <c r="F54" i="2"/>
  <c r="E54" i="2"/>
  <c r="T53" i="2"/>
  <c r="G53" i="2"/>
  <c r="F53" i="2"/>
  <c r="E53" i="2"/>
  <c r="T52" i="2"/>
  <c r="G52" i="2"/>
  <c r="F52" i="2"/>
  <c r="E52" i="2"/>
  <c r="T51" i="2"/>
  <c r="G51" i="2"/>
  <c r="F51" i="2"/>
  <c r="E51" i="2"/>
  <c r="T50" i="2"/>
  <c r="G50" i="2"/>
  <c r="F50" i="2"/>
  <c r="E50" i="2"/>
  <c r="T49" i="2"/>
  <c r="G49" i="2"/>
  <c r="F49" i="2"/>
  <c r="E49" i="2"/>
  <c r="T48" i="2"/>
  <c r="G48" i="2"/>
  <c r="F48" i="2"/>
  <c r="E48" i="2"/>
  <c r="T47" i="2"/>
  <c r="G47" i="2"/>
  <c r="F47" i="2"/>
  <c r="E47" i="2"/>
  <c r="T46" i="2"/>
  <c r="G46" i="2"/>
  <c r="F46" i="2"/>
  <c r="E46" i="2"/>
  <c r="T45" i="2"/>
  <c r="G45" i="2"/>
  <c r="F45" i="2"/>
  <c r="E45" i="2"/>
  <c r="T44" i="2"/>
  <c r="G44" i="2"/>
  <c r="F44" i="2"/>
  <c r="E44" i="2"/>
  <c r="T43" i="2"/>
  <c r="G43" i="2"/>
  <c r="F43" i="2"/>
  <c r="E43" i="2"/>
  <c r="T42" i="2"/>
  <c r="G42" i="2"/>
  <c r="F42" i="2"/>
  <c r="E42" i="2"/>
  <c r="T41" i="2"/>
  <c r="G41" i="2"/>
  <c r="F41" i="2"/>
  <c r="E41" i="2"/>
  <c r="T40" i="2"/>
  <c r="G40" i="2"/>
  <c r="F40" i="2"/>
  <c r="E40" i="2"/>
  <c r="T39" i="2"/>
  <c r="G39" i="2"/>
  <c r="F39" i="2"/>
  <c r="E39" i="2"/>
  <c r="T38" i="2"/>
  <c r="G38" i="2"/>
  <c r="F38" i="2"/>
  <c r="E38" i="2"/>
  <c r="T37" i="2"/>
  <c r="G37" i="2"/>
  <c r="F37" i="2"/>
  <c r="E37" i="2"/>
  <c r="T36" i="2"/>
  <c r="G36" i="2"/>
  <c r="F36" i="2"/>
  <c r="E36" i="2"/>
  <c r="T35" i="2"/>
  <c r="G35" i="2"/>
  <c r="F35" i="2"/>
  <c r="E35" i="2"/>
  <c r="T34" i="2"/>
  <c r="G34" i="2"/>
  <c r="F34" i="2"/>
  <c r="E34" i="2"/>
  <c r="T33" i="2"/>
  <c r="G33" i="2"/>
  <c r="F33" i="2"/>
  <c r="E33" i="2"/>
  <c r="T32" i="2"/>
  <c r="G32" i="2"/>
  <c r="F32" i="2"/>
  <c r="E32" i="2"/>
  <c r="T31" i="2"/>
  <c r="G31" i="2"/>
  <c r="F31" i="2"/>
  <c r="E31" i="2"/>
  <c r="T30" i="2"/>
  <c r="G30" i="2"/>
  <c r="F30" i="2"/>
  <c r="E30" i="2"/>
  <c r="T29" i="2"/>
  <c r="G29" i="2"/>
  <c r="F29" i="2"/>
  <c r="E29" i="2"/>
  <c r="T28" i="2"/>
  <c r="G28" i="2"/>
  <c r="F28" i="2"/>
  <c r="E28" i="2"/>
  <c r="T27" i="2"/>
  <c r="G27" i="2"/>
  <c r="F27" i="2"/>
  <c r="E27" i="2"/>
  <c r="T26" i="2"/>
  <c r="G26" i="2"/>
  <c r="F26" i="2"/>
  <c r="E26" i="2"/>
  <c r="T25" i="2"/>
  <c r="G25" i="2"/>
  <c r="F25" i="2"/>
  <c r="E25" i="2"/>
  <c r="T24" i="2"/>
  <c r="G24" i="2"/>
  <c r="F24" i="2"/>
  <c r="E24" i="2"/>
  <c r="T23" i="2"/>
  <c r="G23" i="2"/>
  <c r="F23" i="2"/>
  <c r="E23" i="2"/>
  <c r="T22" i="2"/>
  <c r="G22" i="2"/>
  <c r="F22" i="2"/>
  <c r="E22" i="2"/>
  <c r="T21" i="2"/>
  <c r="G21" i="2"/>
  <c r="F21" i="2"/>
  <c r="E21" i="2"/>
  <c r="T20" i="2"/>
  <c r="G20" i="2"/>
  <c r="F20" i="2"/>
  <c r="E20" i="2"/>
  <c r="T19" i="2"/>
  <c r="G19" i="2"/>
  <c r="F19" i="2"/>
  <c r="E19" i="2"/>
  <c r="T18" i="2"/>
  <c r="G18" i="2"/>
  <c r="F18" i="2"/>
  <c r="E18" i="2"/>
  <c r="T17" i="2"/>
  <c r="G17" i="2"/>
  <c r="F17" i="2"/>
  <c r="E17" i="2"/>
  <c r="T16" i="2"/>
  <c r="G16" i="2"/>
  <c r="F16" i="2"/>
  <c r="E16" i="2"/>
  <c r="T15" i="2"/>
  <c r="G15" i="2"/>
  <c r="F15" i="2"/>
  <c r="E15" i="2"/>
  <c r="T14" i="2"/>
  <c r="G14" i="2"/>
  <c r="F14" i="2"/>
  <c r="E14" i="2"/>
  <c r="T13" i="2"/>
  <c r="G13" i="2"/>
  <c r="F13" i="2"/>
  <c r="E13" i="2"/>
  <c r="T12" i="2"/>
  <c r="G12" i="2"/>
  <c r="F12" i="2"/>
  <c r="E12" i="2"/>
  <c r="T11" i="2"/>
  <c r="G11" i="2"/>
  <c r="F11" i="2"/>
  <c r="E11" i="2"/>
  <c r="T10" i="2"/>
  <c r="G10" i="2"/>
  <c r="F10" i="2"/>
  <c r="E10" i="2"/>
  <c r="T9" i="2"/>
  <c r="G9" i="2"/>
  <c r="F9" i="2"/>
  <c r="E9" i="2"/>
  <c r="T8" i="2"/>
  <c r="G8" i="2"/>
  <c r="F8" i="2"/>
  <c r="E8" i="2"/>
  <c r="T7" i="2"/>
  <c r="G7" i="2"/>
  <c r="F7" i="2"/>
  <c r="E7" i="2"/>
  <c r="T6" i="2"/>
  <c r="G6" i="2"/>
  <c r="F6" i="2"/>
  <c r="E6" i="2"/>
  <c r="T5" i="2"/>
  <c r="G5" i="2"/>
  <c r="F5" i="2"/>
  <c r="E5" i="2"/>
  <c r="T4" i="2"/>
  <c r="G4" i="2"/>
  <c r="F4" i="2"/>
  <c r="E4" i="2"/>
  <c r="T3" i="2"/>
  <c r="G3" i="2"/>
  <c r="F3" i="2"/>
  <c r="E3" i="2"/>
  <c r="T2" i="2"/>
  <c r="G2" i="2"/>
  <c r="F2" i="2"/>
  <c r="E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U3" i="2" l="1"/>
  <c r="H4" i="2"/>
  <c r="U7" i="2"/>
  <c r="U11" i="2"/>
  <c r="U15" i="2"/>
  <c r="U23" i="2"/>
  <c r="H28" i="2"/>
  <c r="U31" i="2"/>
  <c r="H32" i="2"/>
  <c r="H40" i="2"/>
  <c r="H44" i="2"/>
  <c r="U47" i="2"/>
  <c r="U51" i="2"/>
  <c r="H60" i="2"/>
  <c r="H64" i="2"/>
  <c r="H68" i="2"/>
  <c r="U71" i="2"/>
  <c r="H76" i="2"/>
  <c r="H80" i="2"/>
  <c r="H84" i="2"/>
  <c r="U87" i="2"/>
  <c r="U91" i="2"/>
  <c r="H96" i="2"/>
  <c r="H5" i="2"/>
  <c r="H2" i="2"/>
  <c r="U5" i="2"/>
  <c r="H6" i="2"/>
  <c r="U9" i="2"/>
  <c r="H10" i="2"/>
  <c r="U13" i="2"/>
  <c r="H14" i="2"/>
  <c r="U17" i="2"/>
  <c r="H18" i="2"/>
  <c r="U21" i="2"/>
  <c r="H22" i="2"/>
  <c r="U25" i="2"/>
  <c r="H26" i="2"/>
  <c r="U29" i="2"/>
  <c r="H30" i="2"/>
  <c r="U33" i="2"/>
  <c r="H34" i="2"/>
  <c r="U37" i="2"/>
  <c r="H38" i="2"/>
  <c r="U41" i="2"/>
  <c r="H42" i="2"/>
  <c r="U45" i="2"/>
  <c r="H46" i="2"/>
  <c r="U49" i="2"/>
  <c r="H50" i="2"/>
  <c r="U53" i="2"/>
  <c r="H54" i="2"/>
  <c r="U57" i="2"/>
  <c r="H58" i="2"/>
  <c r="U61" i="2"/>
  <c r="H62" i="2"/>
  <c r="U65" i="2"/>
  <c r="H66" i="2"/>
  <c r="U69" i="2"/>
  <c r="H70" i="2"/>
  <c r="U73" i="2"/>
  <c r="H74" i="2"/>
  <c r="U77" i="2"/>
  <c r="H78" i="2"/>
  <c r="U81" i="2"/>
  <c r="H82" i="2"/>
  <c r="U85" i="2"/>
  <c r="H86" i="2"/>
  <c r="U89" i="2"/>
  <c r="H90" i="2"/>
  <c r="U93" i="2"/>
  <c r="H94" i="2"/>
  <c r="U97" i="2"/>
  <c r="H98" i="2"/>
  <c r="U101" i="2"/>
  <c r="H102" i="2"/>
  <c r="U105" i="2"/>
  <c r="H106" i="2"/>
  <c r="U109" i="2"/>
  <c r="H110" i="2"/>
  <c r="U113" i="2"/>
  <c r="H114" i="2"/>
  <c r="U117" i="2"/>
  <c r="H118" i="2"/>
  <c r="U121" i="2"/>
  <c r="H8" i="2"/>
  <c r="H16" i="2"/>
  <c r="H20" i="2"/>
  <c r="H24" i="2"/>
  <c r="U35" i="2"/>
  <c r="U39" i="2"/>
  <c r="U43" i="2"/>
  <c r="H48" i="2"/>
  <c r="U55" i="2"/>
  <c r="U63" i="2"/>
  <c r="U67" i="2"/>
  <c r="H72" i="2"/>
  <c r="U79" i="2"/>
  <c r="U83" i="2"/>
  <c r="H88" i="2"/>
  <c r="U103" i="2"/>
  <c r="H104" i="2"/>
  <c r="U107" i="2"/>
  <c r="H108" i="2"/>
  <c r="U111" i="2"/>
  <c r="H112" i="2"/>
  <c r="H116" i="2"/>
  <c r="U4" i="2"/>
  <c r="H9" i="2"/>
  <c r="U2" i="2"/>
  <c r="H3" i="2"/>
  <c r="U6" i="2"/>
  <c r="H7" i="2"/>
  <c r="U10" i="2"/>
  <c r="H11" i="2"/>
  <c r="U14" i="2"/>
  <c r="H15" i="2"/>
  <c r="U18" i="2"/>
  <c r="H19" i="2"/>
  <c r="U22" i="2"/>
  <c r="H23" i="2"/>
  <c r="U26" i="2"/>
  <c r="H27" i="2"/>
  <c r="U30" i="2"/>
  <c r="H31" i="2"/>
  <c r="U34" i="2"/>
  <c r="H35" i="2"/>
  <c r="U38" i="2"/>
  <c r="H39" i="2"/>
  <c r="U42" i="2"/>
  <c r="H43" i="2"/>
  <c r="U46" i="2"/>
  <c r="H47" i="2"/>
  <c r="U50" i="2"/>
  <c r="H51" i="2"/>
  <c r="U54" i="2"/>
  <c r="H55" i="2"/>
  <c r="U58" i="2"/>
  <c r="H59" i="2"/>
  <c r="U62" i="2"/>
  <c r="H63" i="2"/>
  <c r="U66" i="2"/>
  <c r="H67" i="2"/>
  <c r="U70" i="2"/>
  <c r="H71" i="2"/>
  <c r="U74" i="2"/>
  <c r="H75" i="2"/>
  <c r="U78" i="2"/>
  <c r="H79" i="2"/>
  <c r="U82" i="2"/>
  <c r="H83" i="2"/>
  <c r="U86" i="2"/>
  <c r="H87" i="2"/>
  <c r="U90" i="2"/>
  <c r="H91" i="2"/>
  <c r="U94" i="2"/>
  <c r="H95" i="2"/>
  <c r="U98" i="2"/>
  <c r="H99" i="2"/>
  <c r="U102" i="2"/>
  <c r="H103" i="2"/>
  <c r="U106" i="2"/>
  <c r="H107" i="2"/>
  <c r="U110" i="2"/>
  <c r="H111" i="2"/>
  <c r="U114" i="2"/>
  <c r="H115" i="2"/>
  <c r="U118" i="2"/>
  <c r="H119" i="2"/>
  <c r="H12" i="2"/>
  <c r="U19" i="2"/>
  <c r="U27" i="2"/>
  <c r="H36" i="2"/>
  <c r="H52" i="2"/>
  <c r="H56" i="2"/>
  <c r="U59" i="2"/>
  <c r="U75" i="2"/>
  <c r="H92" i="2"/>
  <c r="U95" i="2"/>
  <c r="U99" i="2"/>
  <c r="H100" i="2"/>
  <c r="U115" i="2"/>
  <c r="U119" i="2"/>
  <c r="H120" i="2"/>
  <c r="U8" i="2"/>
  <c r="U12" i="2"/>
  <c r="H13" i="2"/>
  <c r="U16" i="2"/>
  <c r="H17" i="2"/>
  <c r="U20" i="2"/>
  <c r="H21" i="2"/>
  <c r="U24" i="2"/>
  <c r="H25" i="2"/>
  <c r="U28" i="2"/>
  <c r="H29" i="2"/>
  <c r="U32" i="2"/>
  <c r="H33" i="2"/>
  <c r="U36" i="2"/>
  <c r="H37" i="2"/>
  <c r="U40" i="2"/>
  <c r="H41" i="2"/>
  <c r="U44" i="2"/>
  <c r="H45" i="2"/>
  <c r="U48" i="2"/>
  <c r="H49" i="2"/>
  <c r="U52" i="2"/>
  <c r="H53" i="2"/>
  <c r="U56" i="2"/>
  <c r="H57" i="2"/>
  <c r="U60" i="2"/>
  <c r="H61" i="2"/>
  <c r="U64" i="2"/>
  <c r="H65" i="2"/>
  <c r="U68" i="2"/>
  <c r="H69" i="2"/>
  <c r="U72" i="2"/>
  <c r="H73" i="2"/>
  <c r="U76" i="2"/>
  <c r="H77" i="2"/>
  <c r="U80" i="2"/>
  <c r="H81" i="2"/>
  <c r="U84" i="2"/>
  <c r="H85" i="2"/>
  <c r="U88" i="2"/>
  <c r="H89" i="2"/>
  <c r="U92" i="2"/>
  <c r="H93" i="2"/>
  <c r="U96" i="2"/>
  <c r="H97" i="2"/>
  <c r="U100" i="2"/>
  <c r="H101" i="2"/>
  <c r="U104" i="2"/>
  <c r="H105" i="2"/>
  <c r="U108" i="2"/>
  <c r="H109" i="2"/>
  <c r="U112" i="2"/>
  <c r="H113" i="2"/>
  <c r="U116" i="2"/>
  <c r="H117" i="2"/>
  <c r="U120" i="2"/>
  <c r="H121" i="2"/>
</calcChain>
</file>

<file path=xl/sharedStrings.xml><?xml version="1.0" encoding="utf-8"?>
<sst xmlns="http://schemas.openxmlformats.org/spreadsheetml/2006/main" count="522" uniqueCount="22">
  <si>
    <t>Period</t>
  </si>
  <si>
    <t>Year</t>
  </si>
  <si>
    <t>Month-Birth</t>
  </si>
  <si>
    <t>Birth-9 Months</t>
  </si>
  <si>
    <t>Ri</t>
  </si>
  <si>
    <t>ln(birth)</t>
  </si>
  <si>
    <t>Temp</t>
  </si>
  <si>
    <t>TempSq</t>
  </si>
  <si>
    <t>Rain</t>
  </si>
  <si>
    <t>RainSq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</si>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</sst>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opLeftCell="A81" zoomScale="90" zoomScaleNormal="90" workbookViewId="0">
      <selection activeCell="B2" sqref="B2:D121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  <col min="20" max="21" width="14.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8</v>
      </c>
      <c r="U1" t="s">
        <v>9</v>
      </c>
    </row>
    <row r="2" spans="1:21" x14ac:dyDescent="0.25">
      <c r="A2">
        <v>1</v>
      </c>
      <c r="B2">
        <v>1871</v>
      </c>
      <c r="C2" t="s">
        <v>10</v>
      </c>
      <c r="D2" t="s">
        <v>13</v>
      </c>
      <c r="E2">
        <v>122.222222222</v>
      </c>
      <c r="F2">
        <v>7.9190646462799996E-2</v>
      </c>
      <c r="G2">
        <v>7.29</v>
      </c>
      <c r="H2">
        <f t="shared" ref="H2:H65" si="0">G2^2</f>
        <v>53.144100000000002</v>
      </c>
      <c r="I2">
        <f t="shared" ref="I2:S17" si="1">IF($C2=I$1,1,0)</f>
        <v>1</v>
      </c>
      <c r="J2">
        <f t="shared" si="1"/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v>23.43</v>
      </c>
      <c r="U2">
        <f t="shared" ref="U2:U65" si="2">T2^2</f>
        <v>548.96489999999994</v>
      </c>
    </row>
    <row r="3" spans="1:21" x14ac:dyDescent="0.25">
      <c r="A3">
        <f t="shared" ref="A3:A10" si="3">A2+1</f>
        <v>2</v>
      </c>
      <c r="B3">
        <v>1871</v>
      </c>
      <c r="C3" t="s">
        <v>11</v>
      </c>
      <c r="D3" t="s">
        <v>14</v>
      </c>
      <c r="E3">
        <v>106.930693069</v>
      </c>
      <c r="F3">
        <v>6.4800232559600005E-2</v>
      </c>
      <c r="G3">
        <v>14.65</v>
      </c>
      <c r="H3">
        <f t="shared" si="0"/>
        <v>214.6225</v>
      </c>
      <c r="I3">
        <f t="shared" si="1"/>
        <v>0</v>
      </c>
      <c r="J3">
        <f t="shared" si="1"/>
        <v>1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v>38.64</v>
      </c>
      <c r="U3">
        <f t="shared" si="2"/>
        <v>1493.0496000000001</v>
      </c>
    </row>
    <row r="4" spans="1:21" x14ac:dyDescent="0.25">
      <c r="A4">
        <f t="shared" si="3"/>
        <v>3</v>
      </c>
      <c r="B4">
        <v>1871</v>
      </c>
      <c r="C4" t="s">
        <v>12</v>
      </c>
      <c r="D4" t="s">
        <v>15</v>
      </c>
      <c r="E4">
        <v>121.212121212</v>
      </c>
      <c r="F4">
        <v>7.4870110350800004E-2</v>
      </c>
      <c r="G4">
        <v>16.149999999999999</v>
      </c>
      <c r="H4">
        <f t="shared" si="0"/>
        <v>260.82249999999993</v>
      </c>
      <c r="I4">
        <f t="shared" si="1"/>
        <v>0</v>
      </c>
      <c r="J4">
        <f t="shared" si="1"/>
        <v>0</v>
      </c>
      <c r="K4">
        <f t="shared" si="1"/>
        <v>1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v>53.86</v>
      </c>
      <c r="U4">
        <f t="shared" si="2"/>
        <v>2900.8995999999997</v>
      </c>
    </row>
    <row r="5" spans="1:21" x14ac:dyDescent="0.25">
      <c r="A5">
        <f t="shared" si="3"/>
        <v>4</v>
      </c>
      <c r="B5">
        <v>1871</v>
      </c>
      <c r="C5" t="s">
        <v>13</v>
      </c>
      <c r="D5" t="s">
        <v>16</v>
      </c>
      <c r="E5">
        <v>79.245283018899997</v>
      </c>
      <c r="F5">
        <v>-9.5831754872199998E-2</v>
      </c>
      <c r="G5">
        <v>19.38</v>
      </c>
      <c r="H5">
        <f t="shared" si="0"/>
        <v>375.58439999999996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1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v>93.67</v>
      </c>
      <c r="U5">
        <f t="shared" si="2"/>
        <v>8774.0689000000002</v>
      </c>
    </row>
    <row r="6" spans="1:21" x14ac:dyDescent="0.25">
      <c r="A6">
        <f t="shared" si="3"/>
        <v>5</v>
      </c>
      <c r="B6">
        <v>1871</v>
      </c>
      <c r="C6" t="s">
        <v>14</v>
      </c>
      <c r="D6" t="s">
        <v>17</v>
      </c>
      <c r="E6">
        <v>34.615384615400004</v>
      </c>
      <c r="F6">
        <v>-0.46994857426199999</v>
      </c>
      <c r="G6">
        <v>16.190000000000001</v>
      </c>
      <c r="H6">
        <f t="shared" si="0"/>
        <v>262.11610000000002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v>96.94</v>
      </c>
      <c r="U6">
        <f t="shared" si="2"/>
        <v>9397.3635999999988</v>
      </c>
    </row>
    <row r="7" spans="1:21" x14ac:dyDescent="0.25">
      <c r="A7">
        <f t="shared" si="3"/>
        <v>6</v>
      </c>
      <c r="B7">
        <v>1871</v>
      </c>
      <c r="C7" t="s">
        <v>15</v>
      </c>
      <c r="D7" t="s">
        <v>18</v>
      </c>
      <c r="E7">
        <v>22.0183486239</v>
      </c>
      <c r="F7">
        <v>-0.65242422773599995</v>
      </c>
      <c r="G7">
        <v>12.05</v>
      </c>
      <c r="H7">
        <f t="shared" si="0"/>
        <v>145.20250000000001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1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v>40.93</v>
      </c>
      <c r="U7">
        <f t="shared" si="2"/>
        <v>1675.2648999999999</v>
      </c>
    </row>
    <row r="8" spans="1:21" x14ac:dyDescent="0.25">
      <c r="A8">
        <f t="shared" si="3"/>
        <v>7</v>
      </c>
      <c r="B8">
        <v>1871</v>
      </c>
      <c r="C8" t="s">
        <v>16</v>
      </c>
      <c r="D8" t="s">
        <v>19</v>
      </c>
      <c r="E8">
        <v>31.304347826099999</v>
      </c>
      <c r="F8">
        <v>-0.51335678826599995</v>
      </c>
      <c r="G8">
        <v>7.63</v>
      </c>
      <c r="H8">
        <f t="shared" si="0"/>
        <v>58.216899999999995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1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v>75</v>
      </c>
      <c r="U8">
        <f t="shared" si="2"/>
        <v>5625</v>
      </c>
    </row>
    <row r="9" spans="1:21" x14ac:dyDescent="0.25">
      <c r="A9">
        <f t="shared" si="3"/>
        <v>8</v>
      </c>
      <c r="B9">
        <v>1871</v>
      </c>
      <c r="C9" t="s">
        <v>17</v>
      </c>
      <c r="D9" t="s">
        <v>20</v>
      </c>
      <c r="E9">
        <v>101.69491525399999</v>
      </c>
      <c r="F9">
        <v>-1.43665246301E-3</v>
      </c>
      <c r="G9">
        <v>5</v>
      </c>
      <c r="H9">
        <f t="shared" si="0"/>
        <v>25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1</v>
      </c>
      <c r="Q9">
        <f t="shared" si="1"/>
        <v>0</v>
      </c>
      <c r="R9">
        <f t="shared" si="1"/>
        <v>0</v>
      </c>
      <c r="S9">
        <f t="shared" si="1"/>
        <v>0</v>
      </c>
      <c r="T9">
        <v>54.63</v>
      </c>
      <c r="U9">
        <f t="shared" si="2"/>
        <v>2984.4369000000002</v>
      </c>
    </row>
    <row r="10" spans="1:21" x14ac:dyDescent="0.25">
      <c r="A10">
        <f t="shared" si="3"/>
        <v>9</v>
      </c>
      <c r="B10">
        <v>1871</v>
      </c>
      <c r="C10" t="s">
        <v>18</v>
      </c>
      <c r="D10" t="s">
        <v>21</v>
      </c>
      <c r="E10">
        <v>162.71186440700001</v>
      </c>
      <c r="F10">
        <v>0.21816495005200001</v>
      </c>
      <c r="G10">
        <v>-5.54</v>
      </c>
      <c r="H10">
        <f t="shared" si="0"/>
        <v>30.691600000000001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1</v>
      </c>
      <c r="R10">
        <f t="shared" si="1"/>
        <v>0</v>
      </c>
      <c r="S10">
        <f t="shared" si="1"/>
        <v>0</v>
      </c>
      <c r="T10">
        <v>63.33</v>
      </c>
      <c r="U10">
        <f t="shared" si="2"/>
        <v>4010.6888999999996</v>
      </c>
    </row>
    <row r="11" spans="1:21" x14ac:dyDescent="0.25">
      <c r="A11">
        <f t="shared" ref="A11:A74" si="4">A10+1</f>
        <v>10</v>
      </c>
      <c r="B11">
        <v>1871</v>
      </c>
      <c r="C11" t="s">
        <v>19</v>
      </c>
      <c r="D11" t="s">
        <v>10</v>
      </c>
      <c r="E11">
        <v>106.451612903</v>
      </c>
      <c r="F11">
        <v>2.00172205521E-2</v>
      </c>
      <c r="G11">
        <v>-5.21</v>
      </c>
      <c r="H11">
        <f t="shared" si="0"/>
        <v>27.144099999999998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1</v>
      </c>
      <c r="S11">
        <f t="shared" si="1"/>
        <v>0</v>
      </c>
      <c r="T11">
        <v>37.14</v>
      </c>
      <c r="U11">
        <f t="shared" si="2"/>
        <v>1379.3796</v>
      </c>
    </row>
    <row r="12" spans="1:21" x14ac:dyDescent="0.25">
      <c r="A12">
        <f t="shared" si="4"/>
        <v>11</v>
      </c>
      <c r="B12">
        <v>1871</v>
      </c>
      <c r="C12" t="s">
        <v>20</v>
      </c>
      <c r="D12" t="s">
        <v>11</v>
      </c>
      <c r="E12">
        <v>175.60975609799999</v>
      </c>
      <c r="F12">
        <v>0.25171229998099998</v>
      </c>
      <c r="G12">
        <v>-3.23</v>
      </c>
      <c r="H12">
        <f t="shared" si="0"/>
        <v>10.4329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1"/>
        <v>1</v>
      </c>
      <c r="T12">
        <v>27.59</v>
      </c>
      <c r="U12">
        <f t="shared" si="2"/>
        <v>761.20809999999994</v>
      </c>
    </row>
    <row r="13" spans="1:21" x14ac:dyDescent="0.25">
      <c r="A13">
        <f t="shared" si="4"/>
        <v>12</v>
      </c>
      <c r="B13">
        <v>1871</v>
      </c>
      <c r="C13" t="s">
        <v>21</v>
      </c>
      <c r="D13" t="s">
        <v>12</v>
      </c>
      <c r="E13">
        <v>140.625</v>
      </c>
      <c r="F13">
        <v>0.14126003981099999</v>
      </c>
      <c r="G13">
        <v>3.03</v>
      </c>
      <c r="H13">
        <f t="shared" si="0"/>
        <v>9.1808999999999994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  <c r="T13">
        <v>30.57</v>
      </c>
      <c r="U13">
        <f t="shared" si="2"/>
        <v>934.5249</v>
      </c>
    </row>
    <row r="14" spans="1:21" x14ac:dyDescent="0.25">
      <c r="A14">
        <f t="shared" si="4"/>
        <v>13</v>
      </c>
      <c r="B14">
        <v>1872</v>
      </c>
      <c r="C14" t="s">
        <v>10</v>
      </c>
      <c r="D14" t="s">
        <v>13</v>
      </c>
      <c r="E14">
        <v>129.23076923100001</v>
      </c>
      <c r="F14">
        <v>0.104448033698</v>
      </c>
      <c r="G14">
        <v>7.25</v>
      </c>
      <c r="H14">
        <f t="shared" si="0"/>
        <v>52.5625</v>
      </c>
      <c r="I14">
        <f t="shared" si="1"/>
        <v>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  <c r="T14">
        <v>46.3</v>
      </c>
      <c r="U14">
        <f t="shared" si="2"/>
        <v>2143.6899999999996</v>
      </c>
    </row>
    <row r="15" spans="1:21" x14ac:dyDescent="0.25">
      <c r="A15">
        <f t="shared" si="4"/>
        <v>14</v>
      </c>
      <c r="B15">
        <v>1872</v>
      </c>
      <c r="C15" t="s">
        <v>11</v>
      </c>
      <c r="D15" t="s">
        <v>14</v>
      </c>
      <c r="E15">
        <v>81.203007518800007</v>
      </c>
      <c r="F15">
        <v>-6.8227251140699996E-2</v>
      </c>
      <c r="G15">
        <v>10.23</v>
      </c>
      <c r="H15">
        <f t="shared" si="0"/>
        <v>104.6529</v>
      </c>
      <c r="I15">
        <f t="shared" si="1"/>
        <v>0</v>
      </c>
      <c r="J15">
        <f t="shared" si="1"/>
        <v>1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v>44.16</v>
      </c>
      <c r="U15">
        <f t="shared" si="2"/>
        <v>1950.1055999999996</v>
      </c>
    </row>
    <row r="16" spans="1:21" x14ac:dyDescent="0.25">
      <c r="A16">
        <f t="shared" si="4"/>
        <v>15</v>
      </c>
      <c r="B16">
        <v>1872</v>
      </c>
      <c r="C16" t="s">
        <v>12</v>
      </c>
      <c r="D16" t="s">
        <v>15</v>
      </c>
      <c r="E16">
        <v>147.69230769200001</v>
      </c>
      <c r="F16">
        <v>0.16243998067599999</v>
      </c>
      <c r="G16">
        <v>14.84</v>
      </c>
      <c r="H16">
        <f t="shared" si="0"/>
        <v>220.22559999999999</v>
      </c>
      <c r="I16">
        <f t="shared" si="1"/>
        <v>0</v>
      </c>
      <c r="J16">
        <f t="shared" si="1"/>
        <v>0</v>
      </c>
      <c r="K16">
        <f t="shared" si="1"/>
        <v>1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0</v>
      </c>
      <c r="T16">
        <v>97.59</v>
      </c>
      <c r="U16">
        <f t="shared" si="2"/>
        <v>9523.8081000000002</v>
      </c>
    </row>
    <row r="17" spans="1:21" x14ac:dyDescent="0.25">
      <c r="A17">
        <f t="shared" si="4"/>
        <v>16</v>
      </c>
      <c r="B17">
        <v>1872</v>
      </c>
      <c r="C17" t="s">
        <v>13</v>
      </c>
      <c r="D17" t="s">
        <v>16</v>
      </c>
      <c r="E17">
        <v>57.6</v>
      </c>
      <c r="F17">
        <v>-0.231959487736</v>
      </c>
      <c r="G17">
        <v>19.09</v>
      </c>
      <c r="H17">
        <f t="shared" si="0"/>
        <v>364.42809999999997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1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  <c r="T17">
        <v>85.66</v>
      </c>
      <c r="U17">
        <f t="shared" si="2"/>
        <v>7337.6355999999996</v>
      </c>
    </row>
    <row r="18" spans="1:21" x14ac:dyDescent="0.25">
      <c r="A18">
        <f t="shared" si="4"/>
        <v>17</v>
      </c>
      <c r="B18">
        <v>1872</v>
      </c>
      <c r="C18" t="s">
        <v>14</v>
      </c>
      <c r="D18" t="s">
        <v>17</v>
      </c>
      <c r="E18">
        <v>76.8</v>
      </c>
      <c r="F18">
        <v>-0.12126119024199999</v>
      </c>
      <c r="G18">
        <v>18.45</v>
      </c>
      <c r="H18">
        <f t="shared" si="0"/>
        <v>340.40249999999997</v>
      </c>
      <c r="I18">
        <f t="shared" ref="I18:S33" si="5">IF($C18=I$1,1,0)</f>
        <v>0</v>
      </c>
      <c r="J18">
        <f t="shared" si="5"/>
        <v>0</v>
      </c>
      <c r="K18">
        <f t="shared" si="5"/>
        <v>0</v>
      </c>
      <c r="L18">
        <f t="shared" si="5"/>
        <v>0</v>
      </c>
      <c r="M18">
        <f t="shared" si="5"/>
        <v>1</v>
      </c>
      <c r="N18">
        <f t="shared" si="5"/>
        <v>0</v>
      </c>
      <c r="O18">
        <f t="shared" si="5"/>
        <v>0</v>
      </c>
      <c r="P18">
        <f t="shared" si="5"/>
        <v>0</v>
      </c>
      <c r="Q18">
        <f t="shared" si="5"/>
        <v>0</v>
      </c>
      <c r="R18">
        <f t="shared" si="5"/>
        <v>0</v>
      </c>
      <c r="S18">
        <f t="shared" si="5"/>
        <v>0</v>
      </c>
      <c r="T18">
        <v>53.99</v>
      </c>
      <c r="U18">
        <f t="shared" si="2"/>
        <v>2914.9201000000003</v>
      </c>
    </row>
    <row r="19" spans="1:21" x14ac:dyDescent="0.25">
      <c r="A19">
        <f t="shared" si="4"/>
        <v>18</v>
      </c>
      <c r="B19">
        <v>1872</v>
      </c>
      <c r="C19" t="s">
        <v>15</v>
      </c>
      <c r="D19" t="s">
        <v>18</v>
      </c>
      <c r="E19">
        <v>39.669421487599998</v>
      </c>
      <c r="F19">
        <v>-0.39367197238000001</v>
      </c>
      <c r="G19">
        <v>14.2</v>
      </c>
      <c r="H19">
        <f t="shared" si="0"/>
        <v>201.64</v>
      </c>
      <c r="I19">
        <f t="shared" si="5"/>
        <v>0</v>
      </c>
      <c r="J19">
        <f t="shared" si="5"/>
        <v>0</v>
      </c>
      <c r="K19">
        <f t="shared" si="5"/>
        <v>0</v>
      </c>
      <c r="L19">
        <f t="shared" si="5"/>
        <v>0</v>
      </c>
      <c r="M19">
        <f t="shared" si="5"/>
        <v>0</v>
      </c>
      <c r="N19">
        <f t="shared" si="5"/>
        <v>1</v>
      </c>
      <c r="O19">
        <f t="shared" si="5"/>
        <v>0</v>
      </c>
      <c r="P19">
        <f t="shared" si="5"/>
        <v>0</v>
      </c>
      <c r="Q19">
        <f t="shared" si="5"/>
        <v>0</v>
      </c>
      <c r="R19">
        <f t="shared" si="5"/>
        <v>0</v>
      </c>
      <c r="S19">
        <f t="shared" si="5"/>
        <v>0</v>
      </c>
      <c r="T19">
        <v>31.8</v>
      </c>
      <c r="U19">
        <f t="shared" si="2"/>
        <v>1011.24</v>
      </c>
    </row>
    <row r="20" spans="1:21" x14ac:dyDescent="0.25">
      <c r="A20">
        <f t="shared" si="4"/>
        <v>19</v>
      </c>
      <c r="B20">
        <v>1872</v>
      </c>
      <c r="C20" t="s">
        <v>16</v>
      </c>
      <c r="D20" t="s">
        <v>19</v>
      </c>
      <c r="E20">
        <v>61.538461538500002</v>
      </c>
      <c r="F20">
        <v>-0.21743772054499999</v>
      </c>
      <c r="G20">
        <v>5.97</v>
      </c>
      <c r="H20">
        <f t="shared" si="0"/>
        <v>35.640899999999995</v>
      </c>
      <c r="I20">
        <f t="shared" si="5"/>
        <v>0</v>
      </c>
      <c r="J20">
        <f t="shared" si="5"/>
        <v>0</v>
      </c>
      <c r="K20">
        <f t="shared" si="5"/>
        <v>0</v>
      </c>
      <c r="L20">
        <f t="shared" si="5"/>
        <v>0</v>
      </c>
      <c r="M20">
        <f t="shared" si="5"/>
        <v>0</v>
      </c>
      <c r="N20">
        <f t="shared" si="5"/>
        <v>0</v>
      </c>
      <c r="O20">
        <f t="shared" si="5"/>
        <v>1</v>
      </c>
      <c r="P20">
        <f t="shared" si="5"/>
        <v>0</v>
      </c>
      <c r="Q20">
        <f t="shared" si="5"/>
        <v>0</v>
      </c>
      <c r="R20">
        <f t="shared" si="5"/>
        <v>0</v>
      </c>
      <c r="S20">
        <f t="shared" si="5"/>
        <v>0</v>
      </c>
      <c r="T20">
        <v>58.57</v>
      </c>
      <c r="U20">
        <f t="shared" si="2"/>
        <v>3430.4449</v>
      </c>
    </row>
    <row r="21" spans="1:21" x14ac:dyDescent="0.25">
      <c r="A21">
        <f t="shared" si="4"/>
        <v>20</v>
      </c>
      <c r="B21">
        <v>1872</v>
      </c>
      <c r="C21" t="s">
        <v>17</v>
      </c>
      <c r="D21" t="s">
        <v>20</v>
      </c>
      <c r="E21">
        <v>71.794871794900004</v>
      </c>
      <c r="F21">
        <v>-0.15049093091400001</v>
      </c>
      <c r="G21">
        <v>1.41</v>
      </c>
      <c r="H21">
        <f t="shared" si="0"/>
        <v>1.9880999999999998</v>
      </c>
      <c r="I21">
        <f t="shared" si="5"/>
        <v>0</v>
      </c>
      <c r="J21">
        <f t="shared" si="5"/>
        <v>0</v>
      </c>
      <c r="K21">
        <f t="shared" si="5"/>
        <v>0</v>
      </c>
      <c r="L21">
        <f t="shared" si="5"/>
        <v>0</v>
      </c>
      <c r="M21">
        <f t="shared" si="5"/>
        <v>0</v>
      </c>
      <c r="N21">
        <f t="shared" si="5"/>
        <v>0</v>
      </c>
      <c r="O21">
        <f t="shared" si="5"/>
        <v>0</v>
      </c>
      <c r="P21">
        <f t="shared" si="5"/>
        <v>1</v>
      </c>
      <c r="Q21">
        <f t="shared" si="5"/>
        <v>0</v>
      </c>
      <c r="R21">
        <f t="shared" si="5"/>
        <v>0</v>
      </c>
      <c r="S21">
        <f t="shared" si="5"/>
        <v>0</v>
      </c>
      <c r="T21">
        <v>57.57</v>
      </c>
      <c r="U21">
        <f t="shared" si="2"/>
        <v>3314.3049000000001</v>
      </c>
    </row>
    <row r="22" spans="1:21" x14ac:dyDescent="0.25">
      <c r="A22">
        <f t="shared" si="4"/>
        <v>21</v>
      </c>
      <c r="B22">
        <v>1872</v>
      </c>
      <c r="C22" t="s">
        <v>18</v>
      </c>
      <c r="D22" t="s">
        <v>21</v>
      </c>
      <c r="E22">
        <v>106.451612903</v>
      </c>
      <c r="F22">
        <v>3.1417940477500003E-2</v>
      </c>
      <c r="G22">
        <v>-8.73</v>
      </c>
      <c r="H22">
        <f t="shared" si="0"/>
        <v>76.212900000000005</v>
      </c>
      <c r="I22">
        <f t="shared" si="5"/>
        <v>0</v>
      </c>
      <c r="J22">
        <f t="shared" si="5"/>
        <v>0</v>
      </c>
      <c r="K22">
        <f t="shared" si="5"/>
        <v>0</v>
      </c>
      <c r="L22">
        <f t="shared" si="5"/>
        <v>0</v>
      </c>
      <c r="M22">
        <f t="shared" si="5"/>
        <v>0</v>
      </c>
      <c r="N22">
        <f t="shared" si="5"/>
        <v>0</v>
      </c>
      <c r="O22">
        <f t="shared" si="5"/>
        <v>0</v>
      </c>
      <c r="P22">
        <f t="shared" si="5"/>
        <v>0</v>
      </c>
      <c r="Q22">
        <f t="shared" si="5"/>
        <v>1</v>
      </c>
      <c r="R22">
        <f t="shared" si="5"/>
        <v>0</v>
      </c>
      <c r="S22">
        <f t="shared" si="5"/>
        <v>0</v>
      </c>
      <c r="T22">
        <v>28.71</v>
      </c>
      <c r="U22">
        <f t="shared" si="2"/>
        <v>824.2641000000001</v>
      </c>
    </row>
    <row r="23" spans="1:21" x14ac:dyDescent="0.25">
      <c r="A23">
        <f t="shared" si="4"/>
        <v>22</v>
      </c>
      <c r="B23">
        <v>1872</v>
      </c>
      <c r="C23" t="s">
        <v>19</v>
      </c>
      <c r="D23" t="s">
        <v>10</v>
      </c>
      <c r="E23">
        <v>106.451612903</v>
      </c>
      <c r="F23">
        <v>1.71775013628E-2</v>
      </c>
      <c r="G23">
        <v>-2.2000000000000002</v>
      </c>
      <c r="H23">
        <f t="shared" si="0"/>
        <v>4.8400000000000007</v>
      </c>
      <c r="I23">
        <f t="shared" si="5"/>
        <v>0</v>
      </c>
      <c r="J23">
        <f t="shared" si="5"/>
        <v>0</v>
      </c>
      <c r="K23">
        <f t="shared" si="5"/>
        <v>0</v>
      </c>
      <c r="L23">
        <f t="shared" si="5"/>
        <v>0</v>
      </c>
      <c r="M23">
        <f t="shared" si="5"/>
        <v>0</v>
      </c>
      <c r="N23">
        <f t="shared" si="5"/>
        <v>0</v>
      </c>
      <c r="O23">
        <f t="shared" si="5"/>
        <v>0</v>
      </c>
      <c r="P23">
        <f t="shared" si="5"/>
        <v>0</v>
      </c>
      <c r="Q23">
        <f t="shared" si="5"/>
        <v>0</v>
      </c>
      <c r="R23">
        <f t="shared" si="5"/>
        <v>1</v>
      </c>
      <c r="S23">
        <f t="shared" si="5"/>
        <v>0</v>
      </c>
      <c r="T23">
        <v>25.28</v>
      </c>
      <c r="U23">
        <f t="shared" si="2"/>
        <v>639.0784000000001</v>
      </c>
    </row>
    <row r="24" spans="1:21" x14ac:dyDescent="0.25">
      <c r="A24">
        <f t="shared" si="4"/>
        <v>23</v>
      </c>
      <c r="B24">
        <v>1872</v>
      </c>
      <c r="C24" t="s">
        <v>20</v>
      </c>
      <c r="D24" t="s">
        <v>11</v>
      </c>
      <c r="E24">
        <v>128.24427480899999</v>
      </c>
      <c r="F24">
        <v>0.11207467992800001</v>
      </c>
      <c r="G24">
        <v>-0.66</v>
      </c>
      <c r="H24">
        <f t="shared" si="0"/>
        <v>0.43560000000000004</v>
      </c>
      <c r="I24">
        <f t="shared" si="5"/>
        <v>0</v>
      </c>
      <c r="J24">
        <f t="shared" si="5"/>
        <v>0</v>
      </c>
      <c r="K24">
        <f t="shared" si="5"/>
        <v>0</v>
      </c>
      <c r="L24">
        <f t="shared" si="5"/>
        <v>0</v>
      </c>
      <c r="M24">
        <f t="shared" si="5"/>
        <v>0</v>
      </c>
      <c r="N24">
        <f t="shared" si="5"/>
        <v>0</v>
      </c>
      <c r="O24">
        <f t="shared" si="5"/>
        <v>0</v>
      </c>
      <c r="P24">
        <f t="shared" si="5"/>
        <v>0</v>
      </c>
      <c r="Q24">
        <f t="shared" si="5"/>
        <v>0</v>
      </c>
      <c r="R24">
        <f t="shared" si="5"/>
        <v>0</v>
      </c>
      <c r="S24">
        <f t="shared" si="5"/>
        <v>1</v>
      </c>
      <c r="T24">
        <v>21.28</v>
      </c>
      <c r="U24">
        <f t="shared" si="2"/>
        <v>452.83840000000004</v>
      </c>
    </row>
    <row r="25" spans="1:21" x14ac:dyDescent="0.25">
      <c r="A25">
        <f t="shared" si="4"/>
        <v>24</v>
      </c>
      <c r="B25">
        <v>1872</v>
      </c>
      <c r="C25" t="s">
        <v>21</v>
      </c>
      <c r="D25" t="s">
        <v>12</v>
      </c>
      <c r="E25">
        <v>100.763358779</v>
      </c>
      <c r="F25">
        <v>-6.90110970645E-3</v>
      </c>
      <c r="G25">
        <v>4.0999999999999996</v>
      </c>
      <c r="H25">
        <f t="shared" si="0"/>
        <v>16.809999999999999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  <c r="O25">
        <f t="shared" si="5"/>
        <v>0</v>
      </c>
      <c r="P25">
        <f t="shared" si="5"/>
        <v>0</v>
      </c>
      <c r="Q25">
        <f t="shared" si="5"/>
        <v>0</v>
      </c>
      <c r="R25">
        <f t="shared" si="5"/>
        <v>0</v>
      </c>
      <c r="S25">
        <f t="shared" si="5"/>
        <v>0</v>
      </c>
      <c r="T25">
        <v>26.85</v>
      </c>
      <c r="U25">
        <f t="shared" si="2"/>
        <v>720.92250000000013</v>
      </c>
    </row>
    <row r="26" spans="1:21" x14ac:dyDescent="0.25">
      <c r="A26">
        <f t="shared" si="4"/>
        <v>25</v>
      </c>
      <c r="B26">
        <v>1873</v>
      </c>
      <c r="C26" t="s">
        <v>10</v>
      </c>
      <c r="D26" t="s">
        <v>13</v>
      </c>
      <c r="E26">
        <v>123.52941176500001</v>
      </c>
      <c r="F26">
        <v>8.1417553970000001E-2</v>
      </c>
      <c r="G26">
        <v>10.48</v>
      </c>
      <c r="H26">
        <f t="shared" si="0"/>
        <v>109.83040000000001</v>
      </c>
      <c r="I26">
        <f t="shared" si="5"/>
        <v>1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  <c r="O26">
        <f t="shared" si="5"/>
        <v>0</v>
      </c>
      <c r="P26">
        <f t="shared" si="5"/>
        <v>0</v>
      </c>
      <c r="Q26">
        <f t="shared" si="5"/>
        <v>0</v>
      </c>
      <c r="R26">
        <f t="shared" si="5"/>
        <v>0</v>
      </c>
      <c r="S26">
        <f t="shared" si="5"/>
        <v>0</v>
      </c>
      <c r="T26">
        <v>26.06</v>
      </c>
      <c r="U26">
        <f t="shared" si="2"/>
        <v>679.1235999999999</v>
      </c>
    </row>
    <row r="27" spans="1:21" x14ac:dyDescent="0.25">
      <c r="A27">
        <f t="shared" si="4"/>
        <v>26</v>
      </c>
      <c r="B27">
        <v>1873</v>
      </c>
      <c r="C27" t="s">
        <v>11</v>
      </c>
      <c r="D27" t="s">
        <v>14</v>
      </c>
      <c r="E27">
        <v>139.130434783</v>
      </c>
      <c r="F27">
        <v>0.17742127735499999</v>
      </c>
      <c r="G27">
        <v>16.559999999999999</v>
      </c>
      <c r="H27">
        <f t="shared" si="0"/>
        <v>274.23359999999997</v>
      </c>
      <c r="I27">
        <f t="shared" si="5"/>
        <v>0</v>
      </c>
      <c r="J27">
        <f t="shared" si="5"/>
        <v>1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  <c r="O27">
        <f t="shared" si="5"/>
        <v>0</v>
      </c>
      <c r="P27">
        <f t="shared" si="5"/>
        <v>0</v>
      </c>
      <c r="Q27">
        <f t="shared" si="5"/>
        <v>0</v>
      </c>
      <c r="R27">
        <f t="shared" si="5"/>
        <v>0</v>
      </c>
      <c r="S27">
        <f t="shared" si="5"/>
        <v>0</v>
      </c>
      <c r="T27">
        <v>38.979999999999997</v>
      </c>
      <c r="U27">
        <f t="shared" si="2"/>
        <v>1519.4403999999997</v>
      </c>
    </row>
    <row r="28" spans="1:21" x14ac:dyDescent="0.25">
      <c r="A28">
        <f t="shared" si="4"/>
        <v>27</v>
      </c>
      <c r="B28">
        <v>1873</v>
      </c>
      <c r="C28" t="s">
        <v>12</v>
      </c>
      <c r="D28" t="s">
        <v>15</v>
      </c>
      <c r="E28">
        <v>132.41379310299999</v>
      </c>
      <c r="F28">
        <v>0.112215861944</v>
      </c>
      <c r="G28">
        <v>16.02</v>
      </c>
      <c r="H28">
        <f t="shared" si="0"/>
        <v>256.6404</v>
      </c>
      <c r="I28">
        <f t="shared" si="5"/>
        <v>0</v>
      </c>
      <c r="J28">
        <f t="shared" si="5"/>
        <v>0</v>
      </c>
      <c r="K28">
        <f t="shared" si="5"/>
        <v>1</v>
      </c>
      <c r="L28">
        <f t="shared" si="5"/>
        <v>0</v>
      </c>
      <c r="M28">
        <f t="shared" si="5"/>
        <v>0</v>
      </c>
      <c r="N28">
        <f t="shared" si="5"/>
        <v>0</v>
      </c>
      <c r="O28">
        <f t="shared" si="5"/>
        <v>0</v>
      </c>
      <c r="P28">
        <f t="shared" si="5"/>
        <v>0</v>
      </c>
      <c r="Q28">
        <f t="shared" si="5"/>
        <v>0</v>
      </c>
      <c r="R28">
        <f t="shared" si="5"/>
        <v>0</v>
      </c>
      <c r="S28">
        <f t="shared" si="5"/>
        <v>0</v>
      </c>
      <c r="T28">
        <v>87.8</v>
      </c>
      <c r="U28">
        <f t="shared" si="2"/>
        <v>7708.8399999999992</v>
      </c>
    </row>
    <row r="29" spans="1:21" x14ac:dyDescent="0.25">
      <c r="A29">
        <f t="shared" si="4"/>
        <v>28</v>
      </c>
      <c r="B29">
        <v>1873</v>
      </c>
      <c r="C29" t="s">
        <v>13</v>
      </c>
      <c r="D29" t="s">
        <v>16</v>
      </c>
      <c r="E29">
        <v>108.333333333</v>
      </c>
      <c r="F29">
        <v>3.9316756372200001E-2</v>
      </c>
      <c r="G29">
        <v>18.579999999999998</v>
      </c>
      <c r="H29">
        <f t="shared" si="0"/>
        <v>345.21639999999996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1</v>
      </c>
      <c r="M29">
        <f t="shared" si="5"/>
        <v>0</v>
      </c>
      <c r="N29">
        <f t="shared" si="5"/>
        <v>0</v>
      </c>
      <c r="O29">
        <f t="shared" si="5"/>
        <v>0</v>
      </c>
      <c r="P29">
        <f t="shared" si="5"/>
        <v>0</v>
      </c>
      <c r="Q29">
        <f t="shared" si="5"/>
        <v>0</v>
      </c>
      <c r="R29">
        <f t="shared" si="5"/>
        <v>0</v>
      </c>
      <c r="S29">
        <f t="shared" si="5"/>
        <v>0</v>
      </c>
      <c r="T29">
        <v>67.23</v>
      </c>
      <c r="U29">
        <f t="shared" si="2"/>
        <v>4519.8729000000003</v>
      </c>
    </row>
    <row r="30" spans="1:21" x14ac:dyDescent="0.25">
      <c r="A30">
        <f t="shared" si="4"/>
        <v>29</v>
      </c>
      <c r="B30">
        <v>1873</v>
      </c>
      <c r="C30" t="s">
        <v>14</v>
      </c>
      <c r="D30" t="s">
        <v>17</v>
      </c>
      <c r="E30">
        <v>65.306122449</v>
      </c>
      <c r="F30">
        <v>-0.19453636548799999</v>
      </c>
      <c r="G30">
        <v>16.940000000000001</v>
      </c>
      <c r="H30">
        <f t="shared" si="0"/>
        <v>286.96360000000004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1</v>
      </c>
      <c r="N30">
        <f t="shared" si="5"/>
        <v>0</v>
      </c>
      <c r="O30">
        <f t="shared" si="5"/>
        <v>0</v>
      </c>
      <c r="P30">
        <f t="shared" si="5"/>
        <v>0</v>
      </c>
      <c r="Q30">
        <f t="shared" si="5"/>
        <v>0</v>
      </c>
      <c r="R30">
        <f t="shared" si="5"/>
        <v>0</v>
      </c>
      <c r="S30">
        <f t="shared" si="5"/>
        <v>0</v>
      </c>
      <c r="T30">
        <v>126.43</v>
      </c>
      <c r="U30">
        <f t="shared" si="2"/>
        <v>15984.544900000003</v>
      </c>
    </row>
    <row r="31" spans="1:21" x14ac:dyDescent="0.25">
      <c r="A31">
        <f t="shared" si="4"/>
        <v>30</v>
      </c>
      <c r="B31">
        <v>1873</v>
      </c>
      <c r="C31" t="s">
        <v>15</v>
      </c>
      <c r="D31" t="s">
        <v>18</v>
      </c>
      <c r="E31">
        <v>75</v>
      </c>
      <c r="F31">
        <v>-0.12008904469999999</v>
      </c>
      <c r="G31">
        <v>15.03</v>
      </c>
      <c r="H31">
        <f t="shared" si="0"/>
        <v>225.90089999999998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1</v>
      </c>
      <c r="O31">
        <f t="shared" si="5"/>
        <v>0</v>
      </c>
      <c r="P31">
        <f t="shared" si="5"/>
        <v>0</v>
      </c>
      <c r="Q31">
        <f t="shared" si="5"/>
        <v>0</v>
      </c>
      <c r="R31">
        <f t="shared" si="5"/>
        <v>0</v>
      </c>
      <c r="S31">
        <f t="shared" si="5"/>
        <v>0</v>
      </c>
      <c r="T31">
        <v>101.02</v>
      </c>
      <c r="U31">
        <f t="shared" si="2"/>
        <v>10205.0404</v>
      </c>
    </row>
    <row r="32" spans="1:21" x14ac:dyDescent="0.25">
      <c r="A32">
        <f t="shared" si="4"/>
        <v>31</v>
      </c>
      <c r="B32">
        <v>1873</v>
      </c>
      <c r="C32" t="s">
        <v>16</v>
      </c>
      <c r="D32" t="s">
        <v>19</v>
      </c>
      <c r="E32">
        <v>64.864864864899999</v>
      </c>
      <c r="F32">
        <v>-0.19713007730599999</v>
      </c>
      <c r="G32">
        <v>11.72</v>
      </c>
      <c r="H32">
        <f t="shared" si="0"/>
        <v>137.35840000000002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  <c r="O32">
        <f t="shared" si="5"/>
        <v>1</v>
      </c>
      <c r="P32">
        <f t="shared" si="5"/>
        <v>0</v>
      </c>
      <c r="Q32">
        <f t="shared" si="5"/>
        <v>0</v>
      </c>
      <c r="R32">
        <f t="shared" si="5"/>
        <v>0</v>
      </c>
      <c r="S32">
        <f t="shared" si="5"/>
        <v>0</v>
      </c>
      <c r="T32">
        <v>42.35</v>
      </c>
      <c r="U32">
        <f t="shared" si="2"/>
        <v>1793.5225</v>
      </c>
    </row>
    <row r="33" spans="1:21" x14ac:dyDescent="0.25">
      <c r="A33">
        <f t="shared" si="4"/>
        <v>32</v>
      </c>
      <c r="B33">
        <v>1873</v>
      </c>
      <c r="C33" t="s">
        <v>17</v>
      </c>
      <c r="D33" t="s">
        <v>20</v>
      </c>
      <c r="E33">
        <v>107.006369427</v>
      </c>
      <c r="F33">
        <v>2.0788795436399998E-2</v>
      </c>
      <c r="G33">
        <v>6.03</v>
      </c>
      <c r="H33">
        <f t="shared" si="0"/>
        <v>36.360900000000001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  <c r="O33">
        <f t="shared" si="5"/>
        <v>0</v>
      </c>
      <c r="P33">
        <f t="shared" si="5"/>
        <v>1</v>
      </c>
      <c r="Q33">
        <f t="shared" si="5"/>
        <v>0</v>
      </c>
      <c r="R33">
        <f t="shared" si="5"/>
        <v>0</v>
      </c>
      <c r="S33">
        <f t="shared" si="5"/>
        <v>0</v>
      </c>
      <c r="T33">
        <v>66.790000000000006</v>
      </c>
      <c r="U33">
        <f t="shared" si="2"/>
        <v>4460.9041000000007</v>
      </c>
    </row>
    <row r="34" spans="1:21" x14ac:dyDescent="0.25">
      <c r="A34">
        <f t="shared" si="4"/>
        <v>33</v>
      </c>
      <c r="B34">
        <v>1873</v>
      </c>
      <c r="C34" t="s">
        <v>18</v>
      </c>
      <c r="D34" t="s">
        <v>21</v>
      </c>
      <c r="E34">
        <v>77.419354838700002</v>
      </c>
      <c r="F34">
        <v>-0.105052116505</v>
      </c>
      <c r="G34">
        <v>2.62</v>
      </c>
      <c r="H34">
        <f t="shared" si="0"/>
        <v>6.8644000000000007</v>
      </c>
      <c r="I34">
        <f t="shared" ref="I34:S49" si="6">IF($C34=I$1,1,0)</f>
        <v>0</v>
      </c>
      <c r="J34">
        <f t="shared" si="6"/>
        <v>0</v>
      </c>
      <c r="K34">
        <f t="shared" si="6"/>
        <v>0</v>
      </c>
      <c r="L34">
        <f t="shared" si="6"/>
        <v>0</v>
      </c>
      <c r="M34">
        <f t="shared" si="6"/>
        <v>0</v>
      </c>
      <c r="N34">
        <f t="shared" si="6"/>
        <v>0</v>
      </c>
      <c r="O34">
        <f t="shared" si="6"/>
        <v>0</v>
      </c>
      <c r="P34">
        <f t="shared" si="6"/>
        <v>0</v>
      </c>
      <c r="Q34">
        <f t="shared" si="6"/>
        <v>1</v>
      </c>
      <c r="R34">
        <f t="shared" si="6"/>
        <v>0</v>
      </c>
      <c r="S34">
        <f t="shared" si="6"/>
        <v>0</v>
      </c>
      <c r="T34">
        <v>40</v>
      </c>
      <c r="U34">
        <f t="shared" si="2"/>
        <v>1600</v>
      </c>
    </row>
    <row r="35" spans="1:21" x14ac:dyDescent="0.25">
      <c r="A35">
        <f t="shared" si="4"/>
        <v>34</v>
      </c>
      <c r="B35">
        <v>1873</v>
      </c>
      <c r="C35" t="s">
        <v>19</v>
      </c>
      <c r="D35" t="s">
        <v>10</v>
      </c>
      <c r="E35">
        <v>112</v>
      </c>
      <c r="F35">
        <v>4.0807127216299997E-2</v>
      </c>
      <c r="G35">
        <v>-0.03</v>
      </c>
      <c r="H35">
        <f t="shared" si="0"/>
        <v>8.9999999999999998E-4</v>
      </c>
      <c r="I35">
        <f t="shared" si="6"/>
        <v>0</v>
      </c>
      <c r="J35">
        <f t="shared" si="6"/>
        <v>0</v>
      </c>
      <c r="K35">
        <f t="shared" si="6"/>
        <v>0</v>
      </c>
      <c r="L35">
        <f t="shared" si="6"/>
        <v>0</v>
      </c>
      <c r="M35">
        <f t="shared" si="6"/>
        <v>0</v>
      </c>
      <c r="N35">
        <f t="shared" si="6"/>
        <v>0</v>
      </c>
      <c r="O35">
        <f t="shared" si="6"/>
        <v>0</v>
      </c>
      <c r="P35">
        <f t="shared" si="6"/>
        <v>0</v>
      </c>
      <c r="Q35">
        <f t="shared" si="6"/>
        <v>0</v>
      </c>
      <c r="R35">
        <f t="shared" si="6"/>
        <v>1</v>
      </c>
      <c r="S35">
        <f t="shared" si="6"/>
        <v>0</v>
      </c>
      <c r="T35">
        <v>22.08</v>
      </c>
      <c r="U35">
        <f t="shared" si="2"/>
        <v>487.52639999999991</v>
      </c>
    </row>
    <row r="36" spans="1:21" x14ac:dyDescent="0.25">
      <c r="A36">
        <f t="shared" si="4"/>
        <v>35</v>
      </c>
      <c r="B36">
        <v>1873</v>
      </c>
      <c r="C36" t="s">
        <v>20</v>
      </c>
      <c r="D36" t="s">
        <v>11</v>
      </c>
      <c r="E36">
        <v>91.034482758600006</v>
      </c>
      <c r="F36">
        <v>-3.4762106259200003E-2</v>
      </c>
      <c r="G36">
        <v>-0.74</v>
      </c>
      <c r="H36">
        <f t="shared" si="0"/>
        <v>0.54759999999999998</v>
      </c>
      <c r="I36">
        <f t="shared" si="6"/>
        <v>0</v>
      </c>
      <c r="J36">
        <f t="shared" si="6"/>
        <v>0</v>
      </c>
      <c r="K36">
        <f t="shared" si="6"/>
        <v>0</v>
      </c>
      <c r="L36">
        <f t="shared" si="6"/>
        <v>0</v>
      </c>
      <c r="M36">
        <f t="shared" si="6"/>
        <v>0</v>
      </c>
      <c r="N36">
        <f t="shared" si="6"/>
        <v>0</v>
      </c>
      <c r="O36">
        <f t="shared" si="6"/>
        <v>0</v>
      </c>
      <c r="P36">
        <f t="shared" si="6"/>
        <v>0</v>
      </c>
      <c r="Q36">
        <f t="shared" si="6"/>
        <v>0</v>
      </c>
      <c r="R36">
        <f t="shared" si="6"/>
        <v>0</v>
      </c>
      <c r="S36">
        <f t="shared" si="6"/>
        <v>1</v>
      </c>
      <c r="T36">
        <v>50.57</v>
      </c>
      <c r="U36">
        <f t="shared" si="2"/>
        <v>2557.3249000000001</v>
      </c>
    </row>
    <row r="37" spans="1:21" x14ac:dyDescent="0.25">
      <c r="A37">
        <f t="shared" si="4"/>
        <v>36</v>
      </c>
      <c r="B37">
        <v>1873</v>
      </c>
      <c r="C37" t="s">
        <v>21</v>
      </c>
      <c r="D37" t="s">
        <v>12</v>
      </c>
      <c r="E37">
        <v>124.137931034</v>
      </c>
      <c r="F37">
        <v>8.5696028523600004E-2</v>
      </c>
      <c r="G37">
        <v>5.64</v>
      </c>
      <c r="H37">
        <f t="shared" si="0"/>
        <v>31.809599999999996</v>
      </c>
      <c r="I37">
        <f t="shared" si="6"/>
        <v>0</v>
      </c>
      <c r="J37">
        <f t="shared" si="6"/>
        <v>0</v>
      </c>
      <c r="K37">
        <f t="shared" si="6"/>
        <v>0</v>
      </c>
      <c r="L37">
        <f t="shared" si="6"/>
        <v>0</v>
      </c>
      <c r="M37">
        <f t="shared" si="6"/>
        <v>0</v>
      </c>
      <c r="N37">
        <f t="shared" si="6"/>
        <v>0</v>
      </c>
      <c r="O37">
        <f t="shared" si="6"/>
        <v>0</v>
      </c>
      <c r="P37">
        <f t="shared" si="6"/>
        <v>0</v>
      </c>
      <c r="Q37">
        <f t="shared" si="6"/>
        <v>0</v>
      </c>
      <c r="R37">
        <f t="shared" si="6"/>
        <v>0</v>
      </c>
      <c r="S37">
        <f t="shared" si="6"/>
        <v>0</v>
      </c>
      <c r="T37">
        <v>19.96</v>
      </c>
      <c r="U37">
        <f t="shared" si="2"/>
        <v>398.40160000000003</v>
      </c>
    </row>
    <row r="38" spans="1:21" x14ac:dyDescent="0.25">
      <c r="A38">
        <f t="shared" si="4"/>
        <v>37</v>
      </c>
      <c r="B38">
        <v>1874</v>
      </c>
      <c r="C38" t="s">
        <v>10</v>
      </c>
      <c r="D38" t="s">
        <v>13</v>
      </c>
      <c r="E38">
        <v>194.366197183</v>
      </c>
      <c r="F38">
        <v>0.28054060727199998</v>
      </c>
      <c r="G38">
        <v>7.51</v>
      </c>
      <c r="H38">
        <f t="shared" si="0"/>
        <v>56.400099999999995</v>
      </c>
      <c r="I38">
        <f t="shared" si="6"/>
        <v>1</v>
      </c>
      <c r="J38">
        <f t="shared" si="6"/>
        <v>0</v>
      </c>
      <c r="K38">
        <f t="shared" si="6"/>
        <v>0</v>
      </c>
      <c r="L38">
        <f t="shared" si="6"/>
        <v>0</v>
      </c>
      <c r="M38">
        <f t="shared" si="6"/>
        <v>0</v>
      </c>
      <c r="N38">
        <f t="shared" si="6"/>
        <v>0</v>
      </c>
      <c r="O38">
        <f t="shared" si="6"/>
        <v>0</v>
      </c>
      <c r="P38">
        <f t="shared" si="6"/>
        <v>0</v>
      </c>
      <c r="Q38">
        <f t="shared" si="6"/>
        <v>0</v>
      </c>
      <c r="R38">
        <f t="shared" si="6"/>
        <v>0</v>
      </c>
      <c r="S38">
        <f t="shared" si="6"/>
        <v>0</v>
      </c>
      <c r="T38">
        <v>55.25</v>
      </c>
      <c r="U38">
        <f t="shared" si="2"/>
        <v>3052.5625</v>
      </c>
    </row>
    <row r="39" spans="1:21" x14ac:dyDescent="0.25">
      <c r="A39">
        <f t="shared" si="4"/>
        <v>38</v>
      </c>
      <c r="B39">
        <v>1874</v>
      </c>
      <c r="C39" t="s">
        <v>11</v>
      </c>
      <c r="D39" t="s">
        <v>14</v>
      </c>
      <c r="E39">
        <v>114.285714286</v>
      </c>
      <c r="F39">
        <v>9.4387857934300004E-2</v>
      </c>
      <c r="G39">
        <v>10.5</v>
      </c>
      <c r="H39">
        <f t="shared" si="0"/>
        <v>110.25</v>
      </c>
      <c r="I39">
        <f t="shared" si="6"/>
        <v>0</v>
      </c>
      <c r="J39">
        <f t="shared" si="6"/>
        <v>1</v>
      </c>
      <c r="K39">
        <f t="shared" si="6"/>
        <v>0</v>
      </c>
      <c r="L39">
        <f t="shared" si="6"/>
        <v>0</v>
      </c>
      <c r="M39">
        <f t="shared" si="6"/>
        <v>0</v>
      </c>
      <c r="N39">
        <f t="shared" si="6"/>
        <v>0</v>
      </c>
      <c r="O39">
        <f t="shared" si="6"/>
        <v>0</v>
      </c>
      <c r="P39">
        <f t="shared" si="6"/>
        <v>0</v>
      </c>
      <c r="Q39">
        <f t="shared" si="6"/>
        <v>0</v>
      </c>
      <c r="R39">
        <f t="shared" si="6"/>
        <v>0</v>
      </c>
      <c r="S39">
        <f t="shared" si="6"/>
        <v>0</v>
      </c>
      <c r="T39">
        <v>116.07</v>
      </c>
      <c r="U39">
        <f t="shared" si="2"/>
        <v>13472.244899999998</v>
      </c>
    </row>
    <row r="40" spans="1:21" x14ac:dyDescent="0.25">
      <c r="A40">
        <f t="shared" si="4"/>
        <v>39</v>
      </c>
      <c r="B40">
        <v>1874</v>
      </c>
      <c r="C40" t="s">
        <v>12</v>
      </c>
      <c r="D40" t="s">
        <v>15</v>
      </c>
      <c r="E40">
        <v>98.507462686599993</v>
      </c>
      <c r="F40">
        <v>-1.5088670794199999E-2</v>
      </c>
      <c r="G40">
        <v>16.09</v>
      </c>
      <c r="H40">
        <f t="shared" si="0"/>
        <v>258.88810000000001</v>
      </c>
      <c r="I40">
        <f t="shared" si="6"/>
        <v>0</v>
      </c>
      <c r="J40">
        <f t="shared" si="6"/>
        <v>0</v>
      </c>
      <c r="K40">
        <f t="shared" si="6"/>
        <v>1</v>
      </c>
      <c r="L40">
        <f t="shared" si="6"/>
        <v>0</v>
      </c>
      <c r="M40">
        <f t="shared" si="6"/>
        <v>0</v>
      </c>
      <c r="N40">
        <f t="shared" si="6"/>
        <v>0</v>
      </c>
      <c r="O40">
        <f t="shared" si="6"/>
        <v>0</v>
      </c>
      <c r="P40">
        <f t="shared" si="6"/>
        <v>0</v>
      </c>
      <c r="Q40">
        <f t="shared" si="6"/>
        <v>0</v>
      </c>
      <c r="R40">
        <f t="shared" si="6"/>
        <v>0</v>
      </c>
      <c r="S40">
        <f t="shared" si="6"/>
        <v>0</v>
      </c>
      <c r="T40">
        <v>62.6</v>
      </c>
      <c r="U40">
        <f t="shared" si="2"/>
        <v>3918.76</v>
      </c>
    </row>
    <row r="41" spans="1:21" x14ac:dyDescent="0.25">
      <c r="A41">
        <f t="shared" si="4"/>
        <v>40</v>
      </c>
      <c r="B41">
        <v>1874</v>
      </c>
      <c r="C41" t="s">
        <v>13</v>
      </c>
      <c r="D41" t="s">
        <v>16</v>
      </c>
      <c r="E41">
        <v>72.727272727300004</v>
      </c>
      <c r="F41">
        <v>-0.132533387734</v>
      </c>
      <c r="G41">
        <v>19.72</v>
      </c>
      <c r="H41">
        <f t="shared" si="0"/>
        <v>388.87839999999994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1</v>
      </c>
      <c r="M41">
        <f t="shared" si="6"/>
        <v>0</v>
      </c>
      <c r="N41">
        <f t="shared" si="6"/>
        <v>0</v>
      </c>
      <c r="O41">
        <f t="shared" si="6"/>
        <v>0</v>
      </c>
      <c r="P41">
        <f t="shared" si="6"/>
        <v>0</v>
      </c>
      <c r="Q41">
        <f t="shared" si="6"/>
        <v>0</v>
      </c>
      <c r="R41">
        <f t="shared" si="6"/>
        <v>0</v>
      </c>
      <c r="S41">
        <f t="shared" si="6"/>
        <v>0</v>
      </c>
      <c r="T41">
        <v>40</v>
      </c>
      <c r="U41">
        <f t="shared" si="2"/>
        <v>1600</v>
      </c>
    </row>
    <row r="42" spans="1:21" x14ac:dyDescent="0.25">
      <c r="A42">
        <f t="shared" si="4"/>
        <v>41</v>
      </c>
      <c r="B42">
        <v>1874</v>
      </c>
      <c r="C42" t="s">
        <v>14</v>
      </c>
      <c r="D42" t="s">
        <v>17</v>
      </c>
      <c r="E42">
        <v>74.418604651199999</v>
      </c>
      <c r="F42">
        <v>-0.13698465623799999</v>
      </c>
      <c r="G42">
        <v>19.489999999999998</v>
      </c>
      <c r="H42">
        <f t="shared" si="0"/>
        <v>379.86009999999993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1</v>
      </c>
      <c r="N42">
        <f t="shared" si="6"/>
        <v>0</v>
      </c>
      <c r="O42">
        <f t="shared" si="6"/>
        <v>0</v>
      </c>
      <c r="P42">
        <f t="shared" si="6"/>
        <v>0</v>
      </c>
      <c r="Q42">
        <f t="shared" si="6"/>
        <v>0</v>
      </c>
      <c r="R42">
        <f t="shared" si="6"/>
        <v>0</v>
      </c>
      <c r="S42">
        <f t="shared" si="6"/>
        <v>0</v>
      </c>
      <c r="T42">
        <v>40.83</v>
      </c>
      <c r="U42">
        <f t="shared" si="2"/>
        <v>1667.0889</v>
      </c>
    </row>
    <row r="43" spans="1:21" x14ac:dyDescent="0.25">
      <c r="A43">
        <f t="shared" si="4"/>
        <v>42</v>
      </c>
      <c r="B43">
        <v>1874</v>
      </c>
      <c r="C43" t="s">
        <v>15</v>
      </c>
      <c r="D43" t="s">
        <v>18</v>
      </c>
      <c r="E43">
        <v>57.6</v>
      </c>
      <c r="F43">
        <v>-0.23382369333899999</v>
      </c>
      <c r="G43">
        <v>12.97</v>
      </c>
      <c r="H43">
        <f t="shared" si="0"/>
        <v>168.22090000000003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1</v>
      </c>
      <c r="O43">
        <f t="shared" si="6"/>
        <v>0</v>
      </c>
      <c r="P43">
        <f t="shared" si="6"/>
        <v>0</v>
      </c>
      <c r="Q43">
        <f t="shared" si="6"/>
        <v>0</v>
      </c>
      <c r="R43">
        <f t="shared" si="6"/>
        <v>0</v>
      </c>
      <c r="S43">
        <f t="shared" si="6"/>
        <v>0</v>
      </c>
      <c r="T43">
        <v>56.21</v>
      </c>
      <c r="U43">
        <f t="shared" si="2"/>
        <v>3159.5641000000001</v>
      </c>
    </row>
    <row r="44" spans="1:21" x14ac:dyDescent="0.25">
      <c r="A44">
        <f t="shared" si="4"/>
        <v>43</v>
      </c>
      <c r="B44">
        <v>1874</v>
      </c>
      <c r="C44" t="s">
        <v>16</v>
      </c>
      <c r="D44" t="s">
        <v>19</v>
      </c>
      <c r="E44">
        <v>128.92561983499999</v>
      </c>
      <c r="F44">
        <v>0.10157487506399999</v>
      </c>
      <c r="G44">
        <v>10.94</v>
      </c>
      <c r="H44">
        <f t="shared" si="0"/>
        <v>119.68359999999998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  <c r="O44">
        <f t="shared" si="6"/>
        <v>1</v>
      </c>
      <c r="P44">
        <f t="shared" si="6"/>
        <v>0</v>
      </c>
      <c r="Q44">
        <f t="shared" si="6"/>
        <v>0</v>
      </c>
      <c r="R44">
        <f t="shared" si="6"/>
        <v>0</v>
      </c>
      <c r="S44">
        <f t="shared" si="6"/>
        <v>0</v>
      </c>
      <c r="T44">
        <v>27.32</v>
      </c>
      <c r="U44">
        <f t="shared" si="2"/>
        <v>746.38239999999996</v>
      </c>
    </row>
    <row r="45" spans="1:21" x14ac:dyDescent="0.25">
      <c r="A45">
        <f t="shared" si="4"/>
        <v>44</v>
      </c>
      <c r="B45">
        <v>1874</v>
      </c>
      <c r="C45" t="s">
        <v>17</v>
      </c>
      <c r="D45" t="s">
        <v>20</v>
      </c>
      <c r="E45">
        <v>11.5384615385</v>
      </c>
      <c r="F45">
        <v>-0.94803241103500002</v>
      </c>
      <c r="G45">
        <v>4.08</v>
      </c>
      <c r="H45">
        <f t="shared" si="0"/>
        <v>16.6464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  <c r="O45">
        <f t="shared" si="6"/>
        <v>0</v>
      </c>
      <c r="P45">
        <f t="shared" si="6"/>
        <v>1</v>
      </c>
      <c r="Q45">
        <f t="shared" si="6"/>
        <v>0</v>
      </c>
      <c r="R45">
        <f t="shared" si="6"/>
        <v>0</v>
      </c>
      <c r="S45">
        <f t="shared" si="6"/>
        <v>0</v>
      </c>
      <c r="T45">
        <v>46.04</v>
      </c>
      <c r="U45">
        <f t="shared" si="2"/>
        <v>2119.6815999999999</v>
      </c>
    </row>
    <row r="46" spans="1:21" x14ac:dyDescent="0.25">
      <c r="A46">
        <f t="shared" si="4"/>
        <v>45</v>
      </c>
      <c r="B46">
        <v>1874</v>
      </c>
      <c r="C46" t="s">
        <v>18</v>
      </c>
      <c r="D46" t="s">
        <v>21</v>
      </c>
      <c r="E46">
        <v>92.307692307699995</v>
      </c>
      <c r="F46">
        <v>-3.0701984928600001E-2</v>
      </c>
      <c r="G46">
        <v>-2.2799999999999998</v>
      </c>
      <c r="H46">
        <f t="shared" si="0"/>
        <v>5.1983999999999995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  <c r="O46">
        <f t="shared" si="6"/>
        <v>0</v>
      </c>
      <c r="P46">
        <f t="shared" si="6"/>
        <v>0</v>
      </c>
      <c r="Q46">
        <f t="shared" si="6"/>
        <v>1</v>
      </c>
      <c r="R46">
        <f t="shared" si="6"/>
        <v>0</v>
      </c>
      <c r="S46">
        <f t="shared" si="6"/>
        <v>0</v>
      </c>
      <c r="T46">
        <v>39.299999999999997</v>
      </c>
      <c r="U46">
        <f t="shared" si="2"/>
        <v>1544.4899999999998</v>
      </c>
    </row>
    <row r="47" spans="1:21" x14ac:dyDescent="0.25">
      <c r="A47">
        <f t="shared" si="4"/>
        <v>46</v>
      </c>
      <c r="B47">
        <v>1874</v>
      </c>
      <c r="C47" t="s">
        <v>19</v>
      </c>
      <c r="D47" t="s">
        <v>10</v>
      </c>
      <c r="E47">
        <v>132</v>
      </c>
      <c r="F47">
        <v>0.10999132276199999</v>
      </c>
      <c r="G47">
        <v>-3.84</v>
      </c>
      <c r="H47">
        <f t="shared" si="0"/>
        <v>14.7456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  <c r="O47">
        <f t="shared" si="6"/>
        <v>0</v>
      </c>
      <c r="P47">
        <f t="shared" si="6"/>
        <v>0</v>
      </c>
      <c r="Q47">
        <f t="shared" si="6"/>
        <v>0</v>
      </c>
      <c r="R47">
        <f t="shared" si="6"/>
        <v>1</v>
      </c>
      <c r="S47">
        <f t="shared" si="6"/>
        <v>0</v>
      </c>
      <c r="T47">
        <v>30.88</v>
      </c>
      <c r="U47">
        <f t="shared" si="2"/>
        <v>953.57439999999997</v>
      </c>
    </row>
    <row r="48" spans="1:21" x14ac:dyDescent="0.25">
      <c r="A48">
        <f t="shared" si="4"/>
        <v>47</v>
      </c>
      <c r="B48">
        <v>1874</v>
      </c>
      <c r="C48" t="s">
        <v>20</v>
      </c>
      <c r="D48" t="s">
        <v>11</v>
      </c>
      <c r="E48">
        <v>87.5</v>
      </c>
      <c r="F48">
        <v>-5.4181036081999999E-2</v>
      </c>
      <c r="G48">
        <v>-2.27</v>
      </c>
      <c r="H48">
        <f t="shared" si="0"/>
        <v>5.1528999999999998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  <c r="O48">
        <f t="shared" si="6"/>
        <v>0</v>
      </c>
      <c r="P48">
        <f t="shared" si="6"/>
        <v>0</v>
      </c>
      <c r="Q48">
        <f t="shared" si="6"/>
        <v>0</v>
      </c>
      <c r="R48">
        <f t="shared" si="6"/>
        <v>0</v>
      </c>
      <c r="S48">
        <f t="shared" si="6"/>
        <v>1</v>
      </c>
      <c r="T48">
        <v>28.04</v>
      </c>
      <c r="U48">
        <f t="shared" si="2"/>
        <v>786.24159999999995</v>
      </c>
    </row>
    <row r="49" spans="1:21" x14ac:dyDescent="0.25">
      <c r="A49">
        <f t="shared" si="4"/>
        <v>48</v>
      </c>
      <c r="B49">
        <v>1874</v>
      </c>
      <c r="C49" t="s">
        <v>21</v>
      </c>
      <c r="D49" t="s">
        <v>12</v>
      </c>
      <c r="E49">
        <v>141.935483871</v>
      </c>
      <c r="F49">
        <v>0.141329152796</v>
      </c>
      <c r="G49">
        <v>0.78</v>
      </c>
      <c r="H49">
        <f t="shared" si="0"/>
        <v>0.60840000000000005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  <c r="O49">
        <f t="shared" si="6"/>
        <v>0</v>
      </c>
      <c r="P49">
        <f t="shared" si="6"/>
        <v>0</v>
      </c>
      <c r="Q49">
        <f t="shared" si="6"/>
        <v>0</v>
      </c>
      <c r="R49">
        <f t="shared" si="6"/>
        <v>0</v>
      </c>
      <c r="S49">
        <f t="shared" si="6"/>
        <v>0</v>
      </c>
      <c r="T49">
        <v>60.09</v>
      </c>
      <c r="U49">
        <f t="shared" si="2"/>
        <v>3610.8081000000002</v>
      </c>
    </row>
    <row r="50" spans="1:21" x14ac:dyDescent="0.25">
      <c r="A50">
        <f t="shared" si="4"/>
        <v>49</v>
      </c>
      <c r="B50">
        <v>1875</v>
      </c>
      <c r="C50" t="s">
        <v>10</v>
      </c>
      <c r="D50" t="s">
        <v>13</v>
      </c>
      <c r="E50">
        <v>80</v>
      </c>
      <c r="F50">
        <v>-0.10755540799</v>
      </c>
      <c r="G50">
        <v>9.68</v>
      </c>
      <c r="H50">
        <f t="shared" si="0"/>
        <v>93.702399999999997</v>
      </c>
      <c r="I50">
        <f t="shared" ref="I50:S65" si="7">IF($C50=I$1,1,0)</f>
        <v>1</v>
      </c>
      <c r="J50">
        <f t="shared" si="7"/>
        <v>0</v>
      </c>
      <c r="K50">
        <f t="shared" si="7"/>
        <v>0</v>
      </c>
      <c r="L50">
        <f t="shared" si="7"/>
        <v>0</v>
      </c>
      <c r="M50">
        <f t="shared" si="7"/>
        <v>0</v>
      </c>
      <c r="N50">
        <f t="shared" si="7"/>
        <v>0</v>
      </c>
      <c r="O50">
        <f t="shared" si="7"/>
        <v>0</v>
      </c>
      <c r="P50">
        <f t="shared" si="7"/>
        <v>0</v>
      </c>
      <c r="Q50">
        <f t="shared" si="7"/>
        <v>0</v>
      </c>
      <c r="R50">
        <f t="shared" si="7"/>
        <v>0</v>
      </c>
      <c r="S50">
        <f t="shared" si="7"/>
        <v>0</v>
      </c>
      <c r="T50">
        <v>43.32</v>
      </c>
      <c r="U50">
        <f t="shared" si="2"/>
        <v>1876.6224</v>
      </c>
    </row>
    <row r="51" spans="1:21" x14ac:dyDescent="0.25">
      <c r="A51">
        <f t="shared" si="4"/>
        <v>50</v>
      </c>
      <c r="B51">
        <v>1875</v>
      </c>
      <c r="C51" t="s">
        <v>11</v>
      </c>
      <c r="D51" t="s">
        <v>14</v>
      </c>
      <c r="E51">
        <v>184.61538461500001</v>
      </c>
      <c r="F51">
        <v>0.29994173256599999</v>
      </c>
      <c r="G51">
        <v>9.65</v>
      </c>
      <c r="H51">
        <f t="shared" si="0"/>
        <v>93.122500000000002</v>
      </c>
      <c r="I51">
        <f t="shared" si="7"/>
        <v>0</v>
      </c>
      <c r="J51">
        <f t="shared" si="7"/>
        <v>1</v>
      </c>
      <c r="K51">
        <f t="shared" si="7"/>
        <v>0</v>
      </c>
      <c r="L51">
        <f t="shared" si="7"/>
        <v>0</v>
      </c>
      <c r="M51">
        <f t="shared" si="7"/>
        <v>0</v>
      </c>
      <c r="N51">
        <f t="shared" si="7"/>
        <v>0</v>
      </c>
      <c r="O51">
        <f t="shared" si="7"/>
        <v>0</v>
      </c>
      <c r="P51">
        <f t="shared" si="7"/>
        <v>0</v>
      </c>
      <c r="Q51">
        <f t="shared" si="7"/>
        <v>0</v>
      </c>
      <c r="R51">
        <f t="shared" si="7"/>
        <v>0</v>
      </c>
      <c r="S51">
        <f t="shared" si="7"/>
        <v>0</v>
      </c>
      <c r="T51">
        <v>86.98</v>
      </c>
      <c r="U51">
        <f t="shared" si="2"/>
        <v>7565.5204000000003</v>
      </c>
    </row>
    <row r="52" spans="1:21" x14ac:dyDescent="0.25">
      <c r="A52">
        <f t="shared" si="4"/>
        <v>51</v>
      </c>
      <c r="B52">
        <v>1875</v>
      </c>
      <c r="C52" t="s">
        <v>12</v>
      </c>
      <c r="D52" t="s">
        <v>15</v>
      </c>
      <c r="E52">
        <v>84.848484848499993</v>
      </c>
      <c r="F52">
        <v>-8.1044251136699996E-2</v>
      </c>
      <c r="G52">
        <v>17.399999999999999</v>
      </c>
      <c r="H52">
        <f t="shared" si="0"/>
        <v>302.75999999999993</v>
      </c>
      <c r="I52">
        <f t="shared" si="7"/>
        <v>0</v>
      </c>
      <c r="J52">
        <f t="shared" si="7"/>
        <v>0</v>
      </c>
      <c r="K52">
        <f t="shared" si="7"/>
        <v>1</v>
      </c>
      <c r="L52">
        <f t="shared" si="7"/>
        <v>0</v>
      </c>
      <c r="M52">
        <f t="shared" si="7"/>
        <v>0</v>
      </c>
      <c r="N52">
        <f t="shared" si="7"/>
        <v>0</v>
      </c>
      <c r="O52">
        <f t="shared" si="7"/>
        <v>0</v>
      </c>
      <c r="P52">
        <f t="shared" si="7"/>
        <v>0</v>
      </c>
      <c r="Q52">
        <f t="shared" si="7"/>
        <v>0</v>
      </c>
      <c r="R52">
        <f t="shared" si="7"/>
        <v>0</v>
      </c>
      <c r="S52">
        <f t="shared" si="7"/>
        <v>0</v>
      </c>
      <c r="T52">
        <v>93</v>
      </c>
      <c r="U52">
        <f t="shared" si="2"/>
        <v>8649</v>
      </c>
    </row>
    <row r="53" spans="1:21" x14ac:dyDescent="0.25">
      <c r="A53">
        <f t="shared" si="4"/>
        <v>52</v>
      </c>
      <c r="B53">
        <v>1875</v>
      </c>
      <c r="C53" t="s">
        <v>13</v>
      </c>
      <c r="D53" t="s">
        <v>16</v>
      </c>
      <c r="E53">
        <v>45.714285714299997</v>
      </c>
      <c r="F53">
        <v>-0.33565737430199999</v>
      </c>
      <c r="G53">
        <v>20.66</v>
      </c>
      <c r="H53">
        <f t="shared" si="0"/>
        <v>426.8356</v>
      </c>
      <c r="I53">
        <f t="shared" si="7"/>
        <v>0</v>
      </c>
      <c r="J53">
        <f t="shared" si="7"/>
        <v>0</v>
      </c>
      <c r="K53">
        <f t="shared" si="7"/>
        <v>0</v>
      </c>
      <c r="L53">
        <f t="shared" si="7"/>
        <v>1</v>
      </c>
      <c r="M53">
        <f t="shared" si="7"/>
        <v>0</v>
      </c>
      <c r="N53">
        <f t="shared" si="7"/>
        <v>0</v>
      </c>
      <c r="O53">
        <f t="shared" si="7"/>
        <v>0</v>
      </c>
      <c r="P53">
        <f t="shared" si="7"/>
        <v>0</v>
      </c>
      <c r="Q53">
        <f t="shared" si="7"/>
        <v>0</v>
      </c>
      <c r="R53">
        <f t="shared" si="7"/>
        <v>0</v>
      </c>
      <c r="S53">
        <f t="shared" si="7"/>
        <v>0</v>
      </c>
      <c r="T53">
        <v>48.21</v>
      </c>
      <c r="U53">
        <f t="shared" si="2"/>
        <v>2324.2040999999999</v>
      </c>
    </row>
    <row r="54" spans="1:21" x14ac:dyDescent="0.25">
      <c r="A54">
        <f t="shared" si="4"/>
        <v>53</v>
      </c>
      <c r="B54">
        <v>1875</v>
      </c>
      <c r="C54" t="s">
        <v>14</v>
      </c>
      <c r="D54" t="s">
        <v>17</v>
      </c>
      <c r="E54">
        <v>52.631578947400001</v>
      </c>
      <c r="F54">
        <v>-0.28792608053399998</v>
      </c>
      <c r="G54">
        <v>17.260000000000002</v>
      </c>
      <c r="H54">
        <f t="shared" si="0"/>
        <v>297.90760000000006</v>
      </c>
      <c r="I54">
        <f t="shared" si="7"/>
        <v>0</v>
      </c>
      <c r="J54">
        <f t="shared" si="7"/>
        <v>0</v>
      </c>
      <c r="K54">
        <f t="shared" si="7"/>
        <v>0</v>
      </c>
      <c r="L54">
        <f t="shared" si="7"/>
        <v>0</v>
      </c>
      <c r="M54">
        <f t="shared" si="7"/>
        <v>1</v>
      </c>
      <c r="N54">
        <f t="shared" si="7"/>
        <v>0</v>
      </c>
      <c r="O54">
        <f t="shared" si="7"/>
        <v>0</v>
      </c>
      <c r="P54">
        <f t="shared" si="7"/>
        <v>0</v>
      </c>
      <c r="Q54">
        <f t="shared" si="7"/>
        <v>0</v>
      </c>
      <c r="R54">
        <f t="shared" si="7"/>
        <v>0</v>
      </c>
      <c r="S54">
        <f t="shared" si="7"/>
        <v>0</v>
      </c>
      <c r="T54">
        <v>78.97</v>
      </c>
      <c r="U54">
        <f t="shared" si="2"/>
        <v>6236.2609000000002</v>
      </c>
    </row>
    <row r="55" spans="1:21" x14ac:dyDescent="0.25">
      <c r="A55">
        <f t="shared" si="4"/>
        <v>54</v>
      </c>
      <c r="B55">
        <v>1875</v>
      </c>
      <c r="C55" t="s">
        <v>15</v>
      </c>
      <c r="D55" t="s">
        <v>18</v>
      </c>
      <c r="E55">
        <v>30.252100840299999</v>
      </c>
      <c r="F55">
        <v>-0.51439063505500005</v>
      </c>
      <c r="G55">
        <v>15.52</v>
      </c>
      <c r="H55">
        <f t="shared" si="0"/>
        <v>240.87039999999999</v>
      </c>
      <c r="I55">
        <f t="shared" si="7"/>
        <v>0</v>
      </c>
      <c r="J55">
        <f t="shared" si="7"/>
        <v>0</v>
      </c>
      <c r="K55">
        <f t="shared" si="7"/>
        <v>0</v>
      </c>
      <c r="L55">
        <f t="shared" si="7"/>
        <v>0</v>
      </c>
      <c r="M55">
        <f t="shared" si="7"/>
        <v>0</v>
      </c>
      <c r="N55">
        <f t="shared" si="7"/>
        <v>1</v>
      </c>
      <c r="O55">
        <f t="shared" si="7"/>
        <v>0</v>
      </c>
      <c r="P55">
        <f t="shared" si="7"/>
        <v>0</v>
      </c>
      <c r="Q55">
        <f t="shared" si="7"/>
        <v>0</v>
      </c>
      <c r="R55">
        <f t="shared" si="7"/>
        <v>0</v>
      </c>
      <c r="S55">
        <f t="shared" si="7"/>
        <v>0</v>
      </c>
      <c r="T55">
        <v>33.630000000000003</v>
      </c>
      <c r="U55">
        <f t="shared" si="2"/>
        <v>1130.9769000000001</v>
      </c>
    </row>
    <row r="56" spans="1:21" x14ac:dyDescent="0.25">
      <c r="A56">
        <f t="shared" si="4"/>
        <v>55</v>
      </c>
      <c r="B56">
        <v>1875</v>
      </c>
      <c r="C56" t="s">
        <v>16</v>
      </c>
      <c r="D56" t="s">
        <v>19</v>
      </c>
      <c r="E56">
        <v>137.70491803300001</v>
      </c>
      <c r="F56">
        <v>0.129791239403</v>
      </c>
      <c r="G56">
        <v>9.1199999999999992</v>
      </c>
      <c r="H56">
        <f t="shared" si="0"/>
        <v>83.174399999999991</v>
      </c>
      <c r="I56">
        <f t="shared" si="7"/>
        <v>0</v>
      </c>
      <c r="J56">
        <f t="shared" si="7"/>
        <v>0</v>
      </c>
      <c r="K56">
        <f t="shared" si="7"/>
        <v>0</v>
      </c>
      <c r="L56">
        <f t="shared" si="7"/>
        <v>0</v>
      </c>
      <c r="M56">
        <f t="shared" si="7"/>
        <v>0</v>
      </c>
      <c r="N56">
        <f t="shared" si="7"/>
        <v>0</v>
      </c>
      <c r="O56">
        <f t="shared" si="7"/>
        <v>1</v>
      </c>
      <c r="P56">
        <f t="shared" si="7"/>
        <v>0</v>
      </c>
      <c r="Q56">
        <f t="shared" si="7"/>
        <v>0</v>
      </c>
      <c r="R56">
        <f t="shared" si="7"/>
        <v>0</v>
      </c>
      <c r="S56">
        <f t="shared" si="7"/>
        <v>0</v>
      </c>
      <c r="T56">
        <v>21.92</v>
      </c>
      <c r="U56">
        <f t="shared" si="2"/>
        <v>480.48640000000006</v>
      </c>
    </row>
    <row r="57" spans="1:21" x14ac:dyDescent="0.25">
      <c r="A57">
        <f t="shared" si="4"/>
        <v>56</v>
      </c>
      <c r="B57">
        <v>1875</v>
      </c>
      <c r="C57" t="s">
        <v>17</v>
      </c>
      <c r="D57" t="s">
        <v>20</v>
      </c>
      <c r="E57">
        <v>83.720930232599997</v>
      </c>
      <c r="F57">
        <v>-8.5832133791000007E-2</v>
      </c>
      <c r="G57">
        <v>-0.17</v>
      </c>
      <c r="H57">
        <f t="shared" si="0"/>
        <v>2.8900000000000006E-2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  <c r="O57">
        <f t="shared" si="7"/>
        <v>0</v>
      </c>
      <c r="P57">
        <f t="shared" si="7"/>
        <v>1</v>
      </c>
      <c r="Q57">
        <f t="shared" si="7"/>
        <v>0</v>
      </c>
      <c r="R57">
        <f t="shared" si="7"/>
        <v>0</v>
      </c>
      <c r="S57">
        <f t="shared" si="7"/>
        <v>0</v>
      </c>
      <c r="T57">
        <v>36.049999999999997</v>
      </c>
      <c r="U57">
        <f t="shared" si="2"/>
        <v>1299.6024999999997</v>
      </c>
    </row>
    <row r="58" spans="1:21" x14ac:dyDescent="0.25">
      <c r="A58">
        <f t="shared" si="4"/>
        <v>57</v>
      </c>
      <c r="B58">
        <v>1875</v>
      </c>
      <c r="C58" t="s">
        <v>18</v>
      </c>
      <c r="D58" t="s">
        <v>21</v>
      </c>
      <c r="E58">
        <v>128.24427480899999</v>
      </c>
      <c r="F58">
        <v>0.115034253155</v>
      </c>
      <c r="G58">
        <v>-1.1299999999999999</v>
      </c>
      <c r="H58">
        <f t="shared" si="0"/>
        <v>1.2768999999999997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  <c r="O58">
        <f t="shared" si="7"/>
        <v>0</v>
      </c>
      <c r="P58">
        <f t="shared" si="7"/>
        <v>0</v>
      </c>
      <c r="Q58">
        <f t="shared" si="7"/>
        <v>1</v>
      </c>
      <c r="R58">
        <f t="shared" si="7"/>
        <v>0</v>
      </c>
      <c r="S58">
        <f t="shared" si="7"/>
        <v>0</v>
      </c>
      <c r="T58">
        <v>89.47</v>
      </c>
      <c r="U58">
        <f t="shared" si="2"/>
        <v>8004.8809000000001</v>
      </c>
    </row>
    <row r="59" spans="1:21" x14ac:dyDescent="0.25">
      <c r="A59">
        <f t="shared" si="4"/>
        <v>58</v>
      </c>
      <c r="B59">
        <v>1875</v>
      </c>
      <c r="C59" t="s">
        <v>19</v>
      </c>
      <c r="D59" t="s">
        <v>10</v>
      </c>
      <c r="E59">
        <v>166.66666666699999</v>
      </c>
      <c r="F59">
        <v>0.21525362593299999</v>
      </c>
      <c r="G59">
        <v>-2.89</v>
      </c>
      <c r="H59">
        <f t="shared" si="0"/>
        <v>8.3521000000000001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  <c r="O59">
        <f t="shared" si="7"/>
        <v>0</v>
      </c>
      <c r="P59">
        <f t="shared" si="7"/>
        <v>0</v>
      </c>
      <c r="Q59">
        <f t="shared" si="7"/>
        <v>0</v>
      </c>
      <c r="R59">
        <f t="shared" si="7"/>
        <v>1</v>
      </c>
      <c r="S59">
        <f t="shared" si="7"/>
        <v>0</v>
      </c>
      <c r="T59">
        <v>44.29</v>
      </c>
      <c r="U59">
        <f t="shared" si="2"/>
        <v>1961.6041</v>
      </c>
    </row>
    <row r="60" spans="1:21" x14ac:dyDescent="0.25">
      <c r="A60">
        <f t="shared" si="4"/>
        <v>59</v>
      </c>
      <c r="B60">
        <v>1875</v>
      </c>
      <c r="C60" t="s">
        <v>20</v>
      </c>
      <c r="D60" t="s">
        <v>11</v>
      </c>
      <c r="E60">
        <v>96.644295302000003</v>
      </c>
      <c r="F60">
        <v>-7.4372094979000001E-3</v>
      </c>
      <c r="G60">
        <v>-7.82</v>
      </c>
      <c r="H60">
        <f t="shared" si="0"/>
        <v>61.152400000000007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  <c r="O60">
        <f t="shared" si="7"/>
        <v>0</v>
      </c>
      <c r="P60">
        <f t="shared" si="7"/>
        <v>0</v>
      </c>
      <c r="Q60">
        <f t="shared" si="7"/>
        <v>0</v>
      </c>
      <c r="R60">
        <f t="shared" si="7"/>
        <v>0</v>
      </c>
      <c r="S60">
        <f t="shared" si="7"/>
        <v>1</v>
      </c>
      <c r="T60">
        <v>27</v>
      </c>
      <c r="U60">
        <f t="shared" si="2"/>
        <v>729</v>
      </c>
    </row>
    <row r="61" spans="1:21" x14ac:dyDescent="0.25">
      <c r="A61">
        <f t="shared" si="4"/>
        <v>60</v>
      </c>
      <c r="B61">
        <v>1875</v>
      </c>
      <c r="C61" t="s">
        <v>21</v>
      </c>
      <c r="D61" t="s">
        <v>12</v>
      </c>
      <c r="E61">
        <v>112</v>
      </c>
      <c r="F61">
        <v>4.2409486561399999E-2</v>
      </c>
      <c r="G61">
        <v>-2.64</v>
      </c>
      <c r="H61">
        <f t="shared" si="0"/>
        <v>6.9696000000000007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  <c r="O61">
        <f t="shared" si="7"/>
        <v>0</v>
      </c>
      <c r="P61">
        <f t="shared" si="7"/>
        <v>0</v>
      </c>
      <c r="Q61">
        <f t="shared" si="7"/>
        <v>0</v>
      </c>
      <c r="R61">
        <f t="shared" si="7"/>
        <v>0</v>
      </c>
      <c r="S61">
        <f t="shared" si="7"/>
        <v>0</v>
      </c>
      <c r="T61">
        <v>39.14</v>
      </c>
      <c r="U61">
        <f t="shared" si="2"/>
        <v>1531.9396000000002</v>
      </c>
    </row>
    <row r="62" spans="1:21" x14ac:dyDescent="0.25">
      <c r="A62">
        <f t="shared" si="4"/>
        <v>61</v>
      </c>
      <c r="B62">
        <v>1876</v>
      </c>
      <c r="C62" t="s">
        <v>10</v>
      </c>
      <c r="D62" t="s">
        <v>13</v>
      </c>
      <c r="E62">
        <v>102.63157894699999</v>
      </c>
      <c r="F62">
        <v>4.3738558034500004E-3</v>
      </c>
      <c r="G62">
        <v>6.56</v>
      </c>
      <c r="H62">
        <f t="shared" si="0"/>
        <v>43.033599999999993</v>
      </c>
      <c r="I62">
        <f t="shared" si="7"/>
        <v>1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  <c r="O62">
        <f t="shared" si="7"/>
        <v>0</v>
      </c>
      <c r="P62">
        <f t="shared" si="7"/>
        <v>0</v>
      </c>
      <c r="Q62">
        <f t="shared" si="7"/>
        <v>0</v>
      </c>
      <c r="R62">
        <f t="shared" si="7"/>
        <v>0</v>
      </c>
      <c r="S62">
        <f t="shared" si="7"/>
        <v>0</v>
      </c>
      <c r="T62">
        <v>25.93</v>
      </c>
      <c r="U62">
        <f t="shared" si="2"/>
        <v>672.36490000000003</v>
      </c>
    </row>
    <row r="63" spans="1:21" x14ac:dyDescent="0.25">
      <c r="A63">
        <f t="shared" si="4"/>
        <v>62</v>
      </c>
      <c r="B63">
        <v>1876</v>
      </c>
      <c r="C63" t="s">
        <v>11</v>
      </c>
      <c r="D63" t="s">
        <v>14</v>
      </c>
      <c r="E63">
        <v>127.152317881</v>
      </c>
      <c r="F63">
        <v>0.12633544419699999</v>
      </c>
      <c r="G63">
        <v>13.73</v>
      </c>
      <c r="H63">
        <f t="shared" si="0"/>
        <v>188.5129</v>
      </c>
      <c r="I63">
        <f t="shared" si="7"/>
        <v>0</v>
      </c>
      <c r="J63">
        <f t="shared" si="7"/>
        <v>1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  <c r="O63">
        <f t="shared" si="7"/>
        <v>0</v>
      </c>
      <c r="P63">
        <f t="shared" si="7"/>
        <v>0</v>
      </c>
      <c r="Q63">
        <f t="shared" si="7"/>
        <v>0</v>
      </c>
      <c r="R63">
        <f t="shared" si="7"/>
        <v>0</v>
      </c>
      <c r="S63">
        <f t="shared" si="7"/>
        <v>0</v>
      </c>
      <c r="T63">
        <v>65.5</v>
      </c>
      <c r="U63">
        <f t="shared" si="2"/>
        <v>4290.25</v>
      </c>
    </row>
    <row r="64" spans="1:21" x14ac:dyDescent="0.25">
      <c r="A64">
        <f t="shared" si="4"/>
        <v>63</v>
      </c>
      <c r="B64">
        <v>1876</v>
      </c>
      <c r="C64" t="s">
        <v>12</v>
      </c>
      <c r="D64" t="s">
        <v>15</v>
      </c>
      <c r="E64">
        <v>154.838709677</v>
      </c>
      <c r="F64">
        <v>0.18310503856900001</v>
      </c>
      <c r="G64">
        <v>20.170000000000002</v>
      </c>
      <c r="H64">
        <f t="shared" si="0"/>
        <v>406.82890000000009</v>
      </c>
      <c r="I64">
        <f t="shared" si="7"/>
        <v>0</v>
      </c>
      <c r="J64">
        <f t="shared" si="7"/>
        <v>0</v>
      </c>
      <c r="K64">
        <f t="shared" si="7"/>
        <v>1</v>
      </c>
      <c r="L64">
        <f t="shared" si="7"/>
        <v>0</v>
      </c>
      <c r="M64">
        <f t="shared" si="7"/>
        <v>0</v>
      </c>
      <c r="N64">
        <f t="shared" si="7"/>
        <v>0</v>
      </c>
      <c r="O64">
        <f t="shared" si="7"/>
        <v>0</v>
      </c>
      <c r="P64">
        <f t="shared" si="7"/>
        <v>0</v>
      </c>
      <c r="Q64">
        <f t="shared" si="7"/>
        <v>0</v>
      </c>
      <c r="R64">
        <f t="shared" si="7"/>
        <v>0</v>
      </c>
      <c r="S64">
        <f t="shared" si="7"/>
        <v>0</v>
      </c>
      <c r="T64">
        <v>82.63</v>
      </c>
      <c r="U64">
        <f t="shared" si="2"/>
        <v>6827.7168999999994</v>
      </c>
    </row>
    <row r="65" spans="1:21" x14ac:dyDescent="0.25">
      <c r="A65">
        <f t="shared" si="4"/>
        <v>64</v>
      </c>
      <c r="B65">
        <v>1876</v>
      </c>
      <c r="C65" t="s">
        <v>13</v>
      </c>
      <c r="D65" t="s">
        <v>16</v>
      </c>
      <c r="E65">
        <v>71.052631578900005</v>
      </c>
      <c r="F65">
        <v>-0.14080524504700001</v>
      </c>
      <c r="G65">
        <v>18.25</v>
      </c>
      <c r="H65">
        <f t="shared" si="0"/>
        <v>333.0625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1</v>
      </c>
      <c r="M65">
        <f t="shared" si="7"/>
        <v>0</v>
      </c>
      <c r="N65">
        <f t="shared" si="7"/>
        <v>0</v>
      </c>
      <c r="O65">
        <f t="shared" si="7"/>
        <v>0</v>
      </c>
      <c r="P65">
        <f t="shared" si="7"/>
        <v>0</v>
      </c>
      <c r="Q65">
        <f t="shared" si="7"/>
        <v>0</v>
      </c>
      <c r="R65">
        <f t="shared" si="7"/>
        <v>0</v>
      </c>
      <c r="S65">
        <f t="shared" si="7"/>
        <v>0</v>
      </c>
      <c r="T65">
        <v>99.1</v>
      </c>
      <c r="U65">
        <f t="shared" si="2"/>
        <v>9820.81</v>
      </c>
    </row>
    <row r="66" spans="1:21" x14ac:dyDescent="0.25">
      <c r="A66">
        <f t="shared" si="4"/>
        <v>65</v>
      </c>
      <c r="B66">
        <v>1876</v>
      </c>
      <c r="C66" t="s">
        <v>14</v>
      </c>
      <c r="D66" t="s">
        <v>17</v>
      </c>
      <c r="E66">
        <v>50</v>
      </c>
      <c r="F66">
        <v>-0.30802100291500001</v>
      </c>
      <c r="G66">
        <v>18.63</v>
      </c>
      <c r="H66">
        <f t="shared" ref="H66:H121" si="8">G66^2</f>
        <v>347.07689999999997</v>
      </c>
      <c r="I66">
        <f t="shared" ref="I66:S81" si="9">IF($C66=I$1,1,0)</f>
        <v>0</v>
      </c>
      <c r="J66">
        <f t="shared" si="9"/>
        <v>0</v>
      </c>
      <c r="K66">
        <f t="shared" si="9"/>
        <v>0</v>
      </c>
      <c r="L66">
        <f t="shared" si="9"/>
        <v>0</v>
      </c>
      <c r="M66">
        <f t="shared" si="9"/>
        <v>1</v>
      </c>
      <c r="N66">
        <f t="shared" si="9"/>
        <v>0</v>
      </c>
      <c r="O66">
        <f t="shared" si="9"/>
        <v>0</v>
      </c>
      <c r="P66">
        <f t="shared" si="9"/>
        <v>0</v>
      </c>
      <c r="Q66">
        <f t="shared" si="9"/>
        <v>0</v>
      </c>
      <c r="R66">
        <f t="shared" si="9"/>
        <v>0</v>
      </c>
      <c r="S66">
        <f t="shared" si="9"/>
        <v>0</v>
      </c>
      <c r="T66">
        <v>64.16</v>
      </c>
      <c r="U66">
        <f t="shared" ref="U66:U121" si="10">T66^2</f>
        <v>4116.5055999999995</v>
      </c>
    </row>
    <row r="67" spans="1:21" x14ac:dyDescent="0.25">
      <c r="A67">
        <f t="shared" si="4"/>
        <v>66</v>
      </c>
      <c r="B67">
        <v>1876</v>
      </c>
      <c r="C67" t="s">
        <v>15</v>
      </c>
      <c r="D67" t="s">
        <v>18</v>
      </c>
      <c r="E67">
        <v>43.4782608696</v>
      </c>
      <c r="F67">
        <v>-0.354160449737</v>
      </c>
      <c r="G67">
        <v>12.35</v>
      </c>
      <c r="H67">
        <f t="shared" si="8"/>
        <v>152.52249999999998</v>
      </c>
      <c r="I67">
        <f t="shared" si="9"/>
        <v>0</v>
      </c>
      <c r="J67">
        <f t="shared" si="9"/>
        <v>0</v>
      </c>
      <c r="K67">
        <f t="shared" si="9"/>
        <v>0</v>
      </c>
      <c r="L67">
        <f t="shared" si="9"/>
        <v>0</v>
      </c>
      <c r="M67">
        <f t="shared" si="9"/>
        <v>0</v>
      </c>
      <c r="N67">
        <f t="shared" si="9"/>
        <v>1</v>
      </c>
      <c r="O67">
        <f t="shared" si="9"/>
        <v>0</v>
      </c>
      <c r="P67">
        <f t="shared" si="9"/>
        <v>0</v>
      </c>
      <c r="Q67">
        <f t="shared" si="9"/>
        <v>0</v>
      </c>
      <c r="R67">
        <f t="shared" si="9"/>
        <v>0</v>
      </c>
      <c r="S67">
        <f t="shared" si="9"/>
        <v>0</v>
      </c>
      <c r="T67">
        <v>66.569999999999993</v>
      </c>
      <c r="U67">
        <f t="shared" si="10"/>
        <v>4431.5648999999994</v>
      </c>
    </row>
    <row r="68" spans="1:21" x14ac:dyDescent="0.25">
      <c r="A68">
        <f t="shared" si="4"/>
        <v>67</v>
      </c>
      <c r="B68">
        <v>1876</v>
      </c>
      <c r="C68" t="s">
        <v>16</v>
      </c>
      <c r="D68" t="s">
        <v>19</v>
      </c>
      <c r="E68">
        <v>116.417910448</v>
      </c>
      <c r="F68">
        <v>5.9149119060199998E-2</v>
      </c>
      <c r="G68">
        <v>7.09</v>
      </c>
      <c r="H68">
        <f t="shared" si="8"/>
        <v>50.268099999999997</v>
      </c>
      <c r="I68">
        <f t="shared" si="9"/>
        <v>0</v>
      </c>
      <c r="J68">
        <f t="shared" si="9"/>
        <v>0</v>
      </c>
      <c r="K68">
        <f t="shared" si="9"/>
        <v>0</v>
      </c>
      <c r="L68">
        <f t="shared" si="9"/>
        <v>0</v>
      </c>
      <c r="M68">
        <f t="shared" si="9"/>
        <v>0</v>
      </c>
      <c r="N68">
        <f t="shared" si="9"/>
        <v>0</v>
      </c>
      <c r="O68">
        <f t="shared" si="9"/>
        <v>1</v>
      </c>
      <c r="P68">
        <f t="shared" si="9"/>
        <v>0</v>
      </c>
      <c r="Q68">
        <f t="shared" si="9"/>
        <v>0</v>
      </c>
      <c r="R68">
        <f t="shared" si="9"/>
        <v>0</v>
      </c>
      <c r="S68">
        <f t="shared" si="9"/>
        <v>0</v>
      </c>
      <c r="T68">
        <v>96.45</v>
      </c>
      <c r="U68">
        <f t="shared" si="10"/>
        <v>9302.6025000000009</v>
      </c>
    </row>
    <row r="69" spans="1:21" x14ac:dyDescent="0.25">
      <c r="A69">
        <f t="shared" si="4"/>
        <v>68</v>
      </c>
      <c r="B69">
        <v>1876</v>
      </c>
      <c r="C69" t="s">
        <v>17</v>
      </c>
      <c r="D69" t="s">
        <v>20</v>
      </c>
      <c r="E69">
        <v>118.181818182</v>
      </c>
      <c r="F69">
        <v>6.5576716404499996E-2</v>
      </c>
      <c r="G69">
        <v>1.71</v>
      </c>
      <c r="H69">
        <f t="shared" si="8"/>
        <v>2.9240999999999997</v>
      </c>
      <c r="I69">
        <f t="shared" si="9"/>
        <v>0</v>
      </c>
      <c r="J69">
        <f t="shared" si="9"/>
        <v>0</v>
      </c>
      <c r="K69">
        <f t="shared" si="9"/>
        <v>0</v>
      </c>
      <c r="L69">
        <f t="shared" si="9"/>
        <v>0</v>
      </c>
      <c r="M69">
        <f t="shared" si="9"/>
        <v>0</v>
      </c>
      <c r="N69">
        <f t="shared" si="9"/>
        <v>0</v>
      </c>
      <c r="O69">
        <f t="shared" si="9"/>
        <v>0</v>
      </c>
      <c r="P69">
        <f t="shared" si="9"/>
        <v>1</v>
      </c>
      <c r="Q69">
        <f t="shared" si="9"/>
        <v>0</v>
      </c>
      <c r="R69">
        <f t="shared" si="9"/>
        <v>0</v>
      </c>
      <c r="S69">
        <f t="shared" si="9"/>
        <v>0</v>
      </c>
      <c r="T69">
        <v>91</v>
      </c>
      <c r="U69">
        <f t="shared" si="10"/>
        <v>8281</v>
      </c>
    </row>
    <row r="70" spans="1:21" x14ac:dyDescent="0.25">
      <c r="A70">
        <f t="shared" si="4"/>
        <v>69</v>
      </c>
      <c r="B70">
        <v>1876</v>
      </c>
      <c r="C70" t="s">
        <v>18</v>
      </c>
      <c r="D70" t="s">
        <v>21</v>
      </c>
      <c r="E70">
        <v>100.763358779</v>
      </c>
      <c r="F70">
        <v>8.8763558646399992E-3</v>
      </c>
      <c r="G70">
        <v>-4.17</v>
      </c>
      <c r="H70">
        <f t="shared" si="8"/>
        <v>17.3889</v>
      </c>
      <c r="I70">
        <f t="shared" si="9"/>
        <v>0</v>
      </c>
      <c r="J70">
        <f t="shared" si="9"/>
        <v>0</v>
      </c>
      <c r="K70">
        <f t="shared" si="9"/>
        <v>0</v>
      </c>
      <c r="L70">
        <f t="shared" si="9"/>
        <v>0</v>
      </c>
      <c r="M70">
        <f t="shared" si="9"/>
        <v>0</v>
      </c>
      <c r="N70">
        <f t="shared" si="9"/>
        <v>0</v>
      </c>
      <c r="O70">
        <f t="shared" si="9"/>
        <v>0</v>
      </c>
      <c r="P70">
        <f t="shared" si="9"/>
        <v>0</v>
      </c>
      <c r="Q70">
        <f t="shared" si="9"/>
        <v>1</v>
      </c>
      <c r="R70">
        <f t="shared" si="9"/>
        <v>0</v>
      </c>
      <c r="S70">
        <f t="shared" si="9"/>
        <v>0</v>
      </c>
      <c r="T70">
        <v>53.7</v>
      </c>
      <c r="U70">
        <f t="shared" si="10"/>
        <v>2883.6900000000005</v>
      </c>
    </row>
    <row r="71" spans="1:21" x14ac:dyDescent="0.25">
      <c r="A71">
        <f t="shared" si="4"/>
        <v>70</v>
      </c>
      <c r="B71">
        <v>1876</v>
      </c>
      <c r="C71" t="s">
        <v>19</v>
      </c>
      <c r="D71" t="s">
        <v>10</v>
      </c>
      <c r="E71">
        <v>121.00840336100001</v>
      </c>
      <c r="F71">
        <v>7.3284380471100002E-2</v>
      </c>
      <c r="G71">
        <v>-7.46</v>
      </c>
      <c r="H71">
        <f t="shared" si="8"/>
        <v>55.651600000000002</v>
      </c>
      <c r="I71">
        <f t="shared" si="9"/>
        <v>0</v>
      </c>
      <c r="J71">
        <f t="shared" si="9"/>
        <v>0</v>
      </c>
      <c r="K71">
        <f t="shared" si="9"/>
        <v>0</v>
      </c>
      <c r="L71">
        <f t="shared" si="9"/>
        <v>0</v>
      </c>
      <c r="M71">
        <f t="shared" si="9"/>
        <v>0</v>
      </c>
      <c r="N71">
        <f t="shared" si="9"/>
        <v>0</v>
      </c>
      <c r="O71">
        <f t="shared" si="9"/>
        <v>0</v>
      </c>
      <c r="P71">
        <f t="shared" si="9"/>
        <v>0</v>
      </c>
      <c r="Q71">
        <f t="shared" si="9"/>
        <v>0</v>
      </c>
      <c r="R71">
        <f t="shared" si="9"/>
        <v>1</v>
      </c>
      <c r="S71">
        <f t="shared" si="9"/>
        <v>0</v>
      </c>
      <c r="T71">
        <v>19.73</v>
      </c>
      <c r="U71">
        <f t="shared" si="10"/>
        <v>389.27289999999999</v>
      </c>
    </row>
    <row r="72" spans="1:21" x14ac:dyDescent="0.25">
      <c r="A72">
        <f t="shared" si="4"/>
        <v>71</v>
      </c>
      <c r="B72">
        <v>1876</v>
      </c>
      <c r="C72" t="s">
        <v>20</v>
      </c>
      <c r="D72" t="s">
        <v>11</v>
      </c>
      <c r="E72">
        <v>61.016949152499997</v>
      </c>
      <c r="F72">
        <v>-0.20980009374700001</v>
      </c>
      <c r="G72">
        <v>-2.14</v>
      </c>
      <c r="H72">
        <f t="shared" si="8"/>
        <v>4.5796000000000001</v>
      </c>
      <c r="I72">
        <f t="shared" si="9"/>
        <v>0</v>
      </c>
      <c r="J72">
        <f t="shared" si="9"/>
        <v>0</v>
      </c>
      <c r="K72">
        <f t="shared" si="9"/>
        <v>0</v>
      </c>
      <c r="L72">
        <f t="shared" si="9"/>
        <v>0</v>
      </c>
      <c r="M72">
        <f t="shared" si="9"/>
        <v>0</v>
      </c>
      <c r="N72">
        <f t="shared" si="9"/>
        <v>0</v>
      </c>
      <c r="O72">
        <f t="shared" si="9"/>
        <v>0</v>
      </c>
      <c r="P72">
        <f t="shared" si="9"/>
        <v>0</v>
      </c>
      <c r="Q72">
        <f t="shared" si="9"/>
        <v>0</v>
      </c>
      <c r="R72">
        <f t="shared" si="9"/>
        <v>0</v>
      </c>
      <c r="S72">
        <f t="shared" si="9"/>
        <v>1</v>
      </c>
      <c r="T72">
        <v>85.06</v>
      </c>
      <c r="U72">
        <f t="shared" si="10"/>
        <v>7235.2036000000007</v>
      </c>
    </row>
    <row r="73" spans="1:21" x14ac:dyDescent="0.25">
      <c r="A73">
        <f t="shared" si="4"/>
        <v>72</v>
      </c>
      <c r="B73">
        <v>1876</v>
      </c>
      <c r="C73" t="s">
        <v>21</v>
      </c>
      <c r="D73" t="s">
        <v>12</v>
      </c>
      <c r="E73">
        <v>102.564102564</v>
      </c>
      <c r="F73">
        <v>1.4241298499799999E-3</v>
      </c>
      <c r="G73">
        <v>4.47</v>
      </c>
      <c r="H73">
        <f t="shared" si="8"/>
        <v>19.980899999999998</v>
      </c>
      <c r="I73">
        <f t="shared" si="9"/>
        <v>0</v>
      </c>
      <c r="J73">
        <f t="shared" si="9"/>
        <v>0</v>
      </c>
      <c r="K73">
        <f t="shared" si="9"/>
        <v>0</v>
      </c>
      <c r="L73">
        <f t="shared" si="9"/>
        <v>0</v>
      </c>
      <c r="M73">
        <f t="shared" si="9"/>
        <v>0</v>
      </c>
      <c r="N73">
        <f t="shared" si="9"/>
        <v>0</v>
      </c>
      <c r="O73">
        <f t="shared" si="9"/>
        <v>0</v>
      </c>
      <c r="P73">
        <f t="shared" si="9"/>
        <v>0</v>
      </c>
      <c r="Q73">
        <f t="shared" si="9"/>
        <v>0</v>
      </c>
      <c r="R73">
        <f t="shared" si="9"/>
        <v>0</v>
      </c>
      <c r="S73">
        <f t="shared" si="9"/>
        <v>0</v>
      </c>
      <c r="T73">
        <v>77.709999999999994</v>
      </c>
      <c r="U73">
        <f t="shared" si="10"/>
        <v>6038.8440999999993</v>
      </c>
    </row>
    <row r="74" spans="1:21" x14ac:dyDescent="0.25">
      <c r="A74">
        <f t="shared" si="4"/>
        <v>73</v>
      </c>
      <c r="B74">
        <v>1877</v>
      </c>
      <c r="C74" t="s">
        <v>10</v>
      </c>
      <c r="D74" t="s">
        <v>13</v>
      </c>
      <c r="E74">
        <v>114.782608696</v>
      </c>
      <c r="F74">
        <v>5.0386485371299999E-2</v>
      </c>
      <c r="G74">
        <v>11.71</v>
      </c>
      <c r="H74">
        <f t="shared" si="8"/>
        <v>137.12410000000003</v>
      </c>
      <c r="I74">
        <f t="shared" si="9"/>
        <v>1</v>
      </c>
      <c r="J74">
        <f t="shared" si="9"/>
        <v>0</v>
      </c>
      <c r="K74">
        <f t="shared" si="9"/>
        <v>0</v>
      </c>
      <c r="L74">
        <f t="shared" si="9"/>
        <v>0</v>
      </c>
      <c r="M74">
        <f t="shared" si="9"/>
        <v>0</v>
      </c>
      <c r="N74">
        <f t="shared" si="9"/>
        <v>0</v>
      </c>
      <c r="O74">
        <f t="shared" si="9"/>
        <v>0</v>
      </c>
      <c r="P74">
        <f t="shared" si="9"/>
        <v>0</v>
      </c>
      <c r="Q74">
        <f t="shared" si="9"/>
        <v>0</v>
      </c>
      <c r="R74">
        <f t="shared" si="9"/>
        <v>0</v>
      </c>
      <c r="S74">
        <f t="shared" si="9"/>
        <v>0</v>
      </c>
      <c r="T74">
        <v>39.979999999999997</v>
      </c>
      <c r="U74">
        <f t="shared" si="10"/>
        <v>1598.4003999999998</v>
      </c>
    </row>
    <row r="75" spans="1:21" x14ac:dyDescent="0.25">
      <c r="A75">
        <f t="shared" ref="A75:A121" si="11">A74+1</f>
        <v>74</v>
      </c>
      <c r="B75">
        <v>1877</v>
      </c>
      <c r="C75" t="s">
        <v>11</v>
      </c>
      <c r="D75" t="s">
        <v>14</v>
      </c>
      <c r="E75">
        <v>171.42857142899999</v>
      </c>
      <c r="F75">
        <v>0.26790421238899997</v>
      </c>
      <c r="G75">
        <v>10.14</v>
      </c>
      <c r="H75">
        <f t="shared" si="8"/>
        <v>102.81960000000001</v>
      </c>
      <c r="I75">
        <f t="shared" si="9"/>
        <v>0</v>
      </c>
      <c r="J75">
        <f t="shared" si="9"/>
        <v>1</v>
      </c>
      <c r="K75">
        <f t="shared" si="9"/>
        <v>0</v>
      </c>
      <c r="L75">
        <f t="shared" si="9"/>
        <v>0</v>
      </c>
      <c r="M75">
        <f t="shared" si="9"/>
        <v>0</v>
      </c>
      <c r="N75">
        <f t="shared" si="9"/>
        <v>0</v>
      </c>
      <c r="O75">
        <f t="shared" si="9"/>
        <v>0</v>
      </c>
      <c r="P75">
        <f t="shared" si="9"/>
        <v>0</v>
      </c>
      <c r="Q75">
        <f t="shared" si="9"/>
        <v>0</v>
      </c>
      <c r="R75">
        <f t="shared" si="9"/>
        <v>0</v>
      </c>
      <c r="S75">
        <f t="shared" si="9"/>
        <v>0</v>
      </c>
      <c r="T75">
        <v>62.17</v>
      </c>
      <c r="U75">
        <f t="shared" si="10"/>
        <v>3865.1089000000002</v>
      </c>
    </row>
    <row r="76" spans="1:21" x14ac:dyDescent="0.25">
      <c r="A76">
        <f t="shared" si="11"/>
        <v>75</v>
      </c>
      <c r="B76">
        <v>1877</v>
      </c>
      <c r="C76" t="s">
        <v>12</v>
      </c>
      <c r="D76" t="s">
        <v>15</v>
      </c>
      <c r="E76">
        <v>93.203883495100001</v>
      </c>
      <c r="F76">
        <v>-4.1147816309099999E-2</v>
      </c>
      <c r="G76">
        <v>17.89</v>
      </c>
      <c r="H76">
        <f t="shared" si="8"/>
        <v>320.0521</v>
      </c>
      <c r="I76">
        <f t="shared" si="9"/>
        <v>0</v>
      </c>
      <c r="J76">
        <f t="shared" si="9"/>
        <v>0</v>
      </c>
      <c r="K76">
        <f t="shared" si="9"/>
        <v>1</v>
      </c>
      <c r="L76">
        <f t="shared" si="9"/>
        <v>0</v>
      </c>
      <c r="M76">
        <f t="shared" si="9"/>
        <v>0</v>
      </c>
      <c r="N76">
        <f t="shared" si="9"/>
        <v>0</v>
      </c>
      <c r="O76">
        <f t="shared" si="9"/>
        <v>0</v>
      </c>
      <c r="P76">
        <f t="shared" si="9"/>
        <v>0</v>
      </c>
      <c r="Q76">
        <f t="shared" si="9"/>
        <v>0</v>
      </c>
      <c r="R76">
        <f t="shared" si="9"/>
        <v>0</v>
      </c>
      <c r="S76">
        <f t="shared" si="9"/>
        <v>0</v>
      </c>
      <c r="T76">
        <v>57.97</v>
      </c>
      <c r="U76">
        <f t="shared" si="10"/>
        <v>3360.5209</v>
      </c>
    </row>
    <row r="77" spans="1:21" x14ac:dyDescent="0.25">
      <c r="A77">
        <f t="shared" si="11"/>
        <v>76</v>
      </c>
      <c r="B77">
        <v>1877</v>
      </c>
      <c r="C77" t="s">
        <v>13</v>
      </c>
      <c r="D77" t="s">
        <v>16</v>
      </c>
      <c r="E77">
        <v>92.307692307699995</v>
      </c>
      <c r="F77">
        <v>-3.11388179323E-2</v>
      </c>
      <c r="G77">
        <v>18.53</v>
      </c>
      <c r="H77">
        <f t="shared" si="8"/>
        <v>343.36090000000002</v>
      </c>
      <c r="I77">
        <f t="shared" si="9"/>
        <v>0</v>
      </c>
      <c r="J77">
        <f t="shared" si="9"/>
        <v>0</v>
      </c>
      <c r="K77">
        <f t="shared" si="9"/>
        <v>0</v>
      </c>
      <c r="L77">
        <f t="shared" si="9"/>
        <v>1</v>
      </c>
      <c r="M77">
        <f t="shared" si="9"/>
        <v>0</v>
      </c>
      <c r="N77">
        <f t="shared" si="9"/>
        <v>0</v>
      </c>
      <c r="O77">
        <f t="shared" si="9"/>
        <v>0</v>
      </c>
      <c r="P77">
        <f t="shared" si="9"/>
        <v>0</v>
      </c>
      <c r="Q77">
        <f t="shared" si="9"/>
        <v>0</v>
      </c>
      <c r="R77">
        <f t="shared" si="9"/>
        <v>0</v>
      </c>
      <c r="S77">
        <f t="shared" si="9"/>
        <v>0</v>
      </c>
      <c r="T77">
        <v>55.14</v>
      </c>
      <c r="U77">
        <f t="shared" si="10"/>
        <v>3040.4196000000002</v>
      </c>
    </row>
    <row r="78" spans="1:21" x14ac:dyDescent="0.25">
      <c r="A78">
        <f t="shared" si="11"/>
        <v>77</v>
      </c>
      <c r="B78">
        <v>1877</v>
      </c>
      <c r="C78" t="s">
        <v>14</v>
      </c>
      <c r="D78" t="s">
        <v>17</v>
      </c>
      <c r="E78">
        <v>58.2524271845</v>
      </c>
      <c r="F78">
        <v>-0.24540494253</v>
      </c>
      <c r="G78">
        <v>18.54</v>
      </c>
      <c r="H78">
        <f t="shared" si="8"/>
        <v>343.73159999999996</v>
      </c>
      <c r="I78">
        <f t="shared" si="9"/>
        <v>0</v>
      </c>
      <c r="J78">
        <f t="shared" si="9"/>
        <v>0</v>
      </c>
      <c r="K78">
        <f t="shared" si="9"/>
        <v>0</v>
      </c>
      <c r="L78">
        <f t="shared" si="9"/>
        <v>0</v>
      </c>
      <c r="M78">
        <f t="shared" si="9"/>
        <v>1</v>
      </c>
      <c r="N78">
        <f t="shared" si="9"/>
        <v>0</v>
      </c>
      <c r="O78">
        <f t="shared" si="9"/>
        <v>0</v>
      </c>
      <c r="P78">
        <f t="shared" si="9"/>
        <v>0</v>
      </c>
      <c r="Q78">
        <f t="shared" si="9"/>
        <v>0</v>
      </c>
      <c r="R78">
        <f t="shared" si="9"/>
        <v>0</v>
      </c>
      <c r="S78">
        <f t="shared" si="9"/>
        <v>0</v>
      </c>
      <c r="T78">
        <v>51.8</v>
      </c>
      <c r="U78">
        <f t="shared" si="10"/>
        <v>2683.24</v>
      </c>
    </row>
    <row r="79" spans="1:21" x14ac:dyDescent="0.25">
      <c r="A79">
        <f t="shared" si="11"/>
        <v>78</v>
      </c>
      <c r="B79">
        <v>1877</v>
      </c>
      <c r="C79" t="s">
        <v>15</v>
      </c>
      <c r="D79" t="s">
        <v>18</v>
      </c>
      <c r="E79">
        <v>33.644859813099998</v>
      </c>
      <c r="F79">
        <v>-0.46969196483499998</v>
      </c>
      <c r="G79">
        <v>12.93</v>
      </c>
      <c r="H79">
        <f t="shared" si="8"/>
        <v>167.1849</v>
      </c>
      <c r="I79">
        <f t="shared" si="9"/>
        <v>0</v>
      </c>
      <c r="J79">
        <f t="shared" si="9"/>
        <v>0</v>
      </c>
      <c r="K79">
        <f t="shared" si="9"/>
        <v>0</v>
      </c>
      <c r="L79">
        <f t="shared" si="9"/>
        <v>0</v>
      </c>
      <c r="M79">
        <f t="shared" si="9"/>
        <v>0</v>
      </c>
      <c r="N79">
        <f t="shared" si="9"/>
        <v>1</v>
      </c>
      <c r="O79">
        <f t="shared" si="9"/>
        <v>0</v>
      </c>
      <c r="P79">
        <f t="shared" si="9"/>
        <v>0</v>
      </c>
      <c r="Q79">
        <f t="shared" si="9"/>
        <v>0</v>
      </c>
      <c r="R79">
        <f t="shared" si="9"/>
        <v>0</v>
      </c>
      <c r="S79">
        <f t="shared" si="9"/>
        <v>0</v>
      </c>
      <c r="T79">
        <v>105.02</v>
      </c>
      <c r="U79">
        <f t="shared" si="10"/>
        <v>11029.2004</v>
      </c>
    </row>
    <row r="80" spans="1:21" x14ac:dyDescent="0.25">
      <c r="A80">
        <f t="shared" si="11"/>
        <v>79</v>
      </c>
      <c r="B80">
        <v>1877</v>
      </c>
      <c r="C80" t="s">
        <v>16</v>
      </c>
      <c r="D80" t="s">
        <v>19</v>
      </c>
      <c r="E80">
        <v>33.644859813099998</v>
      </c>
      <c r="F80">
        <v>-0.483932403949</v>
      </c>
      <c r="G80">
        <v>9.82</v>
      </c>
      <c r="H80">
        <f t="shared" si="8"/>
        <v>96.432400000000001</v>
      </c>
      <c r="I80">
        <f t="shared" si="9"/>
        <v>0</v>
      </c>
      <c r="J80">
        <f t="shared" si="9"/>
        <v>0</v>
      </c>
      <c r="K80">
        <f t="shared" si="9"/>
        <v>0</v>
      </c>
      <c r="L80">
        <f t="shared" si="9"/>
        <v>0</v>
      </c>
      <c r="M80">
        <f t="shared" si="9"/>
        <v>0</v>
      </c>
      <c r="N80">
        <f t="shared" si="9"/>
        <v>0</v>
      </c>
      <c r="O80">
        <f t="shared" si="9"/>
        <v>1</v>
      </c>
      <c r="P80">
        <f t="shared" si="9"/>
        <v>0</v>
      </c>
      <c r="Q80">
        <f t="shared" si="9"/>
        <v>0</v>
      </c>
      <c r="R80">
        <f t="shared" si="9"/>
        <v>0</v>
      </c>
      <c r="S80">
        <f t="shared" si="9"/>
        <v>0</v>
      </c>
      <c r="T80">
        <v>23.02</v>
      </c>
      <c r="U80">
        <f t="shared" si="10"/>
        <v>529.92039999999997</v>
      </c>
    </row>
    <row r="81" spans="1:21" x14ac:dyDescent="0.25">
      <c r="A81">
        <f t="shared" si="11"/>
        <v>80</v>
      </c>
      <c r="B81">
        <v>1877</v>
      </c>
      <c r="C81" t="s">
        <v>17</v>
      </c>
      <c r="D81" t="s">
        <v>20</v>
      </c>
      <c r="E81">
        <v>124.528301887</v>
      </c>
      <c r="F81">
        <v>8.4315849846999996E-2</v>
      </c>
      <c r="G81">
        <v>-0.66</v>
      </c>
      <c r="H81">
        <f t="shared" si="8"/>
        <v>0.43560000000000004</v>
      </c>
      <c r="I81">
        <f t="shared" si="9"/>
        <v>0</v>
      </c>
      <c r="J81">
        <f t="shared" si="9"/>
        <v>0</v>
      </c>
      <c r="K81">
        <f t="shared" si="9"/>
        <v>0</v>
      </c>
      <c r="L81">
        <f t="shared" si="9"/>
        <v>0</v>
      </c>
      <c r="M81">
        <f t="shared" si="9"/>
        <v>0</v>
      </c>
      <c r="N81">
        <f t="shared" si="9"/>
        <v>0</v>
      </c>
      <c r="O81">
        <f t="shared" si="9"/>
        <v>0</v>
      </c>
      <c r="P81">
        <f t="shared" si="9"/>
        <v>1</v>
      </c>
      <c r="Q81">
        <f t="shared" si="9"/>
        <v>0</v>
      </c>
      <c r="R81">
        <f t="shared" si="9"/>
        <v>0</v>
      </c>
      <c r="S81">
        <f t="shared" si="9"/>
        <v>0</v>
      </c>
      <c r="T81">
        <v>40.93</v>
      </c>
      <c r="U81">
        <f t="shared" si="10"/>
        <v>1675.2648999999999</v>
      </c>
    </row>
    <row r="82" spans="1:21" x14ac:dyDescent="0.25">
      <c r="A82">
        <f t="shared" si="11"/>
        <v>81</v>
      </c>
      <c r="B82">
        <v>1877</v>
      </c>
      <c r="C82" t="s">
        <v>18</v>
      </c>
      <c r="D82" t="s">
        <v>21</v>
      </c>
      <c r="E82">
        <v>145.45454545499999</v>
      </c>
      <c r="F82">
        <v>0.168465879909</v>
      </c>
      <c r="G82">
        <v>1.1499999999999999</v>
      </c>
      <c r="H82">
        <f t="shared" si="8"/>
        <v>1.3224999999999998</v>
      </c>
      <c r="I82">
        <f t="shared" ref="I82:S97" si="12">IF($C82=I$1,1,0)</f>
        <v>0</v>
      </c>
      <c r="J82">
        <f t="shared" si="12"/>
        <v>0</v>
      </c>
      <c r="K82">
        <f t="shared" si="12"/>
        <v>0</v>
      </c>
      <c r="L82">
        <f t="shared" si="12"/>
        <v>0</v>
      </c>
      <c r="M82">
        <f t="shared" si="12"/>
        <v>0</v>
      </c>
      <c r="N82">
        <f t="shared" si="12"/>
        <v>0</v>
      </c>
      <c r="O82">
        <f t="shared" si="12"/>
        <v>0</v>
      </c>
      <c r="P82">
        <f t="shared" si="12"/>
        <v>0</v>
      </c>
      <c r="Q82">
        <f t="shared" si="12"/>
        <v>1</v>
      </c>
      <c r="R82">
        <f t="shared" si="12"/>
        <v>0</v>
      </c>
      <c r="S82">
        <f t="shared" si="12"/>
        <v>0</v>
      </c>
      <c r="T82">
        <v>68.98</v>
      </c>
      <c r="U82">
        <f t="shared" si="10"/>
        <v>4758.2404000000006</v>
      </c>
    </row>
    <row r="83" spans="1:21" x14ac:dyDescent="0.25">
      <c r="A83">
        <f t="shared" si="11"/>
        <v>82</v>
      </c>
      <c r="B83">
        <v>1877</v>
      </c>
      <c r="C83" t="s">
        <v>19</v>
      </c>
      <c r="D83" t="s">
        <v>10</v>
      </c>
      <c r="E83">
        <v>118.91891891900001</v>
      </c>
      <c r="F83">
        <v>6.7660232422599997E-2</v>
      </c>
      <c r="G83">
        <v>0.18</v>
      </c>
      <c r="H83">
        <f t="shared" si="8"/>
        <v>3.2399999999999998E-2</v>
      </c>
      <c r="I83">
        <f t="shared" si="12"/>
        <v>0</v>
      </c>
      <c r="J83">
        <f t="shared" si="12"/>
        <v>0</v>
      </c>
      <c r="K83">
        <f t="shared" si="12"/>
        <v>0</v>
      </c>
      <c r="L83">
        <f t="shared" si="12"/>
        <v>0</v>
      </c>
      <c r="M83">
        <f t="shared" si="12"/>
        <v>0</v>
      </c>
      <c r="N83">
        <f t="shared" si="12"/>
        <v>0</v>
      </c>
      <c r="O83">
        <f t="shared" si="12"/>
        <v>0</v>
      </c>
      <c r="P83">
        <f t="shared" si="12"/>
        <v>0</v>
      </c>
      <c r="Q83">
        <f t="shared" si="12"/>
        <v>0</v>
      </c>
      <c r="R83">
        <f t="shared" si="12"/>
        <v>1</v>
      </c>
      <c r="S83">
        <f t="shared" si="12"/>
        <v>0</v>
      </c>
      <c r="T83">
        <v>23.57</v>
      </c>
      <c r="U83">
        <f t="shared" si="10"/>
        <v>555.54489999999998</v>
      </c>
    </row>
    <row r="84" spans="1:21" x14ac:dyDescent="0.25">
      <c r="A84">
        <f t="shared" si="11"/>
        <v>83</v>
      </c>
      <c r="B84">
        <v>1877</v>
      </c>
      <c r="C84" t="s">
        <v>20</v>
      </c>
      <c r="D84" t="s">
        <v>11</v>
      </c>
      <c r="E84">
        <v>108.108108108</v>
      </c>
      <c r="F84">
        <v>4.0507986379000001E-2</v>
      </c>
      <c r="G84">
        <v>0.47</v>
      </c>
      <c r="H84">
        <f t="shared" si="8"/>
        <v>0.22089999999999999</v>
      </c>
      <c r="I84">
        <f t="shared" si="12"/>
        <v>0</v>
      </c>
      <c r="J84">
        <f t="shared" si="12"/>
        <v>0</v>
      </c>
      <c r="K84">
        <f t="shared" si="12"/>
        <v>0</v>
      </c>
      <c r="L84">
        <f t="shared" si="12"/>
        <v>0</v>
      </c>
      <c r="M84">
        <f t="shared" si="12"/>
        <v>0</v>
      </c>
      <c r="N84">
        <f t="shared" si="12"/>
        <v>0</v>
      </c>
      <c r="O84">
        <f t="shared" si="12"/>
        <v>0</v>
      </c>
      <c r="P84">
        <f t="shared" si="12"/>
        <v>0</v>
      </c>
      <c r="Q84">
        <f t="shared" si="12"/>
        <v>0</v>
      </c>
      <c r="R84">
        <f t="shared" si="12"/>
        <v>0</v>
      </c>
      <c r="S84">
        <f t="shared" si="12"/>
        <v>1</v>
      </c>
      <c r="T84">
        <v>86.71</v>
      </c>
      <c r="U84">
        <f t="shared" si="10"/>
        <v>7518.6240999999991</v>
      </c>
    </row>
    <row r="85" spans="1:21" x14ac:dyDescent="0.25">
      <c r="A85">
        <f t="shared" si="11"/>
        <v>84</v>
      </c>
      <c r="B85">
        <v>1877</v>
      </c>
      <c r="C85" t="s">
        <v>21</v>
      </c>
      <c r="D85" t="s">
        <v>12</v>
      </c>
      <c r="E85">
        <v>100</v>
      </c>
      <c r="F85">
        <v>-7.02599535979E-3</v>
      </c>
      <c r="G85">
        <v>1.55</v>
      </c>
      <c r="H85">
        <f t="shared" si="8"/>
        <v>2.4025000000000003</v>
      </c>
      <c r="I85">
        <f t="shared" si="12"/>
        <v>0</v>
      </c>
      <c r="J85">
        <f t="shared" si="12"/>
        <v>0</v>
      </c>
      <c r="K85">
        <f t="shared" si="12"/>
        <v>0</v>
      </c>
      <c r="L85">
        <f t="shared" si="12"/>
        <v>0</v>
      </c>
      <c r="M85">
        <f t="shared" si="12"/>
        <v>0</v>
      </c>
      <c r="N85">
        <f t="shared" si="12"/>
        <v>0</v>
      </c>
      <c r="O85">
        <f t="shared" si="12"/>
        <v>0</v>
      </c>
      <c r="P85">
        <f t="shared" si="12"/>
        <v>0</v>
      </c>
      <c r="Q85">
        <f t="shared" si="12"/>
        <v>0</v>
      </c>
      <c r="R85">
        <f t="shared" si="12"/>
        <v>0</v>
      </c>
      <c r="S85">
        <f t="shared" si="12"/>
        <v>0</v>
      </c>
      <c r="T85">
        <v>56.32</v>
      </c>
      <c r="U85">
        <f t="shared" si="10"/>
        <v>3171.9423999999999</v>
      </c>
    </row>
    <row r="86" spans="1:21" x14ac:dyDescent="0.25">
      <c r="A86">
        <f t="shared" si="11"/>
        <v>85</v>
      </c>
      <c r="B86">
        <v>1878</v>
      </c>
      <c r="C86" t="s">
        <v>10</v>
      </c>
      <c r="D86" t="s">
        <v>13</v>
      </c>
      <c r="E86">
        <v>99.173553718999997</v>
      </c>
      <c r="F86">
        <v>-1.06902369523E-2</v>
      </c>
      <c r="G86">
        <v>6.79</v>
      </c>
      <c r="H86">
        <f t="shared" si="8"/>
        <v>46.104100000000003</v>
      </c>
      <c r="I86">
        <f t="shared" si="12"/>
        <v>1</v>
      </c>
      <c r="J86">
        <f t="shared" si="12"/>
        <v>0</v>
      </c>
      <c r="K86">
        <f t="shared" si="12"/>
        <v>0</v>
      </c>
      <c r="L86">
        <f t="shared" si="12"/>
        <v>0</v>
      </c>
      <c r="M86">
        <f t="shared" si="12"/>
        <v>0</v>
      </c>
      <c r="N86">
        <f t="shared" si="12"/>
        <v>0</v>
      </c>
      <c r="O86">
        <f t="shared" si="12"/>
        <v>0</v>
      </c>
      <c r="P86">
        <f t="shared" si="12"/>
        <v>0</v>
      </c>
      <c r="Q86">
        <f t="shared" si="12"/>
        <v>0</v>
      </c>
      <c r="R86">
        <f t="shared" si="12"/>
        <v>0</v>
      </c>
      <c r="S86">
        <f t="shared" si="12"/>
        <v>0</v>
      </c>
      <c r="T86">
        <v>61.93</v>
      </c>
      <c r="U86">
        <f t="shared" si="10"/>
        <v>3835.3249000000001</v>
      </c>
    </row>
    <row r="87" spans="1:21" x14ac:dyDescent="0.25">
      <c r="A87">
        <f t="shared" si="11"/>
        <v>86</v>
      </c>
      <c r="B87">
        <v>1878</v>
      </c>
      <c r="C87" t="s">
        <v>11</v>
      </c>
      <c r="D87" t="s">
        <v>14</v>
      </c>
      <c r="E87">
        <v>76.190476190499993</v>
      </c>
      <c r="F87">
        <v>-8.0702759336499993E-2</v>
      </c>
      <c r="G87">
        <v>11.35</v>
      </c>
      <c r="H87">
        <f t="shared" si="8"/>
        <v>128.82249999999999</v>
      </c>
      <c r="I87">
        <f t="shared" si="12"/>
        <v>0</v>
      </c>
      <c r="J87">
        <f t="shared" si="12"/>
        <v>1</v>
      </c>
      <c r="K87">
        <f t="shared" si="12"/>
        <v>0</v>
      </c>
      <c r="L87">
        <f t="shared" si="12"/>
        <v>0</v>
      </c>
      <c r="M87">
        <f t="shared" si="12"/>
        <v>0</v>
      </c>
      <c r="N87">
        <f t="shared" si="12"/>
        <v>0</v>
      </c>
      <c r="O87">
        <f t="shared" si="12"/>
        <v>0</v>
      </c>
      <c r="P87">
        <f t="shared" si="12"/>
        <v>0</v>
      </c>
      <c r="Q87">
        <f t="shared" si="12"/>
        <v>0</v>
      </c>
      <c r="R87">
        <f t="shared" si="12"/>
        <v>0</v>
      </c>
      <c r="S87">
        <f t="shared" si="12"/>
        <v>0</v>
      </c>
      <c r="T87">
        <v>106.8</v>
      </c>
      <c r="U87">
        <f t="shared" si="10"/>
        <v>11406.24</v>
      </c>
    </row>
    <row r="88" spans="1:21" x14ac:dyDescent="0.25">
      <c r="A88">
        <f t="shared" si="11"/>
        <v>87</v>
      </c>
      <c r="B88">
        <v>1878</v>
      </c>
      <c r="C88" t="s">
        <v>12</v>
      </c>
      <c r="D88" t="s">
        <v>15</v>
      </c>
      <c r="E88">
        <v>190.476190476</v>
      </c>
      <c r="F88">
        <v>0.273033586843</v>
      </c>
      <c r="G88">
        <v>18.18</v>
      </c>
      <c r="H88">
        <f t="shared" si="8"/>
        <v>330.51240000000001</v>
      </c>
      <c r="I88">
        <f t="shared" si="12"/>
        <v>0</v>
      </c>
      <c r="J88">
        <f t="shared" si="12"/>
        <v>0</v>
      </c>
      <c r="K88">
        <f t="shared" si="12"/>
        <v>1</v>
      </c>
      <c r="L88">
        <f t="shared" si="12"/>
        <v>0</v>
      </c>
      <c r="M88">
        <f t="shared" si="12"/>
        <v>0</v>
      </c>
      <c r="N88">
        <f t="shared" si="12"/>
        <v>0</v>
      </c>
      <c r="O88">
        <f t="shared" si="12"/>
        <v>0</v>
      </c>
      <c r="P88">
        <f t="shared" si="12"/>
        <v>0</v>
      </c>
      <c r="Q88">
        <f t="shared" si="12"/>
        <v>0</v>
      </c>
      <c r="R88">
        <f t="shared" si="12"/>
        <v>0</v>
      </c>
      <c r="S88">
        <f t="shared" si="12"/>
        <v>0</v>
      </c>
      <c r="T88">
        <v>45.93</v>
      </c>
      <c r="U88">
        <f t="shared" si="10"/>
        <v>2109.5648999999999</v>
      </c>
    </row>
    <row r="89" spans="1:21" x14ac:dyDescent="0.25">
      <c r="A89">
        <f t="shared" si="11"/>
        <v>88</v>
      </c>
      <c r="B89">
        <v>1878</v>
      </c>
      <c r="C89" t="s">
        <v>13</v>
      </c>
      <c r="D89" t="s">
        <v>16</v>
      </c>
      <c r="E89">
        <v>72.180451127799998</v>
      </c>
      <c r="F89">
        <v>-0.13454149455799999</v>
      </c>
      <c r="G89">
        <v>18.170000000000002</v>
      </c>
      <c r="H89">
        <f t="shared" si="8"/>
        <v>330.14890000000008</v>
      </c>
      <c r="I89">
        <f t="shared" si="12"/>
        <v>0</v>
      </c>
      <c r="J89">
        <f t="shared" si="12"/>
        <v>0</v>
      </c>
      <c r="K89">
        <f t="shared" si="12"/>
        <v>0</v>
      </c>
      <c r="L89">
        <f t="shared" si="12"/>
        <v>1</v>
      </c>
      <c r="M89">
        <f t="shared" si="12"/>
        <v>0</v>
      </c>
      <c r="N89">
        <f t="shared" si="12"/>
        <v>0</v>
      </c>
      <c r="O89">
        <f t="shared" si="12"/>
        <v>0</v>
      </c>
      <c r="P89">
        <f t="shared" si="12"/>
        <v>0</v>
      </c>
      <c r="Q89">
        <f t="shared" si="12"/>
        <v>0</v>
      </c>
      <c r="R89">
        <f t="shared" si="12"/>
        <v>0</v>
      </c>
      <c r="S89">
        <f t="shared" si="12"/>
        <v>0</v>
      </c>
      <c r="T89">
        <v>78.09</v>
      </c>
      <c r="U89">
        <f t="shared" si="10"/>
        <v>6098.0481000000009</v>
      </c>
    </row>
    <row r="90" spans="1:21" x14ac:dyDescent="0.25">
      <c r="A90">
        <f t="shared" si="11"/>
        <v>89</v>
      </c>
      <c r="B90">
        <v>1878</v>
      </c>
      <c r="C90" t="s">
        <v>14</v>
      </c>
      <c r="D90" t="s">
        <v>17</v>
      </c>
      <c r="E90">
        <v>126.315789474</v>
      </c>
      <c r="F90">
        <v>9.4256115013599998E-2</v>
      </c>
      <c r="G90">
        <v>19.54</v>
      </c>
      <c r="H90">
        <f t="shared" si="8"/>
        <v>381.81159999999994</v>
      </c>
      <c r="I90">
        <f t="shared" si="12"/>
        <v>0</v>
      </c>
      <c r="J90">
        <f t="shared" si="12"/>
        <v>0</v>
      </c>
      <c r="K90">
        <f t="shared" si="12"/>
        <v>0</v>
      </c>
      <c r="L90">
        <f t="shared" si="12"/>
        <v>0</v>
      </c>
      <c r="M90">
        <f t="shared" si="12"/>
        <v>1</v>
      </c>
      <c r="N90">
        <f t="shared" si="12"/>
        <v>0</v>
      </c>
      <c r="O90">
        <f t="shared" si="12"/>
        <v>0</v>
      </c>
      <c r="P90">
        <f t="shared" si="12"/>
        <v>0</v>
      </c>
      <c r="Q90">
        <f t="shared" si="12"/>
        <v>0</v>
      </c>
      <c r="R90">
        <f t="shared" si="12"/>
        <v>0</v>
      </c>
      <c r="S90">
        <f t="shared" si="12"/>
        <v>0</v>
      </c>
      <c r="T90">
        <v>69.73</v>
      </c>
      <c r="U90">
        <f t="shared" si="10"/>
        <v>4862.2729000000008</v>
      </c>
    </row>
    <row r="91" spans="1:21" x14ac:dyDescent="0.25">
      <c r="A91">
        <f t="shared" si="11"/>
        <v>90</v>
      </c>
      <c r="B91">
        <v>1878</v>
      </c>
      <c r="C91" t="s">
        <v>15</v>
      </c>
      <c r="D91" t="s">
        <v>18</v>
      </c>
      <c r="E91">
        <v>36.363636363600001</v>
      </c>
      <c r="F91">
        <v>-0.43224001754899999</v>
      </c>
      <c r="G91">
        <v>10.73</v>
      </c>
      <c r="H91">
        <f t="shared" si="8"/>
        <v>115.13290000000001</v>
      </c>
      <c r="I91">
        <f t="shared" si="12"/>
        <v>0</v>
      </c>
      <c r="J91">
        <f t="shared" si="12"/>
        <v>0</v>
      </c>
      <c r="K91">
        <f t="shared" si="12"/>
        <v>0</v>
      </c>
      <c r="L91">
        <f t="shared" si="12"/>
        <v>0</v>
      </c>
      <c r="M91">
        <f t="shared" si="12"/>
        <v>0</v>
      </c>
      <c r="N91">
        <f t="shared" si="12"/>
        <v>1</v>
      </c>
      <c r="O91">
        <f t="shared" si="12"/>
        <v>0</v>
      </c>
      <c r="P91">
        <f t="shared" si="12"/>
        <v>0</v>
      </c>
      <c r="Q91">
        <f t="shared" si="12"/>
        <v>0</v>
      </c>
      <c r="R91">
        <f t="shared" si="12"/>
        <v>0</v>
      </c>
      <c r="S91">
        <f t="shared" si="12"/>
        <v>0</v>
      </c>
      <c r="T91">
        <v>42.35</v>
      </c>
      <c r="U91">
        <f t="shared" si="10"/>
        <v>1793.5225</v>
      </c>
    </row>
    <row r="92" spans="1:21" x14ac:dyDescent="0.25">
      <c r="A92">
        <f t="shared" si="11"/>
        <v>91</v>
      </c>
      <c r="B92">
        <v>1878</v>
      </c>
      <c r="C92" t="s">
        <v>16</v>
      </c>
      <c r="D92" t="s">
        <v>19</v>
      </c>
      <c r="E92">
        <v>73.846153846199996</v>
      </c>
      <c r="F92">
        <v>-0.138928934009</v>
      </c>
      <c r="G92">
        <v>6.24</v>
      </c>
      <c r="H92">
        <f t="shared" si="8"/>
        <v>38.937600000000003</v>
      </c>
      <c r="I92">
        <f t="shared" si="12"/>
        <v>0</v>
      </c>
      <c r="J92">
        <f t="shared" si="12"/>
        <v>0</v>
      </c>
      <c r="K92">
        <f t="shared" si="12"/>
        <v>0</v>
      </c>
      <c r="L92">
        <f t="shared" si="12"/>
        <v>0</v>
      </c>
      <c r="M92">
        <f t="shared" si="12"/>
        <v>0</v>
      </c>
      <c r="N92">
        <f t="shared" si="12"/>
        <v>0</v>
      </c>
      <c r="O92">
        <f t="shared" si="12"/>
        <v>1</v>
      </c>
      <c r="P92">
        <f t="shared" si="12"/>
        <v>0</v>
      </c>
      <c r="Q92">
        <f t="shared" si="12"/>
        <v>0</v>
      </c>
      <c r="R92">
        <f t="shared" si="12"/>
        <v>0</v>
      </c>
      <c r="S92">
        <f t="shared" si="12"/>
        <v>0</v>
      </c>
      <c r="T92">
        <v>26.14</v>
      </c>
      <c r="U92">
        <f t="shared" si="10"/>
        <v>683.29960000000005</v>
      </c>
    </row>
    <row r="93" spans="1:21" x14ac:dyDescent="0.25">
      <c r="A93">
        <f t="shared" si="11"/>
        <v>92</v>
      </c>
      <c r="B93">
        <v>1878</v>
      </c>
      <c r="C93" t="s">
        <v>17</v>
      </c>
      <c r="D93" t="s">
        <v>20</v>
      </c>
      <c r="E93">
        <v>103.125</v>
      </c>
      <c r="F93">
        <v>5.9947157079699998E-3</v>
      </c>
      <c r="G93">
        <v>3.93</v>
      </c>
      <c r="H93">
        <f t="shared" si="8"/>
        <v>15.444900000000001</v>
      </c>
      <c r="I93">
        <f t="shared" si="12"/>
        <v>0</v>
      </c>
      <c r="J93">
        <f t="shared" si="12"/>
        <v>0</v>
      </c>
      <c r="K93">
        <f t="shared" si="12"/>
        <v>0</v>
      </c>
      <c r="L93">
        <f t="shared" si="12"/>
        <v>0</v>
      </c>
      <c r="M93">
        <f t="shared" si="12"/>
        <v>0</v>
      </c>
      <c r="N93">
        <f t="shared" si="12"/>
        <v>0</v>
      </c>
      <c r="O93">
        <f t="shared" si="12"/>
        <v>0</v>
      </c>
      <c r="P93">
        <f t="shared" si="12"/>
        <v>1</v>
      </c>
      <c r="Q93">
        <f t="shared" si="12"/>
        <v>0</v>
      </c>
      <c r="R93">
        <f t="shared" si="12"/>
        <v>0</v>
      </c>
      <c r="S93">
        <f t="shared" si="12"/>
        <v>0</v>
      </c>
      <c r="T93">
        <v>50.42</v>
      </c>
      <c r="U93">
        <f t="shared" si="10"/>
        <v>2542.1764000000003</v>
      </c>
    </row>
    <row r="94" spans="1:21" x14ac:dyDescent="0.25">
      <c r="A94">
        <f t="shared" si="11"/>
        <v>93</v>
      </c>
      <c r="B94">
        <v>1878</v>
      </c>
      <c r="C94" t="s">
        <v>18</v>
      </c>
      <c r="D94" t="s">
        <v>21</v>
      </c>
      <c r="E94">
        <v>179.52755905500001</v>
      </c>
      <c r="F94">
        <v>0.26130511440300003</v>
      </c>
      <c r="G94">
        <v>-1.89</v>
      </c>
      <c r="H94">
        <f t="shared" si="8"/>
        <v>3.5720999999999998</v>
      </c>
      <c r="I94">
        <f t="shared" si="12"/>
        <v>0</v>
      </c>
      <c r="J94">
        <f t="shared" si="12"/>
        <v>0</v>
      </c>
      <c r="K94">
        <f t="shared" si="12"/>
        <v>0</v>
      </c>
      <c r="L94">
        <f t="shared" si="12"/>
        <v>0</v>
      </c>
      <c r="M94">
        <f t="shared" si="12"/>
        <v>0</v>
      </c>
      <c r="N94">
        <f t="shared" si="12"/>
        <v>0</v>
      </c>
      <c r="O94">
        <f t="shared" si="12"/>
        <v>0</v>
      </c>
      <c r="P94">
        <f t="shared" si="12"/>
        <v>0</v>
      </c>
      <c r="Q94">
        <f t="shared" si="12"/>
        <v>1</v>
      </c>
      <c r="R94">
        <f t="shared" si="12"/>
        <v>0</v>
      </c>
      <c r="S94">
        <f t="shared" si="12"/>
        <v>0</v>
      </c>
      <c r="T94">
        <v>55.15</v>
      </c>
      <c r="U94">
        <f t="shared" si="10"/>
        <v>3041.5225</v>
      </c>
    </row>
    <row r="95" spans="1:21" x14ac:dyDescent="0.25">
      <c r="A95">
        <f t="shared" si="11"/>
        <v>94</v>
      </c>
      <c r="B95">
        <v>1878</v>
      </c>
      <c r="C95" t="s">
        <v>19</v>
      </c>
      <c r="D95" t="s">
        <v>10</v>
      </c>
      <c r="E95">
        <v>102.325581395</v>
      </c>
      <c r="F95">
        <v>3.02645463019E-3</v>
      </c>
      <c r="G95">
        <v>-3.6</v>
      </c>
      <c r="H95">
        <f t="shared" si="8"/>
        <v>12.96</v>
      </c>
      <c r="I95">
        <f t="shared" si="12"/>
        <v>0</v>
      </c>
      <c r="J95">
        <f t="shared" si="12"/>
        <v>0</v>
      </c>
      <c r="K95">
        <f t="shared" si="12"/>
        <v>0</v>
      </c>
      <c r="L95">
        <f t="shared" si="12"/>
        <v>0</v>
      </c>
      <c r="M95">
        <f t="shared" si="12"/>
        <v>0</v>
      </c>
      <c r="N95">
        <f t="shared" si="12"/>
        <v>0</v>
      </c>
      <c r="O95">
        <f t="shared" si="12"/>
        <v>0</v>
      </c>
      <c r="P95">
        <f t="shared" si="12"/>
        <v>0</v>
      </c>
      <c r="Q95">
        <f t="shared" si="12"/>
        <v>0</v>
      </c>
      <c r="R95">
        <f t="shared" si="12"/>
        <v>1</v>
      </c>
      <c r="S95">
        <f t="shared" si="12"/>
        <v>0</v>
      </c>
      <c r="T95">
        <v>73</v>
      </c>
      <c r="U95">
        <f t="shared" si="10"/>
        <v>5329</v>
      </c>
    </row>
    <row r="96" spans="1:21" x14ac:dyDescent="0.25">
      <c r="A96">
        <f t="shared" si="11"/>
        <v>95</v>
      </c>
      <c r="B96">
        <v>1878</v>
      </c>
      <c r="C96" t="s">
        <v>20</v>
      </c>
      <c r="D96" t="s">
        <v>11</v>
      </c>
      <c r="E96">
        <v>83.076923076900002</v>
      </c>
      <c r="F96">
        <v>-7.3293413208200001E-2</v>
      </c>
      <c r="G96">
        <v>0.27</v>
      </c>
      <c r="H96">
        <f t="shared" si="8"/>
        <v>7.2900000000000006E-2</v>
      </c>
      <c r="I96">
        <f t="shared" si="12"/>
        <v>0</v>
      </c>
      <c r="J96">
        <f t="shared" si="12"/>
        <v>0</v>
      </c>
      <c r="K96">
        <f t="shared" si="12"/>
        <v>0</v>
      </c>
      <c r="L96">
        <f t="shared" si="12"/>
        <v>0</v>
      </c>
      <c r="M96">
        <f t="shared" si="12"/>
        <v>0</v>
      </c>
      <c r="N96">
        <f t="shared" si="12"/>
        <v>0</v>
      </c>
      <c r="O96">
        <f t="shared" si="12"/>
        <v>0</v>
      </c>
      <c r="P96">
        <f t="shared" si="12"/>
        <v>0</v>
      </c>
      <c r="Q96">
        <f t="shared" si="12"/>
        <v>0</v>
      </c>
      <c r="R96">
        <f t="shared" si="12"/>
        <v>0</v>
      </c>
      <c r="S96">
        <f t="shared" si="12"/>
        <v>1</v>
      </c>
      <c r="T96">
        <v>21.46</v>
      </c>
      <c r="U96">
        <f t="shared" si="10"/>
        <v>460.53160000000003</v>
      </c>
    </row>
    <row r="97" spans="1:21" x14ac:dyDescent="0.25">
      <c r="A97">
        <f t="shared" si="11"/>
        <v>96</v>
      </c>
      <c r="B97">
        <v>1878</v>
      </c>
      <c r="C97" t="s">
        <v>21</v>
      </c>
      <c r="D97" t="s">
        <v>12</v>
      </c>
      <c r="E97">
        <v>77.419354838700002</v>
      </c>
      <c r="F97">
        <v>-0.118501250544</v>
      </c>
      <c r="G97">
        <v>1.45</v>
      </c>
      <c r="H97">
        <f t="shared" si="8"/>
        <v>2.1025</v>
      </c>
      <c r="I97">
        <f t="shared" si="12"/>
        <v>0</v>
      </c>
      <c r="J97">
        <f t="shared" si="12"/>
        <v>0</v>
      </c>
      <c r="K97">
        <f t="shared" si="12"/>
        <v>0</v>
      </c>
      <c r="L97">
        <f t="shared" si="12"/>
        <v>0</v>
      </c>
      <c r="M97">
        <f t="shared" si="12"/>
        <v>0</v>
      </c>
      <c r="N97">
        <f t="shared" si="12"/>
        <v>0</v>
      </c>
      <c r="O97">
        <f t="shared" si="12"/>
        <v>0</v>
      </c>
      <c r="P97">
        <f t="shared" si="12"/>
        <v>0</v>
      </c>
      <c r="Q97">
        <f t="shared" si="12"/>
        <v>0</v>
      </c>
      <c r="R97">
        <f t="shared" si="12"/>
        <v>0</v>
      </c>
      <c r="S97">
        <f t="shared" si="12"/>
        <v>0</v>
      </c>
      <c r="T97">
        <v>91.8</v>
      </c>
      <c r="U97">
        <f t="shared" si="10"/>
        <v>8427.24</v>
      </c>
    </row>
    <row r="98" spans="1:21" x14ac:dyDescent="0.25">
      <c r="A98">
        <f t="shared" si="11"/>
        <v>97</v>
      </c>
      <c r="B98">
        <v>1879</v>
      </c>
      <c r="C98" t="s">
        <v>10</v>
      </c>
      <c r="D98" t="s">
        <v>13</v>
      </c>
      <c r="E98">
        <v>78.688524590200004</v>
      </c>
      <c r="F98">
        <v>-0.111325535569</v>
      </c>
      <c r="G98">
        <v>9.2200000000000006</v>
      </c>
      <c r="H98">
        <f t="shared" si="8"/>
        <v>85.008400000000009</v>
      </c>
      <c r="I98">
        <f t="shared" ref="I98:S113" si="13">IF($C98=I$1,1,0)</f>
        <v>1</v>
      </c>
      <c r="J98">
        <f t="shared" si="13"/>
        <v>0</v>
      </c>
      <c r="K98">
        <f t="shared" si="13"/>
        <v>0</v>
      </c>
      <c r="L98">
        <f t="shared" si="13"/>
        <v>0</v>
      </c>
      <c r="M98">
        <f t="shared" si="13"/>
        <v>0</v>
      </c>
      <c r="N98">
        <f t="shared" si="13"/>
        <v>0</v>
      </c>
      <c r="O98">
        <f t="shared" si="13"/>
        <v>0</v>
      </c>
      <c r="P98">
        <f t="shared" si="13"/>
        <v>0</v>
      </c>
      <c r="Q98">
        <f t="shared" si="13"/>
        <v>0</v>
      </c>
      <c r="R98">
        <f t="shared" si="13"/>
        <v>0</v>
      </c>
      <c r="S98">
        <f t="shared" si="13"/>
        <v>0</v>
      </c>
      <c r="T98">
        <v>42.24</v>
      </c>
      <c r="U98">
        <f t="shared" si="10"/>
        <v>1784.2176000000002</v>
      </c>
    </row>
    <row r="99" spans="1:21" x14ac:dyDescent="0.25">
      <c r="A99">
        <f t="shared" si="11"/>
        <v>98</v>
      </c>
      <c r="B99">
        <v>1879</v>
      </c>
      <c r="C99" t="s">
        <v>11</v>
      </c>
      <c r="D99" t="s">
        <v>14</v>
      </c>
      <c r="E99">
        <v>68.852459016400005</v>
      </c>
      <c r="F99">
        <v>-0.12511382005400001</v>
      </c>
      <c r="G99">
        <v>13.83</v>
      </c>
      <c r="H99">
        <f t="shared" si="8"/>
        <v>191.2689</v>
      </c>
      <c r="I99">
        <f t="shared" si="13"/>
        <v>0</v>
      </c>
      <c r="J99">
        <f t="shared" si="13"/>
        <v>1</v>
      </c>
      <c r="K99">
        <f t="shared" si="13"/>
        <v>0</v>
      </c>
      <c r="L99">
        <f t="shared" si="13"/>
        <v>0</v>
      </c>
      <c r="M99">
        <f t="shared" si="13"/>
        <v>0</v>
      </c>
      <c r="N99">
        <f t="shared" si="13"/>
        <v>0</v>
      </c>
      <c r="O99">
        <f t="shared" si="13"/>
        <v>0</v>
      </c>
      <c r="P99">
        <f t="shared" si="13"/>
        <v>0</v>
      </c>
      <c r="Q99">
        <f t="shared" si="13"/>
        <v>0</v>
      </c>
      <c r="R99">
        <f t="shared" si="13"/>
        <v>0</v>
      </c>
      <c r="S99">
        <f t="shared" si="13"/>
        <v>0</v>
      </c>
      <c r="T99">
        <v>45.33</v>
      </c>
      <c r="U99">
        <f t="shared" si="10"/>
        <v>2054.8089</v>
      </c>
    </row>
    <row r="100" spans="1:21" x14ac:dyDescent="0.25">
      <c r="A100">
        <f t="shared" si="11"/>
        <v>99</v>
      </c>
      <c r="B100">
        <v>1879</v>
      </c>
      <c r="C100" t="s">
        <v>12</v>
      </c>
      <c r="D100" t="s">
        <v>15</v>
      </c>
      <c r="E100">
        <v>212.90322580599999</v>
      </c>
      <c r="F100">
        <v>0.32106107685700003</v>
      </c>
      <c r="G100">
        <v>16.96</v>
      </c>
      <c r="H100">
        <f t="shared" si="8"/>
        <v>287.64160000000004</v>
      </c>
      <c r="I100">
        <f t="shared" si="13"/>
        <v>0</v>
      </c>
      <c r="J100">
        <f t="shared" si="13"/>
        <v>0</v>
      </c>
      <c r="K100">
        <f t="shared" si="13"/>
        <v>1</v>
      </c>
      <c r="L100">
        <f t="shared" si="13"/>
        <v>0</v>
      </c>
      <c r="M100">
        <f t="shared" si="13"/>
        <v>0</v>
      </c>
      <c r="N100">
        <f t="shared" si="13"/>
        <v>0</v>
      </c>
      <c r="O100">
        <f t="shared" si="13"/>
        <v>0</v>
      </c>
      <c r="P100">
        <f t="shared" si="13"/>
        <v>0</v>
      </c>
      <c r="Q100">
        <f t="shared" si="13"/>
        <v>0</v>
      </c>
      <c r="R100">
        <f t="shared" si="13"/>
        <v>0</v>
      </c>
      <c r="S100">
        <f t="shared" si="13"/>
        <v>0</v>
      </c>
      <c r="T100">
        <v>61.76</v>
      </c>
      <c r="U100">
        <f t="shared" si="10"/>
        <v>3814.2975999999999</v>
      </c>
    </row>
    <row r="101" spans="1:21" x14ac:dyDescent="0.25">
      <c r="A101">
        <f t="shared" si="11"/>
        <v>100</v>
      </c>
      <c r="B101">
        <v>1879</v>
      </c>
      <c r="C101" t="s">
        <v>13</v>
      </c>
      <c r="D101" t="s">
        <v>16</v>
      </c>
      <c r="E101">
        <v>93.103448275900007</v>
      </c>
      <c r="F101">
        <v>-2.3419646329499999E-2</v>
      </c>
      <c r="G101">
        <v>17.21</v>
      </c>
      <c r="H101">
        <f t="shared" si="8"/>
        <v>296.18410000000006</v>
      </c>
      <c r="I101">
        <f t="shared" si="13"/>
        <v>0</v>
      </c>
      <c r="J101">
        <f t="shared" si="13"/>
        <v>0</v>
      </c>
      <c r="K101">
        <f t="shared" si="13"/>
        <v>0</v>
      </c>
      <c r="L101">
        <f t="shared" si="13"/>
        <v>1</v>
      </c>
      <c r="M101">
        <f t="shared" si="13"/>
        <v>0</v>
      </c>
      <c r="N101">
        <f t="shared" si="13"/>
        <v>0</v>
      </c>
      <c r="O101">
        <f t="shared" si="13"/>
        <v>0</v>
      </c>
      <c r="P101">
        <f t="shared" si="13"/>
        <v>0</v>
      </c>
      <c r="Q101">
        <f t="shared" si="13"/>
        <v>0</v>
      </c>
      <c r="R101">
        <f t="shared" si="13"/>
        <v>0</v>
      </c>
      <c r="S101">
        <f t="shared" si="13"/>
        <v>0</v>
      </c>
      <c r="T101">
        <v>106.56</v>
      </c>
      <c r="U101">
        <f t="shared" si="10"/>
        <v>11355.033600000001</v>
      </c>
    </row>
    <row r="102" spans="1:21" x14ac:dyDescent="0.25">
      <c r="A102">
        <f t="shared" si="11"/>
        <v>101</v>
      </c>
      <c r="B102">
        <v>1879</v>
      </c>
      <c r="C102" t="s">
        <v>14</v>
      </c>
      <c r="D102" t="s">
        <v>17</v>
      </c>
      <c r="E102">
        <v>84.9557522124</v>
      </c>
      <c r="F102">
        <v>-7.7607599562100005E-2</v>
      </c>
      <c r="G102">
        <v>18.12</v>
      </c>
      <c r="H102">
        <f t="shared" si="8"/>
        <v>328.33440000000002</v>
      </c>
      <c r="I102">
        <f t="shared" si="13"/>
        <v>0</v>
      </c>
      <c r="J102">
        <f t="shared" si="13"/>
        <v>0</v>
      </c>
      <c r="K102">
        <f t="shared" si="13"/>
        <v>0</v>
      </c>
      <c r="L102">
        <f t="shared" si="13"/>
        <v>0</v>
      </c>
      <c r="M102">
        <f t="shared" si="13"/>
        <v>1</v>
      </c>
      <c r="N102">
        <f t="shared" si="13"/>
        <v>0</v>
      </c>
      <c r="O102">
        <f t="shared" si="13"/>
        <v>0</v>
      </c>
      <c r="P102">
        <f t="shared" si="13"/>
        <v>0</v>
      </c>
      <c r="Q102">
        <f t="shared" si="13"/>
        <v>0</v>
      </c>
      <c r="R102">
        <f t="shared" si="13"/>
        <v>0</v>
      </c>
      <c r="S102">
        <f t="shared" si="13"/>
        <v>0</v>
      </c>
      <c r="T102">
        <v>72.81</v>
      </c>
      <c r="U102">
        <f t="shared" si="10"/>
        <v>5301.2961000000005</v>
      </c>
    </row>
    <row r="103" spans="1:21" x14ac:dyDescent="0.25">
      <c r="A103">
        <f t="shared" si="11"/>
        <v>102</v>
      </c>
      <c r="B103">
        <v>1879</v>
      </c>
      <c r="C103" t="s">
        <v>15</v>
      </c>
      <c r="D103" t="s">
        <v>18</v>
      </c>
      <c r="E103">
        <v>21.2389380531</v>
      </c>
      <c r="F103">
        <v>-0.665427151775</v>
      </c>
      <c r="G103">
        <v>15.76</v>
      </c>
      <c r="H103">
        <f t="shared" si="8"/>
        <v>248.3776</v>
      </c>
      <c r="I103">
        <f t="shared" si="13"/>
        <v>0</v>
      </c>
      <c r="J103">
        <f t="shared" si="13"/>
        <v>0</v>
      </c>
      <c r="K103">
        <f t="shared" si="13"/>
        <v>0</v>
      </c>
      <c r="L103">
        <f t="shared" si="13"/>
        <v>0</v>
      </c>
      <c r="M103">
        <f t="shared" si="13"/>
        <v>0</v>
      </c>
      <c r="N103">
        <f t="shared" si="13"/>
        <v>1</v>
      </c>
      <c r="O103">
        <f t="shared" si="13"/>
        <v>0</v>
      </c>
      <c r="P103">
        <f t="shared" si="13"/>
        <v>0</v>
      </c>
      <c r="Q103">
        <f t="shared" si="13"/>
        <v>0</v>
      </c>
      <c r="R103">
        <f t="shared" si="13"/>
        <v>0</v>
      </c>
      <c r="S103">
        <f t="shared" si="13"/>
        <v>0</v>
      </c>
      <c r="T103">
        <v>74.849999999999994</v>
      </c>
      <c r="U103">
        <f t="shared" si="10"/>
        <v>5602.5224999999991</v>
      </c>
    </row>
    <row r="104" spans="1:21" x14ac:dyDescent="0.25">
      <c r="A104">
        <f t="shared" si="11"/>
        <v>103</v>
      </c>
      <c r="B104">
        <v>1879</v>
      </c>
      <c r="C104" t="s">
        <v>16</v>
      </c>
      <c r="D104" t="s">
        <v>19</v>
      </c>
      <c r="E104">
        <v>82.051282051300007</v>
      </c>
      <c r="F104">
        <v>-9.2484275373700006E-2</v>
      </c>
      <c r="G104">
        <v>10.33</v>
      </c>
      <c r="H104">
        <f t="shared" si="8"/>
        <v>106.7089</v>
      </c>
      <c r="I104">
        <f t="shared" si="13"/>
        <v>0</v>
      </c>
      <c r="J104">
        <f t="shared" si="13"/>
        <v>0</v>
      </c>
      <c r="K104">
        <f t="shared" si="13"/>
        <v>0</v>
      </c>
      <c r="L104">
        <f t="shared" si="13"/>
        <v>0</v>
      </c>
      <c r="M104">
        <f t="shared" si="13"/>
        <v>0</v>
      </c>
      <c r="N104">
        <f t="shared" si="13"/>
        <v>0</v>
      </c>
      <c r="O104">
        <f t="shared" si="13"/>
        <v>1</v>
      </c>
      <c r="P104">
        <f t="shared" si="13"/>
        <v>0</v>
      </c>
      <c r="Q104">
        <f t="shared" si="13"/>
        <v>0</v>
      </c>
      <c r="R104">
        <f t="shared" si="13"/>
        <v>0</v>
      </c>
      <c r="S104">
        <f t="shared" si="13"/>
        <v>0</v>
      </c>
      <c r="T104">
        <v>67.8</v>
      </c>
      <c r="U104">
        <f t="shared" si="10"/>
        <v>4596.8399999999992</v>
      </c>
    </row>
    <row r="105" spans="1:21" x14ac:dyDescent="0.25">
      <c r="A105">
        <f t="shared" si="11"/>
        <v>104</v>
      </c>
      <c r="B105">
        <v>1879</v>
      </c>
      <c r="C105" t="s">
        <v>17</v>
      </c>
      <c r="D105" t="s">
        <v>20</v>
      </c>
      <c r="E105">
        <v>127.868852459</v>
      </c>
      <c r="F105">
        <v>0.100462424823</v>
      </c>
      <c r="G105">
        <v>4.5</v>
      </c>
      <c r="H105">
        <f t="shared" si="8"/>
        <v>20.25</v>
      </c>
      <c r="I105">
        <f t="shared" si="13"/>
        <v>0</v>
      </c>
      <c r="J105">
        <f t="shared" si="13"/>
        <v>0</v>
      </c>
      <c r="K105">
        <f t="shared" si="13"/>
        <v>0</v>
      </c>
      <c r="L105">
        <f t="shared" si="13"/>
        <v>0</v>
      </c>
      <c r="M105">
        <f t="shared" si="13"/>
        <v>0</v>
      </c>
      <c r="N105">
        <f t="shared" si="13"/>
        <v>0</v>
      </c>
      <c r="O105">
        <f t="shared" si="13"/>
        <v>0</v>
      </c>
      <c r="P105">
        <f t="shared" si="13"/>
        <v>1</v>
      </c>
      <c r="Q105">
        <f t="shared" si="13"/>
        <v>0</v>
      </c>
      <c r="R105">
        <f t="shared" si="13"/>
        <v>0</v>
      </c>
      <c r="S105">
        <f t="shared" si="13"/>
        <v>0</v>
      </c>
      <c r="T105">
        <v>88.8</v>
      </c>
      <c r="U105">
        <f t="shared" si="10"/>
        <v>7885.44</v>
      </c>
    </row>
    <row r="106" spans="1:21" x14ac:dyDescent="0.25">
      <c r="A106">
        <f t="shared" si="11"/>
        <v>105</v>
      </c>
      <c r="B106">
        <v>1879</v>
      </c>
      <c r="C106" t="s">
        <v>18</v>
      </c>
      <c r="D106" t="s">
        <v>21</v>
      </c>
      <c r="E106">
        <v>100.763358779</v>
      </c>
      <c r="F106">
        <v>1.0516316024300001E-2</v>
      </c>
      <c r="G106">
        <v>-3.1</v>
      </c>
      <c r="H106">
        <f t="shared" si="8"/>
        <v>9.6100000000000012</v>
      </c>
      <c r="I106">
        <f t="shared" si="13"/>
        <v>0</v>
      </c>
      <c r="J106">
        <f t="shared" si="13"/>
        <v>0</v>
      </c>
      <c r="K106">
        <f t="shared" si="13"/>
        <v>0</v>
      </c>
      <c r="L106">
        <f t="shared" si="13"/>
        <v>0</v>
      </c>
      <c r="M106">
        <f t="shared" si="13"/>
        <v>0</v>
      </c>
      <c r="N106">
        <f t="shared" si="13"/>
        <v>0</v>
      </c>
      <c r="O106">
        <f t="shared" si="13"/>
        <v>0</v>
      </c>
      <c r="P106">
        <f t="shared" si="13"/>
        <v>0</v>
      </c>
      <c r="Q106">
        <f t="shared" si="13"/>
        <v>1</v>
      </c>
      <c r="R106">
        <f t="shared" si="13"/>
        <v>0</v>
      </c>
      <c r="S106">
        <f t="shared" si="13"/>
        <v>0</v>
      </c>
      <c r="T106">
        <v>47.22</v>
      </c>
      <c r="U106">
        <f t="shared" si="10"/>
        <v>2229.7284</v>
      </c>
    </row>
    <row r="107" spans="1:21" x14ac:dyDescent="0.25">
      <c r="A107">
        <f t="shared" si="11"/>
        <v>106</v>
      </c>
      <c r="B107">
        <v>1879</v>
      </c>
      <c r="C107" t="s">
        <v>19</v>
      </c>
      <c r="D107" t="s">
        <v>10</v>
      </c>
      <c r="E107">
        <v>82.758620689699995</v>
      </c>
      <c r="F107">
        <v>-9.01139021938E-2</v>
      </c>
      <c r="G107">
        <v>-3.36</v>
      </c>
      <c r="H107">
        <f t="shared" si="8"/>
        <v>11.289599999999998</v>
      </c>
      <c r="I107">
        <f t="shared" si="13"/>
        <v>0</v>
      </c>
      <c r="J107">
        <f t="shared" si="13"/>
        <v>0</v>
      </c>
      <c r="K107">
        <f t="shared" si="13"/>
        <v>0</v>
      </c>
      <c r="L107">
        <f t="shared" si="13"/>
        <v>0</v>
      </c>
      <c r="M107">
        <f t="shared" si="13"/>
        <v>0</v>
      </c>
      <c r="N107">
        <f t="shared" si="13"/>
        <v>0</v>
      </c>
      <c r="O107">
        <f t="shared" si="13"/>
        <v>0</v>
      </c>
      <c r="P107">
        <f t="shared" si="13"/>
        <v>0</v>
      </c>
      <c r="Q107">
        <f t="shared" si="13"/>
        <v>0</v>
      </c>
      <c r="R107">
        <f t="shared" si="13"/>
        <v>1</v>
      </c>
      <c r="S107">
        <f t="shared" si="13"/>
        <v>0</v>
      </c>
      <c r="T107">
        <v>27.16</v>
      </c>
      <c r="U107">
        <f t="shared" si="10"/>
        <v>737.66560000000004</v>
      </c>
    </row>
    <row r="108" spans="1:21" x14ac:dyDescent="0.25">
      <c r="A108">
        <f t="shared" si="11"/>
        <v>107</v>
      </c>
      <c r="B108">
        <v>1879</v>
      </c>
      <c r="C108" t="s">
        <v>20</v>
      </c>
      <c r="D108" t="s">
        <v>11</v>
      </c>
      <c r="E108">
        <v>97.297297297300005</v>
      </c>
      <c r="F108">
        <v>-5.2993760312600004E-3</v>
      </c>
      <c r="G108">
        <v>0.93</v>
      </c>
      <c r="H108">
        <f t="shared" si="8"/>
        <v>0.86490000000000011</v>
      </c>
      <c r="I108">
        <f t="shared" si="13"/>
        <v>0</v>
      </c>
      <c r="J108">
        <f t="shared" si="13"/>
        <v>0</v>
      </c>
      <c r="K108">
        <f t="shared" si="13"/>
        <v>0</v>
      </c>
      <c r="L108">
        <f t="shared" si="13"/>
        <v>0</v>
      </c>
      <c r="M108">
        <f t="shared" si="13"/>
        <v>0</v>
      </c>
      <c r="N108">
        <f t="shared" si="13"/>
        <v>0</v>
      </c>
      <c r="O108">
        <f t="shared" si="13"/>
        <v>0</v>
      </c>
      <c r="P108">
        <f t="shared" si="13"/>
        <v>0</v>
      </c>
      <c r="Q108">
        <f t="shared" si="13"/>
        <v>0</v>
      </c>
      <c r="R108">
        <f t="shared" si="13"/>
        <v>0</v>
      </c>
      <c r="S108">
        <f t="shared" si="13"/>
        <v>1</v>
      </c>
      <c r="T108">
        <v>51.85</v>
      </c>
      <c r="U108">
        <f t="shared" si="10"/>
        <v>2688.4225000000001</v>
      </c>
    </row>
    <row r="109" spans="1:21" x14ac:dyDescent="0.25">
      <c r="A109">
        <f t="shared" si="11"/>
        <v>108</v>
      </c>
      <c r="B109">
        <v>1879</v>
      </c>
      <c r="C109" t="s">
        <v>21</v>
      </c>
      <c r="D109" t="s">
        <v>12</v>
      </c>
      <c r="E109">
        <v>135.849056604</v>
      </c>
      <c r="F109">
        <v>0.125058928382</v>
      </c>
      <c r="G109">
        <v>1.36</v>
      </c>
      <c r="H109">
        <f t="shared" si="8"/>
        <v>1.8496000000000004</v>
      </c>
      <c r="I109">
        <f t="shared" si="13"/>
        <v>0</v>
      </c>
      <c r="J109">
        <f t="shared" si="13"/>
        <v>0</v>
      </c>
      <c r="K109">
        <f t="shared" si="13"/>
        <v>0</v>
      </c>
      <c r="L109">
        <f t="shared" si="13"/>
        <v>0</v>
      </c>
      <c r="M109">
        <f t="shared" si="13"/>
        <v>0</v>
      </c>
      <c r="N109">
        <f t="shared" si="13"/>
        <v>0</v>
      </c>
      <c r="O109">
        <f t="shared" si="13"/>
        <v>0</v>
      </c>
      <c r="P109">
        <f t="shared" si="13"/>
        <v>0</v>
      </c>
      <c r="Q109">
        <f t="shared" si="13"/>
        <v>0</v>
      </c>
      <c r="R109">
        <f t="shared" si="13"/>
        <v>0</v>
      </c>
      <c r="S109">
        <f t="shared" si="13"/>
        <v>0</v>
      </c>
      <c r="T109">
        <v>55.54</v>
      </c>
      <c r="U109">
        <f t="shared" si="10"/>
        <v>3084.6916000000001</v>
      </c>
    </row>
    <row r="110" spans="1:21" x14ac:dyDescent="0.25">
      <c r="A110">
        <f t="shared" si="11"/>
        <v>109</v>
      </c>
      <c r="B110">
        <v>1880</v>
      </c>
      <c r="C110" t="s">
        <v>10</v>
      </c>
      <c r="D110" t="s">
        <v>13</v>
      </c>
      <c r="E110">
        <v>135.65217391300001</v>
      </c>
      <c r="F110">
        <v>0.12393724752800001</v>
      </c>
      <c r="G110">
        <v>8.5500000000000007</v>
      </c>
      <c r="H110">
        <f t="shared" si="8"/>
        <v>73.102500000000006</v>
      </c>
      <c r="I110">
        <f t="shared" si="13"/>
        <v>1</v>
      </c>
      <c r="J110">
        <f t="shared" si="13"/>
        <v>0</v>
      </c>
      <c r="K110">
        <f t="shared" si="13"/>
        <v>0</v>
      </c>
      <c r="L110">
        <f t="shared" si="13"/>
        <v>0</v>
      </c>
      <c r="M110">
        <f t="shared" si="13"/>
        <v>0</v>
      </c>
      <c r="N110">
        <f t="shared" si="13"/>
        <v>0</v>
      </c>
      <c r="O110">
        <f t="shared" si="13"/>
        <v>0</v>
      </c>
      <c r="P110">
        <f t="shared" si="13"/>
        <v>0</v>
      </c>
      <c r="Q110">
        <f t="shared" si="13"/>
        <v>0</v>
      </c>
      <c r="R110">
        <f t="shared" si="13"/>
        <v>0</v>
      </c>
      <c r="S110">
        <f t="shared" si="13"/>
        <v>0</v>
      </c>
      <c r="T110">
        <v>93.02</v>
      </c>
      <c r="U110">
        <f t="shared" si="10"/>
        <v>8652.7204000000002</v>
      </c>
    </row>
    <row r="111" spans="1:21" x14ac:dyDescent="0.25">
      <c r="A111">
        <f t="shared" si="11"/>
        <v>110</v>
      </c>
      <c r="B111">
        <v>1880</v>
      </c>
      <c r="C111" t="s">
        <v>11</v>
      </c>
      <c r="D111" t="s">
        <v>14</v>
      </c>
      <c r="E111">
        <v>161.344537815</v>
      </c>
      <c r="F111">
        <v>0.22851113543500001</v>
      </c>
      <c r="G111">
        <v>12.22</v>
      </c>
      <c r="H111">
        <f t="shared" si="8"/>
        <v>149.32840000000002</v>
      </c>
      <c r="I111">
        <f t="shared" si="13"/>
        <v>0</v>
      </c>
      <c r="J111">
        <f t="shared" si="13"/>
        <v>1</v>
      </c>
      <c r="K111">
        <f t="shared" si="13"/>
        <v>0</v>
      </c>
      <c r="L111">
        <f t="shared" si="13"/>
        <v>0</v>
      </c>
      <c r="M111">
        <f t="shared" si="13"/>
        <v>0</v>
      </c>
      <c r="N111">
        <f t="shared" si="13"/>
        <v>0</v>
      </c>
      <c r="O111">
        <f t="shared" si="13"/>
        <v>0</v>
      </c>
      <c r="P111">
        <f t="shared" si="13"/>
        <v>0</v>
      </c>
      <c r="Q111">
        <f t="shared" si="13"/>
        <v>0</v>
      </c>
      <c r="R111">
        <f t="shared" si="13"/>
        <v>0</v>
      </c>
      <c r="S111">
        <f t="shared" si="13"/>
        <v>0</v>
      </c>
      <c r="T111">
        <v>97.56</v>
      </c>
      <c r="U111">
        <f t="shared" si="10"/>
        <v>9517.9536000000007</v>
      </c>
    </row>
    <row r="112" spans="1:21" x14ac:dyDescent="0.25">
      <c r="A112">
        <f t="shared" si="11"/>
        <v>111</v>
      </c>
      <c r="B112">
        <v>1880</v>
      </c>
      <c r="C112" t="s">
        <v>12</v>
      </c>
      <c r="D112" t="s">
        <v>15</v>
      </c>
      <c r="E112">
        <v>71.794871794900004</v>
      </c>
      <c r="F112">
        <v>-0.15225235172900001</v>
      </c>
      <c r="G112">
        <v>18.11</v>
      </c>
      <c r="H112">
        <f t="shared" si="8"/>
        <v>327.97209999999995</v>
      </c>
      <c r="I112">
        <f t="shared" si="13"/>
        <v>0</v>
      </c>
      <c r="J112">
        <f t="shared" si="13"/>
        <v>0</v>
      </c>
      <c r="K112">
        <f t="shared" si="13"/>
        <v>1</v>
      </c>
      <c r="L112">
        <f t="shared" si="13"/>
        <v>0</v>
      </c>
      <c r="M112">
        <f t="shared" si="13"/>
        <v>0</v>
      </c>
      <c r="N112">
        <f t="shared" si="13"/>
        <v>0</v>
      </c>
      <c r="O112">
        <f t="shared" si="13"/>
        <v>0</v>
      </c>
      <c r="P112">
        <f t="shared" si="13"/>
        <v>0</v>
      </c>
      <c r="Q112">
        <f t="shared" si="13"/>
        <v>0</v>
      </c>
      <c r="R112">
        <f t="shared" si="13"/>
        <v>0</v>
      </c>
      <c r="S112">
        <f t="shared" si="13"/>
        <v>0</v>
      </c>
      <c r="T112">
        <v>142.43</v>
      </c>
      <c r="U112">
        <f t="shared" si="10"/>
        <v>20286.304900000003</v>
      </c>
    </row>
    <row r="113" spans="1:21" x14ac:dyDescent="0.25">
      <c r="A113">
        <f t="shared" si="11"/>
        <v>112</v>
      </c>
      <c r="B113">
        <v>1880</v>
      </c>
      <c r="C113" t="s">
        <v>13</v>
      </c>
      <c r="D113" t="s">
        <v>16</v>
      </c>
      <c r="E113">
        <v>42.857142857100001</v>
      </c>
      <c r="F113">
        <v>-0.36181709277099999</v>
      </c>
      <c r="G113">
        <v>16.420000000000002</v>
      </c>
      <c r="H113">
        <f t="shared" si="8"/>
        <v>269.61640000000006</v>
      </c>
      <c r="I113">
        <f t="shared" si="13"/>
        <v>0</v>
      </c>
      <c r="J113">
        <f t="shared" si="13"/>
        <v>0</v>
      </c>
      <c r="K113">
        <f t="shared" si="13"/>
        <v>0</v>
      </c>
      <c r="L113">
        <f t="shared" si="13"/>
        <v>1</v>
      </c>
      <c r="M113">
        <f t="shared" si="13"/>
        <v>0</v>
      </c>
      <c r="N113">
        <f t="shared" si="13"/>
        <v>0</v>
      </c>
      <c r="O113">
        <f t="shared" si="13"/>
        <v>0</v>
      </c>
      <c r="P113">
        <f t="shared" si="13"/>
        <v>0</v>
      </c>
      <c r="Q113">
        <f t="shared" si="13"/>
        <v>0</v>
      </c>
      <c r="R113">
        <f t="shared" si="13"/>
        <v>0</v>
      </c>
      <c r="S113">
        <f t="shared" si="13"/>
        <v>0</v>
      </c>
      <c r="T113">
        <v>109.56</v>
      </c>
      <c r="U113">
        <f t="shared" si="10"/>
        <v>12003.393600000001</v>
      </c>
    </row>
    <row r="114" spans="1:21" x14ac:dyDescent="0.25">
      <c r="A114">
        <f t="shared" si="11"/>
        <v>113</v>
      </c>
      <c r="B114">
        <v>1880</v>
      </c>
      <c r="C114" t="s">
        <v>14</v>
      </c>
      <c r="D114" t="s">
        <v>17</v>
      </c>
      <c r="E114">
        <v>32.432432432399999</v>
      </c>
      <c r="F114">
        <v>-0.49717334504499999</v>
      </c>
      <c r="G114">
        <v>18.239999999999998</v>
      </c>
      <c r="H114">
        <f t="shared" si="8"/>
        <v>332.69759999999997</v>
      </c>
      <c r="I114">
        <f t="shared" ref="I114:S121" si="14">IF($C114=I$1,1,0)</f>
        <v>0</v>
      </c>
      <c r="J114">
        <f t="shared" si="14"/>
        <v>0</v>
      </c>
      <c r="K114">
        <f t="shared" si="14"/>
        <v>0</v>
      </c>
      <c r="L114">
        <f t="shared" si="14"/>
        <v>0</v>
      </c>
      <c r="M114">
        <f t="shared" si="14"/>
        <v>1</v>
      </c>
      <c r="N114">
        <f t="shared" si="14"/>
        <v>0</v>
      </c>
      <c r="O114">
        <f t="shared" si="14"/>
        <v>0</v>
      </c>
      <c r="P114">
        <f t="shared" si="14"/>
        <v>0</v>
      </c>
      <c r="Q114">
        <f t="shared" si="14"/>
        <v>0</v>
      </c>
      <c r="R114">
        <f t="shared" si="14"/>
        <v>0</v>
      </c>
      <c r="S114">
        <f t="shared" si="14"/>
        <v>0</v>
      </c>
      <c r="T114">
        <v>56.25</v>
      </c>
      <c r="U114">
        <f t="shared" si="10"/>
        <v>3164.0625</v>
      </c>
    </row>
    <row r="115" spans="1:21" x14ac:dyDescent="0.25">
      <c r="A115">
        <f t="shared" si="11"/>
        <v>114</v>
      </c>
      <c r="B115">
        <v>1880</v>
      </c>
      <c r="C115" t="s">
        <v>15</v>
      </c>
      <c r="D115" t="s">
        <v>18</v>
      </c>
      <c r="E115">
        <v>115.789473684</v>
      </c>
      <c r="F115">
        <v>6.9595354615899996E-2</v>
      </c>
      <c r="G115">
        <v>15.81</v>
      </c>
      <c r="H115">
        <f t="shared" si="8"/>
        <v>249.95610000000002</v>
      </c>
      <c r="I115">
        <f t="shared" si="14"/>
        <v>0</v>
      </c>
      <c r="J115">
        <f t="shared" si="14"/>
        <v>0</v>
      </c>
      <c r="K115">
        <f t="shared" si="14"/>
        <v>0</v>
      </c>
      <c r="L115">
        <f t="shared" si="14"/>
        <v>0</v>
      </c>
      <c r="M115">
        <f t="shared" si="14"/>
        <v>0</v>
      </c>
      <c r="N115">
        <f t="shared" si="14"/>
        <v>1</v>
      </c>
      <c r="O115">
        <f t="shared" si="14"/>
        <v>0</v>
      </c>
      <c r="P115">
        <f t="shared" si="14"/>
        <v>0</v>
      </c>
      <c r="Q115">
        <f t="shared" si="14"/>
        <v>0</v>
      </c>
      <c r="R115">
        <f t="shared" si="14"/>
        <v>0</v>
      </c>
      <c r="S115">
        <f t="shared" si="14"/>
        <v>0</v>
      </c>
      <c r="T115">
        <v>37.130000000000003</v>
      </c>
      <c r="U115">
        <f t="shared" si="10"/>
        <v>1378.6369000000002</v>
      </c>
    </row>
    <row r="116" spans="1:21" x14ac:dyDescent="0.25">
      <c r="A116">
        <f t="shared" si="11"/>
        <v>115</v>
      </c>
      <c r="B116">
        <v>1880</v>
      </c>
      <c r="C116" t="s">
        <v>16</v>
      </c>
      <c r="D116" t="s">
        <v>19</v>
      </c>
      <c r="E116">
        <v>127.43362831899999</v>
      </c>
      <c r="F116">
        <v>9.6897013487500003E-2</v>
      </c>
      <c r="G116">
        <v>7.2</v>
      </c>
      <c r="H116">
        <f t="shared" si="8"/>
        <v>51.84</v>
      </c>
      <c r="I116">
        <f t="shared" si="14"/>
        <v>0</v>
      </c>
      <c r="J116">
        <f t="shared" si="14"/>
        <v>0</v>
      </c>
      <c r="K116">
        <f t="shared" si="14"/>
        <v>0</v>
      </c>
      <c r="L116">
        <f t="shared" si="14"/>
        <v>0</v>
      </c>
      <c r="M116">
        <f t="shared" si="14"/>
        <v>0</v>
      </c>
      <c r="N116">
        <f t="shared" si="14"/>
        <v>0</v>
      </c>
      <c r="O116">
        <f t="shared" si="14"/>
        <v>1</v>
      </c>
      <c r="P116">
        <f t="shared" si="14"/>
        <v>0</v>
      </c>
      <c r="Q116">
        <f t="shared" si="14"/>
        <v>0</v>
      </c>
      <c r="R116">
        <f t="shared" si="14"/>
        <v>0</v>
      </c>
      <c r="S116">
        <f t="shared" si="14"/>
        <v>0</v>
      </c>
      <c r="T116">
        <v>56.43</v>
      </c>
      <c r="U116">
        <f t="shared" si="10"/>
        <v>3184.3449000000001</v>
      </c>
    </row>
    <row r="117" spans="1:21" x14ac:dyDescent="0.25">
      <c r="A117">
        <f t="shared" si="11"/>
        <v>116</v>
      </c>
      <c r="B117">
        <v>1880</v>
      </c>
      <c r="C117" t="s">
        <v>17</v>
      </c>
      <c r="D117" t="s">
        <v>20</v>
      </c>
      <c r="E117">
        <v>116.814159292</v>
      </c>
      <c r="F117">
        <v>5.9108452598099999E-2</v>
      </c>
      <c r="G117">
        <v>-0.63</v>
      </c>
      <c r="H117">
        <f t="shared" si="8"/>
        <v>0.39690000000000003</v>
      </c>
      <c r="I117">
        <f t="shared" si="14"/>
        <v>0</v>
      </c>
      <c r="J117">
        <f t="shared" si="14"/>
        <v>0</v>
      </c>
      <c r="K117">
        <f t="shared" si="14"/>
        <v>0</v>
      </c>
      <c r="L117">
        <f t="shared" si="14"/>
        <v>0</v>
      </c>
      <c r="M117">
        <f t="shared" si="14"/>
        <v>0</v>
      </c>
      <c r="N117">
        <f t="shared" si="14"/>
        <v>0</v>
      </c>
      <c r="O117">
        <f t="shared" si="14"/>
        <v>0</v>
      </c>
      <c r="P117">
        <f t="shared" si="14"/>
        <v>1</v>
      </c>
      <c r="Q117">
        <f t="shared" si="14"/>
        <v>0</v>
      </c>
      <c r="R117">
        <f t="shared" si="14"/>
        <v>0</v>
      </c>
      <c r="S117">
        <f t="shared" si="14"/>
        <v>0</v>
      </c>
      <c r="T117">
        <v>57.88</v>
      </c>
      <c r="U117">
        <f t="shared" si="10"/>
        <v>3350.0944000000004</v>
      </c>
    </row>
    <row r="118" spans="1:21" x14ac:dyDescent="0.25">
      <c r="A118">
        <f t="shared" si="11"/>
        <v>117</v>
      </c>
      <c r="B118">
        <v>1880</v>
      </c>
      <c r="C118" t="s">
        <v>18</v>
      </c>
      <c r="D118" t="s">
        <v>21</v>
      </c>
      <c r="E118">
        <v>66.666666666699996</v>
      </c>
      <c r="F118">
        <v>-0.17091819598399999</v>
      </c>
      <c r="G118">
        <v>-10.4</v>
      </c>
      <c r="H118">
        <f t="shared" si="8"/>
        <v>108.16000000000001</v>
      </c>
      <c r="I118">
        <f t="shared" si="14"/>
        <v>0</v>
      </c>
      <c r="J118">
        <f t="shared" si="14"/>
        <v>0</v>
      </c>
      <c r="K118">
        <f t="shared" si="14"/>
        <v>0</v>
      </c>
      <c r="L118">
        <f t="shared" si="14"/>
        <v>0</v>
      </c>
      <c r="M118">
        <f t="shared" si="14"/>
        <v>0</v>
      </c>
      <c r="N118">
        <f t="shared" si="14"/>
        <v>0</v>
      </c>
      <c r="O118">
        <f t="shared" si="14"/>
        <v>0</v>
      </c>
      <c r="P118">
        <f t="shared" si="14"/>
        <v>0</v>
      </c>
      <c r="Q118">
        <f t="shared" si="14"/>
        <v>1</v>
      </c>
      <c r="R118">
        <f t="shared" si="14"/>
        <v>0</v>
      </c>
      <c r="S118">
        <f t="shared" si="14"/>
        <v>0</v>
      </c>
      <c r="T118">
        <v>41.86</v>
      </c>
      <c r="U118">
        <f t="shared" si="10"/>
        <v>1752.2595999999999</v>
      </c>
    </row>
    <row r="119" spans="1:21" x14ac:dyDescent="0.25">
      <c r="A119">
        <f t="shared" si="11"/>
        <v>118</v>
      </c>
      <c r="B119">
        <v>1880</v>
      </c>
      <c r="C119" t="s">
        <v>19</v>
      </c>
      <c r="D119" t="s">
        <v>10</v>
      </c>
      <c r="E119">
        <v>75.675675675700006</v>
      </c>
      <c r="F119">
        <v>-0.129868477372</v>
      </c>
      <c r="G119">
        <v>-5.68</v>
      </c>
      <c r="H119">
        <f t="shared" si="8"/>
        <v>32.2624</v>
      </c>
      <c r="I119">
        <f t="shared" si="14"/>
        <v>0</v>
      </c>
      <c r="J119">
        <f t="shared" si="14"/>
        <v>0</v>
      </c>
      <c r="K119">
        <f t="shared" si="14"/>
        <v>0</v>
      </c>
      <c r="L119">
        <f t="shared" si="14"/>
        <v>0</v>
      </c>
      <c r="M119">
        <f t="shared" si="14"/>
        <v>0</v>
      </c>
      <c r="N119">
        <f t="shared" si="14"/>
        <v>0</v>
      </c>
      <c r="O119">
        <f t="shared" si="14"/>
        <v>0</v>
      </c>
      <c r="P119">
        <f t="shared" si="14"/>
        <v>0</v>
      </c>
      <c r="Q119">
        <f t="shared" si="14"/>
        <v>0</v>
      </c>
      <c r="R119">
        <f t="shared" si="14"/>
        <v>1</v>
      </c>
      <c r="S119">
        <f t="shared" si="14"/>
        <v>0</v>
      </c>
      <c r="T119">
        <v>26.86</v>
      </c>
      <c r="U119">
        <f t="shared" si="10"/>
        <v>721.45960000000002</v>
      </c>
    </row>
    <row r="120" spans="1:21" x14ac:dyDescent="0.25">
      <c r="A120">
        <f t="shared" si="11"/>
        <v>119</v>
      </c>
      <c r="B120">
        <v>1880</v>
      </c>
      <c r="C120" t="s">
        <v>20</v>
      </c>
      <c r="D120" t="s">
        <v>11</v>
      </c>
      <c r="E120">
        <v>133.33333333300001</v>
      </c>
      <c r="F120">
        <v>0.13050579418300001</v>
      </c>
      <c r="G120">
        <v>-3.68</v>
      </c>
      <c r="H120">
        <f t="shared" si="8"/>
        <v>13.542400000000001</v>
      </c>
      <c r="I120">
        <f t="shared" si="14"/>
        <v>0</v>
      </c>
      <c r="J120">
        <f t="shared" si="14"/>
        <v>0</v>
      </c>
      <c r="K120">
        <f t="shared" si="14"/>
        <v>0</v>
      </c>
      <c r="L120">
        <f t="shared" si="14"/>
        <v>0</v>
      </c>
      <c r="M120">
        <f t="shared" si="14"/>
        <v>0</v>
      </c>
      <c r="N120">
        <f t="shared" si="14"/>
        <v>0</v>
      </c>
      <c r="O120">
        <f t="shared" si="14"/>
        <v>0</v>
      </c>
      <c r="P120">
        <f t="shared" si="14"/>
        <v>0</v>
      </c>
      <c r="Q120">
        <f t="shared" si="14"/>
        <v>0</v>
      </c>
      <c r="R120">
        <f t="shared" si="14"/>
        <v>0</v>
      </c>
      <c r="S120">
        <f t="shared" si="14"/>
        <v>1</v>
      </c>
      <c r="T120">
        <v>27.71</v>
      </c>
      <c r="U120">
        <f t="shared" si="10"/>
        <v>767.84410000000003</v>
      </c>
    </row>
    <row r="121" spans="1:21" x14ac:dyDescent="0.25">
      <c r="A121">
        <f t="shared" si="11"/>
        <v>120</v>
      </c>
      <c r="B121">
        <v>1880</v>
      </c>
      <c r="C121" t="s">
        <v>21</v>
      </c>
      <c r="D121" t="s">
        <v>12</v>
      </c>
      <c r="E121">
        <v>118.91891891900001</v>
      </c>
      <c r="F121">
        <v>6.6809723357799999E-2</v>
      </c>
      <c r="G121">
        <v>0.65</v>
      </c>
      <c r="H121">
        <f t="shared" si="8"/>
        <v>0.42250000000000004</v>
      </c>
      <c r="I121">
        <f t="shared" si="14"/>
        <v>0</v>
      </c>
      <c r="J121">
        <f t="shared" si="14"/>
        <v>0</v>
      </c>
      <c r="K121">
        <f t="shared" si="14"/>
        <v>0</v>
      </c>
      <c r="L121">
        <f t="shared" si="14"/>
        <v>0</v>
      </c>
      <c r="M121">
        <f t="shared" si="14"/>
        <v>0</v>
      </c>
      <c r="N121">
        <f t="shared" si="14"/>
        <v>0</v>
      </c>
      <c r="O121">
        <f t="shared" si="14"/>
        <v>0</v>
      </c>
      <c r="P121">
        <f t="shared" si="14"/>
        <v>0</v>
      </c>
      <c r="Q121">
        <f t="shared" si="14"/>
        <v>0</v>
      </c>
      <c r="R121">
        <f t="shared" si="14"/>
        <v>0</v>
      </c>
      <c r="S121">
        <f t="shared" si="14"/>
        <v>0</v>
      </c>
      <c r="T121">
        <v>28.85</v>
      </c>
      <c r="U121">
        <f t="shared" si="10"/>
        <v>832.3225000000001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zoomScale="90" zoomScaleNormal="90" workbookViewId="0">
      <selection activeCell="I2" sqref="I2:S121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  <col min="20" max="21" width="14.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8</v>
      </c>
      <c r="U1" t="s">
        <v>9</v>
      </c>
    </row>
    <row r="2" spans="1:21" x14ac:dyDescent="0.25">
      <c r="A2">
        <v>1</v>
      </c>
      <c r="B2">
        <v>1871</v>
      </c>
      <c r="C2" t="s">
        <v>10</v>
      </c>
      <c r="D2" t="s">
        <v>13</v>
      </c>
      <c r="E2">
        <f>(T_R!E2-AVERAGE(T_R!$E$2:$E$121))/STDEV(T_R!$E$2:$E$121)</f>
        <v>0.57136801963569517</v>
      </c>
      <c r="F2">
        <f>(T_R!F2-AVERAGE(T_R!$F$2:$F$121))/STDEV(T_R!$F$2:$F$121)</f>
        <v>0.58549581036636689</v>
      </c>
      <c r="G2">
        <f>(T_R!G2-AVERAGE(T_R!$G$2:$G$121))/STDEV(T_R!$G$2:$G$121)</f>
        <v>-5.4833352515129066E-2</v>
      </c>
      <c r="H2">
        <f>(T_R!H2-AVERAGE(T_R!$H$2:$H$121))/STDEV(T_R!$H$2:$H$121)</f>
        <v>-0.57523998853987834</v>
      </c>
      <c r="I2">
        <f>IF($C2=I$1,1,0)</f>
        <v>1</v>
      </c>
      <c r="J2">
        <f t="shared" ref="J2:S17" si="0">IF($C2=J$1,1,0)</f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>(T_R!T2-AVERAGE(T_R!$T$2:$T$121))/STDEV(T_R!$T$2:$T$121)</f>
        <v>-1.2686893915649595</v>
      </c>
      <c r="U2">
        <f>(T_R!U2-AVERAGE(T_R!$U$2:$U$121))/STDEV(T_R!$U$2:$U$121)</f>
        <v>-0.94552774863889466</v>
      </c>
    </row>
    <row r="3" spans="1:21" x14ac:dyDescent="0.25">
      <c r="A3">
        <f t="shared" ref="A3:A66" si="1">A2+1</f>
        <v>2</v>
      </c>
      <c r="B3">
        <v>1871</v>
      </c>
      <c r="C3" t="s">
        <v>11</v>
      </c>
      <c r="D3" t="s">
        <v>14</v>
      </c>
      <c r="E3">
        <f>(T_R!E3-AVERAGE(T_R!$E$2:$E$121))/STDEV(T_R!$E$2:$E$121)</f>
        <v>0.19105474800377031</v>
      </c>
      <c r="F3">
        <f>(T_R!F3-AVERAGE(T_R!$F$2:$F$121))/STDEV(T_R!$F$2:$F$121)</f>
        <v>0.51938946062129365</v>
      </c>
      <c r="G3">
        <f>(T_R!G3-AVERAGE(T_R!$G$2:$G$121))/STDEV(T_R!$G$2:$G$121)</f>
        <v>0.82745516891613269</v>
      </c>
      <c r="H3">
        <f>(T_R!H3-AVERAGE(T_R!$H$2:$H$121))/STDEV(T_R!$H$2:$H$121)</f>
        <v>0.64881004337704962</v>
      </c>
      <c r="I3">
        <f t="shared" ref="I3:S18" si="2">IF($C3=I$1,1,0)</f>
        <v>0</v>
      </c>
      <c r="J3">
        <f t="shared" si="0"/>
        <v>1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>(T_R!T3-AVERAGE(T_R!$T$2:$T$121))/STDEV(T_R!$T$2:$T$121)</f>
        <v>-0.70046617750217921</v>
      </c>
      <c r="U3">
        <f>(T_R!U3-AVERAGE(T_R!$U$2:$U$121))/STDEV(T_R!$U$2:$U$121)</f>
        <v>-0.68717294537469564</v>
      </c>
    </row>
    <row r="4" spans="1:21" x14ac:dyDescent="0.25">
      <c r="A4">
        <f t="shared" si="1"/>
        <v>3</v>
      </c>
      <c r="B4">
        <v>1871</v>
      </c>
      <c r="C4" t="s">
        <v>12</v>
      </c>
      <c r="D4" t="s">
        <v>15</v>
      </c>
      <c r="E4">
        <f>(T_R!E4-AVERAGE(T_R!$E$2:$E$121))/STDEV(T_R!$E$2:$E$121)</f>
        <v>0.54624595264369358</v>
      </c>
      <c r="F4">
        <f>(T_R!F4-AVERAGE(T_R!$F$2:$F$121))/STDEV(T_R!$F$2:$F$121)</f>
        <v>0.56564823174720169</v>
      </c>
      <c r="G4">
        <f>(T_R!G4-AVERAGE(T_R!$G$2:$G$121))/STDEV(T_R!$G$2:$G$121)</f>
        <v>1.0072694056208735</v>
      </c>
      <c r="H4">
        <f>(T_R!H4-AVERAGE(T_R!$H$2:$H$121))/STDEV(T_R!$H$2:$H$121)</f>
        <v>0.99901856336834249</v>
      </c>
      <c r="I4">
        <f t="shared" si="2"/>
        <v>0</v>
      </c>
      <c r="J4">
        <f t="shared" si="0"/>
        <v>0</v>
      </c>
      <c r="K4">
        <f t="shared" si="0"/>
        <v>1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>(T_R!T4-AVERAGE(T_R!$T$2:$T$121))/STDEV(T_R!$T$2:$T$121)</f>
        <v>-0.13186937815730637</v>
      </c>
      <c r="U4">
        <f>(T_R!U4-AVERAGE(T_R!$U$2:$U$121))/STDEV(T_R!$U$2:$U$121)</f>
        <v>-0.30190580803468553</v>
      </c>
    </row>
    <row r="5" spans="1:21" x14ac:dyDescent="0.25">
      <c r="A5">
        <f t="shared" si="1"/>
        <v>4</v>
      </c>
      <c r="B5">
        <v>1871</v>
      </c>
      <c r="C5" t="s">
        <v>13</v>
      </c>
      <c r="D5" t="s">
        <v>16</v>
      </c>
      <c r="E5">
        <f>(T_R!E5-AVERAGE(T_R!$E$2:$E$121))/STDEV(T_R!$E$2:$E$121)</f>
        <v>-0.49750483078493624</v>
      </c>
      <c r="F5">
        <f>(T_R!F5-AVERAGE(T_R!$F$2:$F$121))/STDEV(T_R!$F$2:$F$121)</f>
        <v>-0.21851803897129965</v>
      </c>
      <c r="G5">
        <f>(T_R!G5-AVERAGE(T_R!$G$2:$G$121))/STDEV(T_R!$G$2:$G$121)</f>
        <v>1.3944693953250822</v>
      </c>
      <c r="H5">
        <f>(T_R!H5-AVERAGE(T_R!$H$2:$H$121))/STDEV(T_R!$H$2:$H$121)</f>
        <v>1.8689448653248106</v>
      </c>
      <c r="I5">
        <f t="shared" si="2"/>
        <v>0</v>
      </c>
      <c r="J5">
        <f t="shared" si="0"/>
        <v>0</v>
      </c>
      <c r="K5">
        <f t="shared" si="0"/>
        <v>0</v>
      </c>
      <c r="L5">
        <f t="shared" si="0"/>
        <v>1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>(T_R!T5-AVERAGE(T_R!$T$2:$T$121))/STDEV(T_R!$T$2:$T$121)</f>
        <v>1.355373629853166</v>
      </c>
      <c r="U5">
        <f>(T_R!U5-AVERAGE(T_R!$U$2:$U$121))/STDEV(T_R!$U$2:$U$121)</f>
        <v>1.3053244532319497</v>
      </c>
    </row>
    <row r="6" spans="1:21" x14ac:dyDescent="0.25">
      <c r="A6">
        <f t="shared" si="1"/>
        <v>5</v>
      </c>
      <c r="B6">
        <v>1871</v>
      </c>
      <c r="C6" t="s">
        <v>14</v>
      </c>
      <c r="D6" t="s">
        <v>17</v>
      </c>
      <c r="E6">
        <f>(T_R!E6-AVERAGE(T_R!$E$2:$E$121))/STDEV(T_R!$E$2:$E$121)</f>
        <v>-1.6074881754594978</v>
      </c>
      <c r="F6">
        <f>(T_R!F6-AVERAGE(T_R!$F$2:$F$121))/STDEV(T_R!$F$2:$F$121)</f>
        <v>-1.9371272099414982</v>
      </c>
      <c r="G6">
        <f>(T_R!G6-AVERAGE(T_R!$G$2:$G$121))/STDEV(T_R!$G$2:$G$121)</f>
        <v>1.0120644519330002</v>
      </c>
      <c r="H6">
        <f>(T_R!H6-AVERAGE(T_R!$H$2:$H$121))/STDEV(T_R!$H$2:$H$121)</f>
        <v>1.0088244019280994</v>
      </c>
      <c r="I6">
        <f t="shared" si="2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1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>(T_R!T6-AVERAGE(T_R!$T$2:$T$121))/STDEV(T_R!$T$2:$T$121)</f>
        <v>1.4775360170974323</v>
      </c>
      <c r="U6">
        <f>(T_R!U6-AVERAGE(T_R!$U$2:$U$121))/STDEV(T_R!$U$2:$U$121)</f>
        <v>1.4758930257277412</v>
      </c>
    </row>
    <row r="7" spans="1:21" x14ac:dyDescent="0.25">
      <c r="A7">
        <f t="shared" si="1"/>
        <v>6</v>
      </c>
      <c r="B7">
        <v>1871</v>
      </c>
      <c r="C7" t="s">
        <v>15</v>
      </c>
      <c r="D7" t="s">
        <v>18</v>
      </c>
      <c r="E7">
        <f>(T_R!E7-AVERAGE(T_R!$E$2:$E$121))/STDEV(T_R!$E$2:$E$121)</f>
        <v>-1.9207871217491552</v>
      </c>
      <c r="F7">
        <f>(T_R!F7-AVERAGE(T_R!$F$2:$F$121))/STDEV(T_R!$F$2:$F$121)</f>
        <v>-2.7753796361507712</v>
      </c>
      <c r="G7">
        <f>(T_R!G7-AVERAGE(T_R!$G$2:$G$121))/STDEV(T_R!$G$2:$G$121)</f>
        <v>0.51577715862791529</v>
      </c>
      <c r="H7">
        <f>(T_R!H7-AVERAGE(T_R!$H$2:$H$121))/STDEV(T_R!$H$2:$H$121)</f>
        <v>0.12258763087065166</v>
      </c>
      <c r="I7">
        <f t="shared" si="2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>(T_R!T7-AVERAGE(T_R!$T$2:$T$121))/STDEV(T_R!$T$2:$T$121)</f>
        <v>-0.61491514790298352</v>
      </c>
      <c r="U7">
        <f>(T_R!U7-AVERAGE(T_R!$U$2:$U$121))/STDEV(T_R!$U$2:$U$121)</f>
        <v>-0.6373085656392472</v>
      </c>
    </row>
    <row r="8" spans="1:21" x14ac:dyDescent="0.25">
      <c r="A8">
        <f t="shared" si="1"/>
        <v>7</v>
      </c>
      <c r="B8">
        <v>1871</v>
      </c>
      <c r="C8" t="s">
        <v>16</v>
      </c>
      <c r="D8" t="s">
        <v>19</v>
      </c>
      <c r="E8">
        <f>(T_R!E8-AVERAGE(T_R!$E$2:$E$121))/STDEV(T_R!$E$2:$E$121)</f>
        <v>-1.6898364626211715</v>
      </c>
      <c r="F8">
        <f>(T_R!F8-AVERAGE(T_R!$F$2:$F$121))/STDEV(T_R!$F$2:$F$121)</f>
        <v>-2.1365348570085021</v>
      </c>
      <c r="G8">
        <f>(T_R!G8-AVERAGE(T_R!$G$2:$G$121))/STDEV(T_R!$G$2:$G$121)</f>
        <v>-1.4075458862054496E-2</v>
      </c>
      <c r="H8">
        <f>(T_R!H8-AVERAGE(T_R!$H$2:$H$121))/STDEV(T_R!$H$2:$H$121)</f>
        <v>-0.53678678983399464</v>
      </c>
      <c r="I8">
        <f t="shared" si="2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1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>(T_R!T8-AVERAGE(T_R!$T$2:$T$121))/STDEV(T_R!$T$2:$T$121)</f>
        <v>0.65788990818636073</v>
      </c>
      <c r="U8">
        <f>(T_R!U8-AVERAGE(T_R!$U$2:$U$121))/STDEV(T_R!$U$2:$U$121)</f>
        <v>0.44356165152050653</v>
      </c>
    </row>
    <row r="9" spans="1:21" x14ac:dyDescent="0.25">
      <c r="A9">
        <f t="shared" si="1"/>
        <v>8</v>
      </c>
      <c r="B9">
        <v>1871</v>
      </c>
      <c r="C9" t="s">
        <v>17</v>
      </c>
      <c r="D9" t="s">
        <v>20</v>
      </c>
      <c r="E9">
        <f>(T_R!E9-AVERAGE(T_R!$E$2:$E$121))/STDEV(T_R!$E$2:$E$121)</f>
        <v>6.0836522577319169E-2</v>
      </c>
      <c r="F9">
        <f>(T_R!F9-AVERAGE(T_R!$F$2:$F$121))/STDEV(T_R!$F$2:$F$121)</f>
        <v>0.21511199391443384</v>
      </c>
      <c r="G9">
        <f>(T_R!G9-AVERAGE(T_R!$G$2:$G$121))/STDEV(T_R!$G$2:$G$121)</f>
        <v>-0.32934975388436677</v>
      </c>
      <c r="H9">
        <f>(T_R!H9-AVERAGE(T_R!$H$2:$H$121))/STDEV(T_R!$H$2:$H$121)</f>
        <v>-0.78857989346383861</v>
      </c>
      <c r="I9">
        <f t="shared" si="2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1</v>
      </c>
      <c r="Q9">
        <f t="shared" si="0"/>
        <v>0</v>
      </c>
      <c r="R9">
        <f t="shared" si="0"/>
        <v>0</v>
      </c>
      <c r="S9">
        <f t="shared" si="0"/>
        <v>0</v>
      </c>
      <c r="T9">
        <f>(T_R!T9-AVERAGE(T_R!$T$2:$T$121))/STDEV(T_R!$T$2:$T$121)</f>
        <v>-0.1031033114361793</v>
      </c>
      <c r="U9">
        <f>(T_R!U9-AVERAGE(T_R!$U$2:$U$121))/STDEV(T_R!$U$2:$U$121)</f>
        <v>-0.27904529275811923</v>
      </c>
    </row>
    <row r="10" spans="1:21" x14ac:dyDescent="0.25">
      <c r="A10">
        <f t="shared" si="1"/>
        <v>9</v>
      </c>
      <c r="B10">
        <v>1871</v>
      </c>
      <c r="C10" t="s">
        <v>18</v>
      </c>
      <c r="D10" t="s">
        <v>21</v>
      </c>
      <c r="E10">
        <f>(T_R!E10-AVERAGE(T_R!$E$2:$E$121))/STDEV(T_R!$E$2:$E$121)</f>
        <v>1.5783796881556038</v>
      </c>
      <c r="F10">
        <f>(T_R!F10-AVERAGE(T_R!$F$2:$F$121))/STDEV(T_R!$F$2:$F$121)</f>
        <v>1.2239127440587834</v>
      </c>
      <c r="G10">
        <f>(T_R!G10-AVERAGE(T_R!$G$2:$G$121))/STDEV(T_R!$G$2:$G$121)</f>
        <v>-1.5928444571296791</v>
      </c>
      <c r="H10">
        <f>(T_R!H10-AVERAGE(T_R!$H$2:$H$121))/STDEV(T_R!$H$2:$H$121)</f>
        <v>-0.74543602306595025</v>
      </c>
      <c r="I10">
        <f t="shared" si="2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1</v>
      </c>
      <c r="R10">
        <f t="shared" si="0"/>
        <v>0</v>
      </c>
      <c r="S10">
        <f t="shared" si="0"/>
        <v>0</v>
      </c>
      <c r="T10">
        <f>(T_R!T10-AVERAGE(T_R!$T$2:$T$121))/STDEV(T_R!$T$2:$T$121)</f>
        <v>0.22191588398434575</v>
      </c>
      <c r="U10">
        <f>(T_R!U10-AVERAGE(T_R!$U$2:$U$121))/STDEV(T_R!$U$2:$U$121)</f>
        <v>1.795116539362763E-3</v>
      </c>
    </row>
    <row r="11" spans="1:21" x14ac:dyDescent="0.25">
      <c r="A11">
        <f t="shared" si="1"/>
        <v>10</v>
      </c>
      <c r="B11">
        <v>1871</v>
      </c>
      <c r="C11" t="s">
        <v>19</v>
      </c>
      <c r="D11" t="s">
        <v>10</v>
      </c>
      <c r="E11">
        <f>(T_R!E11-AVERAGE(T_R!$E$2:$E$121))/STDEV(T_R!$E$2:$E$121)</f>
        <v>0.17913961881803539</v>
      </c>
      <c r="F11">
        <f>(T_R!F11-AVERAGE(T_R!$F$2:$F$121))/STDEV(T_R!$F$2:$F$121)</f>
        <v>0.31366629836066529</v>
      </c>
      <c r="G11">
        <f>(T_R!G11-AVERAGE(T_R!$G$2:$G$121))/STDEV(T_R!$G$2:$G$121)</f>
        <v>-1.5532853250546361</v>
      </c>
      <c r="H11">
        <f>(T_R!H11-AVERAGE(T_R!$H$2:$H$121))/STDEV(T_R!$H$2:$H$121)</f>
        <v>-0.77232703442242456</v>
      </c>
      <c r="I11">
        <f t="shared" si="2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1</v>
      </c>
      <c r="S11">
        <f t="shared" si="0"/>
        <v>0</v>
      </c>
      <c r="T11">
        <f>(T_R!T11-AVERAGE(T_R!$T$2:$T$121))/STDEV(T_R!$T$2:$T$121)</f>
        <v>-0.75650396981606283</v>
      </c>
      <c r="U11">
        <f>(T_R!U11-AVERAGE(T_R!$U$2:$U$121))/STDEV(T_R!$U$2:$U$121)</f>
        <v>-0.7182794663118971</v>
      </c>
    </row>
    <row r="12" spans="1:21" x14ac:dyDescent="0.25">
      <c r="A12">
        <f t="shared" si="1"/>
        <v>11</v>
      </c>
      <c r="B12">
        <v>1871</v>
      </c>
      <c r="C12" t="s">
        <v>20</v>
      </c>
      <c r="D12" t="s">
        <v>11</v>
      </c>
      <c r="E12">
        <f>(T_R!E12-AVERAGE(T_R!$E$2:$E$121))/STDEV(T_R!$E$2:$E$121)</f>
        <v>1.8991611703133957</v>
      </c>
      <c r="F12">
        <f>(T_R!F12-AVERAGE(T_R!$F$2:$F$121))/STDEV(T_R!$F$2:$F$121)</f>
        <v>1.3780217823633512</v>
      </c>
      <c r="G12">
        <f>(T_R!G12-AVERAGE(T_R!$G$2:$G$121))/STDEV(T_R!$G$2:$G$121)</f>
        <v>-1.3159305326043782</v>
      </c>
      <c r="H12">
        <f>(T_R!H12-AVERAGE(T_R!$H$2:$H$121))/STDEV(T_R!$H$2:$H$121)</f>
        <v>-0.89900245908213239</v>
      </c>
      <c r="I12">
        <f t="shared" si="2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1</v>
      </c>
      <c r="T12">
        <f>(T_R!T12-AVERAGE(T_R!$T$2:$T$121))/STDEV(T_R!$T$2:$T$121)</f>
        <v>-1.1132779142144555</v>
      </c>
      <c r="U12">
        <f>(T_R!U12-AVERAGE(T_R!$U$2:$U$121))/STDEV(T_R!$U$2:$U$121)</f>
        <v>-0.88744604243164016</v>
      </c>
    </row>
    <row r="13" spans="1:21" x14ac:dyDescent="0.25">
      <c r="A13">
        <f t="shared" si="1"/>
        <v>12</v>
      </c>
      <c r="B13">
        <v>1871</v>
      </c>
      <c r="C13" t="s">
        <v>21</v>
      </c>
      <c r="D13" t="s">
        <v>12</v>
      </c>
      <c r="E13">
        <f>(T_R!E13-AVERAGE(T_R!$E$2:$E$121))/STDEV(T_R!$E$2:$E$121)</f>
        <v>1.0290606776975206</v>
      </c>
      <c r="F13">
        <f>(T_R!F13-AVERAGE(T_R!$F$2:$F$121))/STDEV(T_R!$F$2:$F$121)</f>
        <v>0.87062875044310895</v>
      </c>
      <c r="G13">
        <f>(T_R!G13-AVERAGE(T_R!$G$2:$G$121))/STDEV(T_R!$G$2:$G$121)</f>
        <v>-0.56550578475659308</v>
      </c>
      <c r="H13">
        <f>(T_R!H13-AVERAGE(T_R!$H$2:$H$121))/STDEV(T_R!$H$2:$H$121)</f>
        <v>-0.90849295836847654</v>
      </c>
      <c r="I13">
        <f t="shared" si="2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>(T_R!T13-AVERAGE(T_R!$T$2:$T$121))/STDEV(T_R!$T$2:$T$121)</f>
        <v>-1.0019495001508734</v>
      </c>
      <c r="U13">
        <f>(T_R!U13-AVERAGE(T_R!$U$2:$U$121))/STDEV(T_R!$U$2:$U$121)</f>
        <v>-0.84001679401104767</v>
      </c>
    </row>
    <row r="14" spans="1:21" x14ac:dyDescent="0.25">
      <c r="A14">
        <f t="shared" si="1"/>
        <v>13</v>
      </c>
      <c r="B14">
        <v>1872</v>
      </c>
      <c r="C14" t="s">
        <v>10</v>
      </c>
      <c r="D14" t="s">
        <v>13</v>
      </c>
      <c r="E14">
        <f>(T_R!E14-AVERAGE(T_R!$E$2:$E$121))/STDEV(T_R!$E$2:$E$121)</f>
        <v>0.74567651525504997</v>
      </c>
      <c r="F14">
        <f>(T_R!F14-AVERAGE(T_R!$F$2:$F$121))/STDEV(T_R!$F$2:$F$121)</f>
        <v>0.7015226102519212</v>
      </c>
      <c r="G14">
        <f>(T_R!G14-AVERAGE(T_R!$G$2:$G$121))/STDEV(T_R!$G$2:$G$121)</f>
        <v>-5.9628398827255499E-2</v>
      </c>
      <c r="H14">
        <f>(T_R!H14-AVERAGE(T_R!$H$2:$H$121))/STDEV(T_R!$H$2:$H$121)</f>
        <v>-0.57964867415085108</v>
      </c>
      <c r="I14">
        <f t="shared" si="2"/>
        <v>1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>(T_R!T14-AVERAGE(T_R!$T$2:$T$121))/STDEV(T_R!$T$2:$T$121)</f>
        <v>-0.41429985141928011</v>
      </c>
      <c r="U14">
        <f>(T_R!U14-AVERAGE(T_R!$U$2:$U$121))/STDEV(T_R!$U$2:$U$121)</f>
        <v>-0.5091210475547866</v>
      </c>
    </row>
    <row r="15" spans="1:21" x14ac:dyDescent="0.25">
      <c r="A15">
        <f t="shared" si="1"/>
        <v>14</v>
      </c>
      <c r="B15">
        <v>1872</v>
      </c>
      <c r="C15" t="s">
        <v>11</v>
      </c>
      <c r="D15" t="s">
        <v>14</v>
      </c>
      <c r="E15">
        <f>(T_R!E15-AVERAGE(T_R!$E$2:$E$121))/STDEV(T_R!$E$2:$E$121)</f>
        <v>-0.44881456560208</v>
      </c>
      <c r="F15">
        <f>(T_R!F15-AVERAGE(T_R!$F$2:$F$121))/STDEV(T_R!$F$2:$F$121)</f>
        <v>-9.1709109743215833E-2</v>
      </c>
      <c r="G15">
        <f>(T_R!G15-AVERAGE(T_R!$G$2:$G$121))/STDEV(T_R!$G$2:$G$121)</f>
        <v>0.29760255142616304</v>
      </c>
      <c r="H15">
        <f>(T_R!H15-AVERAGE(T_R!$H$2:$H$121))/STDEV(T_R!$H$2:$H$121)</f>
        <v>-0.18478932588776731</v>
      </c>
      <c r="I15">
        <f t="shared" si="2"/>
        <v>0</v>
      </c>
      <c r="J15">
        <f t="shared" si="0"/>
        <v>1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>(T_R!T15-AVERAGE(T_R!$T$2:$T$121))/STDEV(T_R!$T$2:$T$121)</f>
        <v>-0.49424710178708747</v>
      </c>
      <c r="U15">
        <f>(T_R!U15-AVERAGE(T_R!$U$2:$U$121))/STDEV(T_R!$U$2:$U$121)</f>
        <v>-0.56209665406235731</v>
      </c>
    </row>
    <row r="16" spans="1:21" x14ac:dyDescent="0.25">
      <c r="A16">
        <f t="shared" si="1"/>
        <v>15</v>
      </c>
      <c r="B16">
        <v>1872</v>
      </c>
      <c r="C16" t="s">
        <v>12</v>
      </c>
      <c r="D16" t="s">
        <v>15</v>
      </c>
      <c r="E16">
        <f>(T_R!E16-AVERAGE(T_R!$E$2:$E$121))/STDEV(T_R!$E$2:$E$121)</f>
        <v>1.2048306012336953</v>
      </c>
      <c r="F16">
        <f>(T_R!F16-AVERAGE(T_R!$F$2:$F$121))/STDEV(T_R!$F$2:$F$121)</f>
        <v>0.96792467172931418</v>
      </c>
      <c r="G16">
        <f>(T_R!G16-AVERAGE(T_R!$G$2:$G$121))/STDEV(T_R!$G$2:$G$121)</f>
        <v>0.8502316388987331</v>
      </c>
      <c r="H16">
        <f>(T_R!H16-AVERAGE(T_R!$H$2:$H$121))/STDEV(T_R!$H$2:$H$121)</f>
        <v>0.69128305979183768</v>
      </c>
      <c r="I16">
        <f t="shared" si="2"/>
        <v>0</v>
      </c>
      <c r="J16">
        <f t="shared" si="0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  <c r="T16">
        <f>(T_R!T16-AVERAGE(T_R!$T$2:$T$121))/STDEV(T_R!$T$2:$T$121)</f>
        <v>1.5018190604334487</v>
      </c>
      <c r="U16">
        <f>(T_R!U16-AVERAGE(T_R!$U$2:$U$121))/STDEV(T_R!$U$2:$U$121)</f>
        <v>1.5104953701162693</v>
      </c>
    </row>
    <row r="17" spans="1:21" x14ac:dyDescent="0.25">
      <c r="A17">
        <f t="shared" si="1"/>
        <v>16</v>
      </c>
      <c r="B17">
        <v>1872</v>
      </c>
      <c r="C17" t="s">
        <v>13</v>
      </c>
      <c r="D17" t="s">
        <v>16</v>
      </c>
      <c r="E17">
        <f>(T_R!E17-AVERAGE(T_R!$E$2:$E$121))/STDEV(T_R!$E$2:$E$121)</f>
        <v>-1.0358413383997942</v>
      </c>
      <c r="F17">
        <f>(T_R!F17-AVERAGE(T_R!$F$2:$F$121))/STDEV(T_R!$F$2:$F$121)</f>
        <v>-0.84385846206345227</v>
      </c>
      <c r="G17">
        <f>(T_R!G17-AVERAGE(T_R!$G$2:$G$121))/STDEV(T_R!$G$2:$G$121)</f>
        <v>1.3597053095621656</v>
      </c>
      <c r="H17">
        <f>(T_R!H17-AVERAGE(T_R!$H$2:$H$121))/STDEV(T_R!$H$2:$H$121)</f>
        <v>1.7843770880179088</v>
      </c>
      <c r="I17">
        <f t="shared" si="2"/>
        <v>0</v>
      </c>
      <c r="J17">
        <f t="shared" si="0"/>
        <v>0</v>
      </c>
      <c r="K17">
        <f t="shared" si="0"/>
        <v>0</v>
      </c>
      <c r="L17">
        <f t="shared" si="0"/>
        <v>1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>(T_R!T17-AVERAGE(T_R!$T$2:$T$121))/STDEV(T_R!$T$2:$T$121)</f>
        <v>1.056131818897027</v>
      </c>
      <c r="U17">
        <f>(T_R!U17-AVERAGE(T_R!$U$2:$U$121))/STDEV(T_R!$U$2:$U$121)</f>
        <v>0.91223531342951014</v>
      </c>
    </row>
    <row r="18" spans="1:21" x14ac:dyDescent="0.25">
      <c r="A18">
        <f t="shared" si="1"/>
        <v>17</v>
      </c>
      <c r="B18">
        <v>1872</v>
      </c>
      <c r="C18" t="s">
        <v>14</v>
      </c>
      <c r="D18" t="s">
        <v>17</v>
      </c>
      <c r="E18">
        <f>(T_R!E18-AVERAGE(T_R!$E$2:$E$121))/STDEV(T_R!$E$2:$E$121)</f>
        <v>-0.55832108896807553</v>
      </c>
      <c r="F18">
        <f>(T_R!F18-AVERAGE(T_R!$F$2:$F$121))/STDEV(T_R!$F$2:$F$121)</f>
        <v>-0.33533518958862296</v>
      </c>
      <c r="G18">
        <f>(T_R!G18-AVERAGE(T_R!$G$2:$G$121))/STDEV(T_R!$G$2:$G$121)</f>
        <v>1.2829845685681427</v>
      </c>
      <c r="H18">
        <f>(T_R!H18-AVERAGE(T_R!$H$2:$H$121))/STDEV(T_R!$H$2:$H$121)</f>
        <v>1.6022565291888435</v>
      </c>
      <c r="I18">
        <f t="shared" si="2"/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1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0</v>
      </c>
      <c r="T18">
        <f>(T_R!T18-AVERAGE(T_R!$T$2:$T$121))/STDEV(T_R!$T$2:$T$121)</f>
        <v>-0.12701276949010301</v>
      </c>
      <c r="U18">
        <f>(T_R!U18-AVERAGE(T_R!$U$2:$U$121))/STDEV(T_R!$U$2:$U$121)</f>
        <v>-0.29806900873143882</v>
      </c>
    </row>
    <row r="19" spans="1:21" x14ac:dyDescent="0.25">
      <c r="A19">
        <f t="shared" si="1"/>
        <v>18</v>
      </c>
      <c r="B19">
        <v>1872</v>
      </c>
      <c r="C19" t="s">
        <v>15</v>
      </c>
      <c r="D19" t="s">
        <v>18</v>
      </c>
      <c r="E19">
        <f>(T_R!E19-AVERAGE(T_R!$E$2:$E$121))/STDEV(T_R!$E$2:$E$121)</f>
        <v>-1.481790001092308</v>
      </c>
      <c r="F19">
        <f>(T_R!F19-AVERAGE(T_R!$F$2:$F$121))/STDEV(T_R!$F$2:$F$121)</f>
        <v>-1.5867295246979942</v>
      </c>
      <c r="G19">
        <f>(T_R!G19-AVERAGE(T_R!$G$2:$G$121))/STDEV(T_R!$G$2:$G$121)</f>
        <v>0.77351089790471028</v>
      </c>
      <c r="H19">
        <f>(T_R!H19-AVERAGE(T_R!$H$2:$H$121))/STDEV(T_R!$H$2:$H$121)</f>
        <v>0.55039917517819736</v>
      </c>
      <c r="I19">
        <f t="shared" ref="I19:S34" si="3">IF($C19=I$1,1,0)</f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1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S19">
        <f t="shared" si="3"/>
        <v>0</v>
      </c>
      <c r="T19">
        <f>(T_R!T19-AVERAGE(T_R!$T$2:$T$121))/STDEV(T_R!$T$2:$T$121)</f>
        <v>-0.9559985104534886</v>
      </c>
      <c r="U19">
        <f>(T_R!U19-AVERAGE(T_R!$U$2:$U$121))/STDEV(T_R!$U$2:$U$121)</f>
        <v>-0.8190232173034776</v>
      </c>
    </row>
    <row r="20" spans="1:21" x14ac:dyDescent="0.25">
      <c r="A20">
        <f t="shared" si="1"/>
        <v>19</v>
      </c>
      <c r="B20">
        <v>1872</v>
      </c>
      <c r="C20" t="s">
        <v>16</v>
      </c>
      <c r="D20" t="s">
        <v>19</v>
      </c>
      <c r="E20">
        <f>(T_R!E20-AVERAGE(T_R!$E$2:$E$121))/STDEV(T_R!$E$2:$E$121)</f>
        <v>-0.93788846672053627</v>
      </c>
      <c r="F20">
        <f>(T_R!F20-AVERAGE(T_R!$F$2:$F$121))/STDEV(T_R!$F$2:$F$121)</f>
        <v>-0.77714870463032459</v>
      </c>
      <c r="G20">
        <f>(T_R!G20-AVERAGE(T_R!$G$2:$G$121))/STDEV(T_R!$G$2:$G$121)</f>
        <v>-0.21306988081530104</v>
      </c>
      <c r="H20">
        <f>(T_R!H20-AVERAGE(T_R!$H$2:$H$121))/STDEV(T_R!$H$2:$H$121)</f>
        <v>-0.70791898782800855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1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0</v>
      </c>
      <c r="T20">
        <f>(T_R!T20-AVERAGE(T_R!$T$2:$T$121))/STDEV(T_R!$T$2:$T$121)</f>
        <v>4.4089289708288355E-2</v>
      </c>
      <c r="U20">
        <f>(T_R!U20-AVERAGE(T_R!$U$2:$U$121))/STDEV(T_R!$U$2:$U$121)</f>
        <v>-0.15699235715365625</v>
      </c>
    </row>
    <row r="21" spans="1:21" x14ac:dyDescent="0.25">
      <c r="A21">
        <f t="shared" si="1"/>
        <v>20</v>
      </c>
      <c r="B21">
        <v>1872</v>
      </c>
      <c r="C21" t="s">
        <v>17</v>
      </c>
      <c r="D21" t="s">
        <v>20</v>
      </c>
      <c r="E21">
        <f>(T_R!E21-AVERAGE(T_R!$E$2:$E$121))/STDEV(T_R!$E$2:$E$121)</f>
        <v>-0.68280286339188168</v>
      </c>
      <c r="F21">
        <f>(T_R!F21-AVERAGE(T_R!$F$2:$F$121))/STDEV(T_R!$F$2:$F$121)</f>
        <v>-0.46961009459266523</v>
      </c>
      <c r="G21">
        <f>(T_R!G21-AVERAGE(T_R!$G$2:$G$121))/STDEV(T_R!$G$2:$G$121)</f>
        <v>-0.75970516039771319</v>
      </c>
      <c r="H21">
        <f>(T_R!H21-AVERAGE(T_R!$H$2:$H$121))/STDEV(T_R!$H$2:$H$121)</f>
        <v>-0.96301633158478328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1</v>
      </c>
      <c r="Q21">
        <f t="shared" si="3"/>
        <v>0</v>
      </c>
      <c r="R21">
        <f t="shared" si="3"/>
        <v>0</v>
      </c>
      <c r="S21">
        <f t="shared" si="3"/>
        <v>0</v>
      </c>
      <c r="T21">
        <f>(T_R!T21-AVERAGE(T_R!$T$2:$T$121))/STDEV(T_R!$T$2:$T$121)</f>
        <v>6.7307614990325861E-3</v>
      </c>
      <c r="U21">
        <f>(T_R!U21-AVERAGE(T_R!$U$2:$U$121))/STDEV(T_R!$U$2:$U$121)</f>
        <v>-0.18877480935429464</v>
      </c>
    </row>
    <row r="22" spans="1:21" x14ac:dyDescent="0.25">
      <c r="A22">
        <f t="shared" si="1"/>
        <v>21</v>
      </c>
      <c r="B22">
        <v>1872</v>
      </c>
      <c r="C22" t="s">
        <v>18</v>
      </c>
      <c r="D22" t="s">
        <v>21</v>
      </c>
      <c r="E22">
        <f>(T_R!E22-AVERAGE(T_R!$E$2:$E$121))/STDEV(T_R!$E$2:$E$121)</f>
        <v>0.17913961881803539</v>
      </c>
      <c r="F22">
        <f>(T_R!F22-AVERAGE(T_R!$F$2:$F$121))/STDEV(T_R!$F$2:$F$121)</f>
        <v>0.36603866122692913</v>
      </c>
      <c r="G22">
        <f>(T_R!G22-AVERAGE(T_R!$G$2:$G$121))/STDEV(T_R!$G$2:$G$121)</f>
        <v>-1.9752494005217611</v>
      </c>
      <c r="H22">
        <f>(T_R!H22-AVERAGE(T_R!$H$2:$H$121))/STDEV(T_R!$H$2:$H$121)</f>
        <v>-0.40037223299929076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1</v>
      </c>
      <c r="R22">
        <f t="shared" si="3"/>
        <v>0</v>
      </c>
      <c r="S22">
        <f t="shared" si="3"/>
        <v>0</v>
      </c>
      <c r="T22">
        <f>(T_R!T22-AVERAGE(T_R!$T$2:$T$121))/STDEV(T_R!$T$2:$T$121)</f>
        <v>-1.0714363626200889</v>
      </c>
      <c r="U22">
        <f>(T_R!U22-AVERAGE(T_R!$U$2:$U$121))/STDEV(T_R!$U$2:$U$121)</f>
        <v>-0.8701903656108767</v>
      </c>
    </row>
    <row r="23" spans="1:21" x14ac:dyDescent="0.25">
      <c r="A23">
        <f t="shared" si="1"/>
        <v>22</v>
      </c>
      <c r="B23">
        <v>1872</v>
      </c>
      <c r="C23" t="s">
        <v>19</v>
      </c>
      <c r="D23" t="s">
        <v>10</v>
      </c>
      <c r="E23">
        <f>(T_R!E23-AVERAGE(T_R!$E$2:$E$121))/STDEV(T_R!$E$2:$E$121)</f>
        <v>0.17913961881803539</v>
      </c>
      <c r="F23">
        <f>(T_R!F23-AVERAGE(T_R!$F$2:$F$121))/STDEV(T_R!$F$2:$F$121)</f>
        <v>0.30062126218808383</v>
      </c>
      <c r="G23">
        <f>(T_R!G23-AVERAGE(T_R!$G$2:$G$121))/STDEV(T_R!$G$2:$G$121)</f>
        <v>-1.1924580900671229</v>
      </c>
      <c r="H23">
        <f>(T_R!H23-AVERAGE(T_R!$H$2:$H$121))/STDEV(T_R!$H$2:$H$121)</f>
        <v>-0.94139815673276672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1</v>
      </c>
      <c r="S23">
        <f t="shared" si="3"/>
        <v>0</v>
      </c>
      <c r="T23">
        <f>(T_R!T23-AVERAGE(T_R!$T$2:$T$121))/STDEV(T_R!$T$2:$T$121)</f>
        <v>-1.1995761143778363</v>
      </c>
      <c r="U23">
        <f>(T_R!U23-AVERAGE(T_R!$U$2:$U$121))/STDEV(T_R!$U$2:$U$121)</f>
        <v>-0.92086761426329411</v>
      </c>
    </row>
    <row r="24" spans="1:21" x14ac:dyDescent="0.25">
      <c r="A24">
        <f t="shared" si="1"/>
        <v>23</v>
      </c>
      <c r="B24">
        <v>1872</v>
      </c>
      <c r="C24" t="s">
        <v>20</v>
      </c>
      <c r="D24" t="s">
        <v>11</v>
      </c>
      <c r="E24">
        <f>(T_R!E24-AVERAGE(T_R!$E$2:$E$121))/STDEV(T_R!$E$2:$E$121)</f>
        <v>0.72114156408544328</v>
      </c>
      <c r="F24">
        <f>(T_R!F24-AVERAGE(T_R!$F$2:$F$121))/STDEV(T_R!$F$2:$F$121)</f>
        <v>0.73655772087860105</v>
      </c>
      <c r="G24">
        <f>(T_R!G24-AVERAGE(T_R!$G$2:$G$121))/STDEV(T_R!$G$2:$G$121)</f>
        <v>-1.0078488070502554</v>
      </c>
      <c r="H24">
        <f>(T_R!H24-AVERAGE(T_R!$H$2:$H$121))/STDEV(T_R!$H$2:$H$121)</f>
        <v>-0.97478470230527003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1</v>
      </c>
      <c r="T24">
        <f>(T_R!T24-AVERAGE(T_R!$T$2:$T$121))/STDEV(T_R!$T$2:$T$121)</f>
        <v>-1.3490102272148594</v>
      </c>
      <c r="U24">
        <f>(T_R!U24-AVERAGE(T_R!$U$2:$U$121))/STDEV(T_R!$U$2:$U$121)</f>
        <v>-0.97183337883921039</v>
      </c>
    </row>
    <row r="25" spans="1:21" x14ac:dyDescent="0.25">
      <c r="A25">
        <f t="shared" si="1"/>
        <v>24</v>
      </c>
      <c r="B25">
        <v>1872</v>
      </c>
      <c r="C25" t="s">
        <v>21</v>
      </c>
      <c r="D25" t="s">
        <v>12</v>
      </c>
      <c r="E25">
        <f>(T_R!E25-AVERAGE(T_R!$E$2:$E$121))/STDEV(T_R!$E$2:$E$121)</f>
        <v>3.7667924644937414E-2</v>
      </c>
      <c r="F25">
        <f>(T_R!F25-AVERAGE(T_R!$F$2:$F$121))/STDEV(T_R!$F$2:$F$121)</f>
        <v>0.19000949692360608</v>
      </c>
      <c r="G25">
        <f>(T_R!G25-AVERAGE(T_R!$G$2:$G$121))/STDEV(T_R!$G$2:$G$121)</f>
        <v>-0.43723829590721131</v>
      </c>
      <c r="H25">
        <f>(T_R!H25-AVERAGE(T_R!$H$2:$H$121))/STDEV(T_R!$H$2:$H$121)</f>
        <v>-0.85066231291684069</v>
      </c>
      <c r="I25">
        <f t="shared" si="3"/>
        <v>0</v>
      </c>
      <c r="J25">
        <f t="shared" si="3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0</v>
      </c>
      <c r="Q25">
        <f t="shared" si="3"/>
        <v>0</v>
      </c>
      <c r="R25">
        <f t="shared" si="3"/>
        <v>0</v>
      </c>
      <c r="S25">
        <f t="shared" si="3"/>
        <v>0</v>
      </c>
      <c r="T25">
        <f>(T_R!T25-AVERAGE(T_R!$T$2:$T$121))/STDEV(T_R!$T$2:$T$121)</f>
        <v>-1.1409232250893047</v>
      </c>
      <c r="U25">
        <f>(T_R!U25-AVERAGE(T_R!$U$2:$U$121))/STDEV(T_R!$U$2:$U$121)</f>
        <v>-0.8984704539726599</v>
      </c>
    </row>
    <row r="26" spans="1:21" x14ac:dyDescent="0.25">
      <c r="A26">
        <f t="shared" si="1"/>
        <v>25</v>
      </c>
      <c r="B26">
        <v>1873</v>
      </c>
      <c r="C26" t="s">
        <v>10</v>
      </c>
      <c r="D26" t="s">
        <v>13</v>
      </c>
      <c r="E26">
        <f>(T_R!E26-AVERAGE(T_R!$E$2:$E$121))/STDEV(T_R!$E$2:$E$121)</f>
        <v>0.60387892987673153</v>
      </c>
      <c r="F26">
        <f>(T_R!F26-AVERAGE(T_R!$F$2:$F$121))/STDEV(T_R!$F$2:$F$121)</f>
        <v>0.59572572644182864</v>
      </c>
      <c r="G26">
        <f>(T_R!G26-AVERAGE(T_R!$G$2:$G$121))/STDEV(T_R!$G$2:$G$121)</f>
        <v>0.32757159087695314</v>
      </c>
      <c r="H26">
        <f>(T_R!H26-AVERAGE(T_R!$H$2:$H$121))/STDEV(T_R!$H$2:$H$121)</f>
        <v>-0.14554247280865637</v>
      </c>
      <c r="I26">
        <f t="shared" si="3"/>
        <v>1</v>
      </c>
      <c r="J26">
        <f t="shared" si="3"/>
        <v>0</v>
      </c>
      <c r="K26">
        <f t="shared" si="3"/>
        <v>0</v>
      </c>
      <c r="L26">
        <f t="shared" si="3"/>
        <v>0</v>
      </c>
      <c r="M26">
        <f t="shared" si="3"/>
        <v>0</v>
      </c>
      <c r="N26">
        <f t="shared" si="3"/>
        <v>0</v>
      </c>
      <c r="O26">
        <f t="shared" si="3"/>
        <v>0</v>
      </c>
      <c r="P26">
        <f t="shared" si="3"/>
        <v>0</v>
      </c>
      <c r="Q26">
        <f t="shared" si="3"/>
        <v>0</v>
      </c>
      <c r="R26">
        <f t="shared" si="3"/>
        <v>0</v>
      </c>
      <c r="S26">
        <f t="shared" si="3"/>
        <v>0</v>
      </c>
      <c r="T26">
        <f>(T_R!T26-AVERAGE(T_R!$T$2:$T$121))/STDEV(T_R!$T$2:$T$121)</f>
        <v>-1.1704364623746168</v>
      </c>
      <c r="U26">
        <f>(T_R!U26-AVERAGE(T_R!$U$2:$U$121))/STDEV(T_R!$U$2:$U$121)</f>
        <v>-0.90990898971649725</v>
      </c>
    </row>
    <row r="27" spans="1:21" x14ac:dyDescent="0.25">
      <c r="A27">
        <f t="shared" si="1"/>
        <v>26</v>
      </c>
      <c r="B27">
        <v>1873</v>
      </c>
      <c r="C27" t="s">
        <v>11</v>
      </c>
      <c r="D27" t="s">
        <v>14</v>
      </c>
      <c r="E27">
        <f>(T_R!E27-AVERAGE(T_R!$E$2:$E$121))/STDEV(T_R!$E$2:$E$121)</f>
        <v>0.99188957586346804</v>
      </c>
      <c r="F27">
        <f>(T_R!F27-AVERAGE(T_R!$F$2:$F$121))/STDEV(T_R!$F$2:$F$121)</f>
        <v>1.0367454050701708</v>
      </c>
      <c r="G27">
        <f>(T_R!G27-AVERAGE(T_R!$G$2:$G$121))/STDEV(T_R!$G$2:$G$121)</f>
        <v>1.0564186303201692</v>
      </c>
      <c r="H27">
        <f>(T_R!H27-AVERAGE(T_R!$H$2:$H$121))/STDEV(T_R!$H$2:$H$121)</f>
        <v>1.1006783357158587</v>
      </c>
      <c r="I27">
        <f t="shared" si="3"/>
        <v>0</v>
      </c>
      <c r="J27">
        <f t="shared" si="3"/>
        <v>1</v>
      </c>
      <c r="K27">
        <f t="shared" si="3"/>
        <v>0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0</v>
      </c>
      <c r="Q27">
        <f t="shared" si="3"/>
        <v>0</v>
      </c>
      <c r="R27">
        <f t="shared" si="3"/>
        <v>0</v>
      </c>
      <c r="S27">
        <f t="shared" si="3"/>
        <v>0</v>
      </c>
      <c r="T27">
        <f>(T_R!T27-AVERAGE(T_R!$T$2:$T$121))/STDEV(T_R!$T$2:$T$121)</f>
        <v>-0.68776427791103234</v>
      </c>
      <c r="U27">
        <f>(T_R!U27-AVERAGE(T_R!$U$2:$U$121))/STDEV(T_R!$U$2:$U$121)</f>
        <v>-0.67995093452971045</v>
      </c>
    </row>
    <row r="28" spans="1:21" x14ac:dyDescent="0.25">
      <c r="A28">
        <f t="shared" si="1"/>
        <v>27</v>
      </c>
      <c r="B28">
        <v>1873</v>
      </c>
      <c r="C28" t="s">
        <v>12</v>
      </c>
      <c r="D28" t="s">
        <v>15</v>
      </c>
      <c r="E28">
        <f>(T_R!E28-AVERAGE(T_R!$E$2:$E$121))/STDEV(T_R!$E$2:$E$121)</f>
        <v>0.82484101282299505</v>
      </c>
      <c r="F28">
        <f>(T_R!F28-AVERAGE(T_R!$F$2:$F$121))/STDEV(T_R!$F$2:$F$121)</f>
        <v>0.73720627955038009</v>
      </c>
      <c r="G28">
        <f>(T_R!G28-AVERAGE(T_R!$G$2:$G$121))/STDEV(T_R!$G$2:$G$121)</f>
        <v>0.99168550510646269</v>
      </c>
      <c r="H28">
        <f>(T_R!H28-AVERAGE(T_R!$H$2:$H$121))/STDEV(T_R!$H$2:$H$121)</f>
        <v>0.96731711203813542</v>
      </c>
      <c r="I28">
        <f t="shared" si="3"/>
        <v>0</v>
      </c>
      <c r="J28">
        <f t="shared" si="3"/>
        <v>0</v>
      </c>
      <c r="K28">
        <f t="shared" si="3"/>
        <v>1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  <c r="T28">
        <f>(T_R!T28-AVERAGE(T_R!$T$2:$T$121))/STDEV(T_R!$T$2:$T$121)</f>
        <v>1.1360790692648344</v>
      </c>
      <c r="U28">
        <f>(T_R!U28-AVERAGE(T_R!$U$2:$U$121))/STDEV(T_R!$U$2:$U$121)</f>
        <v>1.0138177665005164</v>
      </c>
    </row>
    <row r="29" spans="1:21" x14ac:dyDescent="0.25">
      <c r="A29">
        <f t="shared" si="1"/>
        <v>28</v>
      </c>
      <c r="B29">
        <v>1873</v>
      </c>
      <c r="C29" t="s">
        <v>13</v>
      </c>
      <c r="D29" t="s">
        <v>16</v>
      </c>
      <c r="E29">
        <f>(T_R!E29-AVERAGE(T_R!$E$2:$E$121))/STDEV(T_R!$E$2:$E$121)</f>
        <v>0.22593959845836672</v>
      </c>
      <c r="F29">
        <f>(T_R!F29-AVERAGE(T_R!$F$2:$F$121))/STDEV(T_R!$F$2:$F$121)</f>
        <v>0.40232405854902209</v>
      </c>
      <c r="G29">
        <f>(T_R!G29-AVERAGE(T_R!$G$2:$G$121))/STDEV(T_R!$G$2:$G$121)</f>
        <v>1.2985684690825536</v>
      </c>
      <c r="H29">
        <f>(T_R!H29-AVERAGE(T_R!$H$2:$H$121))/STDEV(T_R!$H$2:$H$121)</f>
        <v>1.6387471957339967</v>
      </c>
      <c r="I29">
        <f t="shared" si="3"/>
        <v>0</v>
      </c>
      <c r="J29">
        <f t="shared" si="3"/>
        <v>0</v>
      </c>
      <c r="K29">
        <f t="shared" si="3"/>
        <v>0</v>
      </c>
      <c r="L29">
        <f t="shared" si="3"/>
        <v>1</v>
      </c>
      <c r="M29">
        <f t="shared" si="3"/>
        <v>0</v>
      </c>
      <c r="N29">
        <f t="shared" si="3"/>
        <v>0</v>
      </c>
      <c r="O29">
        <f t="shared" si="3"/>
        <v>0</v>
      </c>
      <c r="P29">
        <f t="shared" si="3"/>
        <v>0</v>
      </c>
      <c r="Q29">
        <f t="shared" si="3"/>
        <v>0</v>
      </c>
      <c r="R29">
        <f t="shared" si="3"/>
        <v>0</v>
      </c>
      <c r="S29">
        <f t="shared" si="3"/>
        <v>0</v>
      </c>
      <c r="T29">
        <f>(T_R!T29-AVERAGE(T_R!$T$2:$T$121))/STDEV(T_R!$T$2:$T$121)</f>
        <v>0.36761414400044351</v>
      </c>
      <c r="U29">
        <f>(T_R!U29-AVERAGE(T_R!$U$2:$U$121))/STDEV(T_R!$U$2:$U$121)</f>
        <v>0.14113656773042435</v>
      </c>
    </row>
    <row r="30" spans="1:21" x14ac:dyDescent="0.25">
      <c r="A30">
        <f t="shared" si="1"/>
        <v>29</v>
      </c>
      <c r="B30">
        <v>1873</v>
      </c>
      <c r="C30" t="s">
        <v>14</v>
      </c>
      <c r="D30" t="s">
        <v>17</v>
      </c>
      <c r="E30">
        <f>(T_R!E30-AVERAGE(T_R!$E$2:$E$121))/STDEV(T_R!$E$2:$E$121)</f>
        <v>-0.84418355121240629</v>
      </c>
      <c r="F30">
        <f>(T_R!F30-AVERAGE(T_R!$F$2:$F$121))/STDEV(T_R!$F$2:$F$121)</f>
        <v>-0.67194499074010117</v>
      </c>
      <c r="G30">
        <f>(T_R!G30-AVERAGE(T_R!$G$2:$G$121))/STDEV(T_R!$G$2:$G$121)</f>
        <v>1.1019715702853705</v>
      </c>
      <c r="H30">
        <f>(T_R!H30-AVERAGE(T_R!$H$2:$H$121))/STDEV(T_R!$H$2:$H$121)</f>
        <v>1.1971751854883519</v>
      </c>
      <c r="I30">
        <f t="shared" si="3"/>
        <v>0</v>
      </c>
      <c r="J30">
        <f t="shared" si="3"/>
        <v>0</v>
      </c>
      <c r="K30">
        <f t="shared" si="3"/>
        <v>0</v>
      </c>
      <c r="L30">
        <f t="shared" si="3"/>
        <v>0</v>
      </c>
      <c r="M30">
        <f t="shared" si="3"/>
        <v>1</v>
      </c>
      <c r="N30">
        <f t="shared" si="3"/>
        <v>0</v>
      </c>
      <c r="O30">
        <f t="shared" si="3"/>
        <v>0</v>
      </c>
      <c r="P30">
        <f t="shared" si="3"/>
        <v>0</v>
      </c>
      <c r="Q30">
        <f t="shared" si="3"/>
        <v>0</v>
      </c>
      <c r="R30">
        <f t="shared" si="3"/>
        <v>0</v>
      </c>
      <c r="S30">
        <f t="shared" si="3"/>
        <v>0</v>
      </c>
      <c r="T30">
        <f>(T_R!T30-AVERAGE(T_R!$T$2:$T$121))/STDEV(T_R!$T$2:$T$121)</f>
        <v>2.5792390139883854</v>
      </c>
      <c r="U30">
        <f>(T_R!U30-AVERAGE(T_R!$U$2:$U$121))/STDEV(T_R!$U$2:$U$121)</f>
        <v>3.2785172275891963</v>
      </c>
    </row>
    <row r="31" spans="1:21" x14ac:dyDescent="0.25">
      <c r="A31">
        <f t="shared" si="1"/>
        <v>30</v>
      </c>
      <c r="B31">
        <v>1873</v>
      </c>
      <c r="C31" t="s">
        <v>15</v>
      </c>
      <c r="D31" t="s">
        <v>18</v>
      </c>
      <c r="E31">
        <f>(T_R!E31-AVERAGE(T_R!$E$2:$E$121))/STDEV(T_R!$E$2:$E$121)</f>
        <v>-0.60308861235229905</v>
      </c>
      <c r="F31">
        <f>(T_R!F31-AVERAGE(T_R!$F$2:$F$121))/STDEV(T_R!$F$2:$F$121)</f>
        <v>-0.32995061457411629</v>
      </c>
      <c r="G31">
        <f>(T_R!G31-AVERAGE(T_R!$G$2:$G$121))/STDEV(T_R!$G$2:$G$121)</f>
        <v>0.87300810888133362</v>
      </c>
      <c r="H31">
        <f>(T_R!H31-AVERAGE(T_R!$H$2:$H$121))/STDEV(T_R!$H$2:$H$121)</f>
        <v>0.73430337177249971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0</v>
      </c>
      <c r="M31">
        <f t="shared" si="3"/>
        <v>0</v>
      </c>
      <c r="N31">
        <f t="shared" si="3"/>
        <v>1</v>
      </c>
      <c r="O31">
        <f t="shared" si="3"/>
        <v>0</v>
      </c>
      <c r="P31">
        <f t="shared" si="3"/>
        <v>0</v>
      </c>
      <c r="Q31">
        <f t="shared" si="3"/>
        <v>0</v>
      </c>
      <c r="R31">
        <f t="shared" si="3"/>
        <v>0</v>
      </c>
      <c r="S31">
        <f t="shared" si="3"/>
        <v>0</v>
      </c>
      <c r="T31">
        <f>(T_R!T31-AVERAGE(T_R!$T$2:$T$121))/STDEV(T_R!$T$2:$T$121)</f>
        <v>1.6299588121911956</v>
      </c>
      <c r="U31">
        <f>(T_R!U31-AVERAGE(T_R!$U$2:$U$121))/STDEV(T_R!$U$2:$U$121)</f>
        <v>1.6969189366074091</v>
      </c>
    </row>
    <row r="32" spans="1:21" x14ac:dyDescent="0.25">
      <c r="A32">
        <f t="shared" si="1"/>
        <v>31</v>
      </c>
      <c r="B32">
        <v>1873</v>
      </c>
      <c r="C32" t="s">
        <v>16</v>
      </c>
      <c r="D32" t="s">
        <v>19</v>
      </c>
      <c r="E32">
        <f>(T_R!E32-AVERAGE(T_R!$E$2:$E$121))/STDEV(T_R!$E$2:$E$121)</f>
        <v>-0.85515800077610782</v>
      </c>
      <c r="F32">
        <f>(T_R!F32-AVERAGE(T_R!$F$2:$F$121))/STDEV(T_R!$F$2:$F$121)</f>
        <v>-0.68385992395411455</v>
      </c>
      <c r="G32">
        <f>(T_R!G32-AVERAGE(T_R!$G$2:$G$121))/STDEV(T_R!$G$2:$G$121)</f>
        <v>0.47621802655287226</v>
      </c>
      <c r="H32">
        <f>(T_R!H32-AVERAGE(T_R!$H$2:$H$121))/STDEV(T_R!$H$2:$H$121)</f>
        <v>6.3127227154987073E-2</v>
      </c>
      <c r="I32">
        <f t="shared" si="3"/>
        <v>0</v>
      </c>
      <c r="J32">
        <f t="shared" si="3"/>
        <v>0</v>
      </c>
      <c r="K32">
        <f t="shared" si="3"/>
        <v>0</v>
      </c>
      <c r="L32">
        <f t="shared" si="3"/>
        <v>0</v>
      </c>
      <c r="M32">
        <f t="shared" si="3"/>
        <v>0</v>
      </c>
      <c r="N32">
        <f t="shared" si="3"/>
        <v>0</v>
      </c>
      <c r="O32">
        <f t="shared" si="3"/>
        <v>1</v>
      </c>
      <c r="P32">
        <f t="shared" si="3"/>
        <v>0</v>
      </c>
      <c r="Q32">
        <f t="shared" si="3"/>
        <v>0</v>
      </c>
      <c r="R32">
        <f t="shared" si="3"/>
        <v>0</v>
      </c>
      <c r="S32">
        <f t="shared" si="3"/>
        <v>0</v>
      </c>
      <c r="T32">
        <f>(T_R!T32-AVERAGE(T_R!$T$2:$T$121))/STDEV(T_R!$T$2:$T$121)</f>
        <v>-0.56186603784584022</v>
      </c>
      <c r="U32">
        <f>(T_R!U32-AVERAGE(T_R!$U$2:$U$121))/STDEV(T_R!$U$2:$U$121)</f>
        <v>-0.60494661868417388</v>
      </c>
    </row>
    <row r="33" spans="1:21" x14ac:dyDescent="0.25">
      <c r="A33">
        <f t="shared" si="1"/>
        <v>32</v>
      </c>
      <c r="B33">
        <v>1873</v>
      </c>
      <c r="C33" t="s">
        <v>17</v>
      </c>
      <c r="D33" t="s">
        <v>20</v>
      </c>
      <c r="E33">
        <f>(T_R!E33-AVERAGE(T_R!$E$2:$E$121))/STDEV(T_R!$E$2:$E$121)</f>
        <v>0.19293688307399123</v>
      </c>
      <c r="F33">
        <f>(T_R!F33-AVERAGE(T_R!$F$2:$F$121))/STDEV(T_R!$F$2:$F$121)</f>
        <v>0.31721074117510772</v>
      </c>
      <c r="G33">
        <f>(T_R!G33-AVERAGE(T_R!$G$2:$G$121))/STDEV(T_R!$G$2:$G$121)</f>
        <v>-0.20587731134711135</v>
      </c>
      <c r="H33">
        <f>(T_R!H33-AVERAGE(T_R!$H$2:$H$121))/STDEV(T_R!$H$2:$H$121)</f>
        <v>-0.70246119271126106</v>
      </c>
      <c r="I33">
        <f t="shared" si="3"/>
        <v>0</v>
      </c>
      <c r="J33">
        <f t="shared" si="3"/>
        <v>0</v>
      </c>
      <c r="K33">
        <f t="shared" si="3"/>
        <v>0</v>
      </c>
      <c r="L33">
        <f t="shared" si="3"/>
        <v>0</v>
      </c>
      <c r="M33">
        <f t="shared" si="3"/>
        <v>0</v>
      </c>
      <c r="N33">
        <f t="shared" si="3"/>
        <v>0</v>
      </c>
      <c r="O33">
        <f t="shared" si="3"/>
        <v>0</v>
      </c>
      <c r="P33">
        <f t="shared" si="3"/>
        <v>1</v>
      </c>
      <c r="Q33">
        <f t="shared" si="3"/>
        <v>0</v>
      </c>
      <c r="R33">
        <f t="shared" si="3"/>
        <v>0</v>
      </c>
      <c r="S33">
        <f t="shared" si="3"/>
        <v>0</v>
      </c>
      <c r="T33">
        <f>(T_R!T33-AVERAGE(T_R!$T$2:$T$121))/STDEV(T_R!$T$2:$T$121)</f>
        <v>0.35117639158837105</v>
      </c>
      <c r="U33">
        <f>(T_R!U33-AVERAGE(T_R!$U$2:$U$121))/STDEV(T_R!$U$2:$U$121)</f>
        <v>0.12499937927400111</v>
      </c>
    </row>
    <row r="34" spans="1:21" x14ac:dyDescent="0.25">
      <c r="A34">
        <f t="shared" si="1"/>
        <v>33</v>
      </c>
      <c r="B34">
        <v>1873</v>
      </c>
      <c r="C34" t="s">
        <v>18</v>
      </c>
      <c r="D34" t="s">
        <v>21</v>
      </c>
      <c r="E34">
        <f>(T_R!E34-AVERAGE(T_R!$E$2:$E$121))/STDEV(T_R!$E$2:$E$121)</f>
        <v>-0.54291720995438963</v>
      </c>
      <c r="F34">
        <f>(T_R!F34-AVERAGE(T_R!$F$2:$F$121))/STDEV(T_R!$F$2:$F$121)</f>
        <v>-0.26087432246488235</v>
      </c>
      <c r="G34">
        <f>(T_R!G34-AVERAGE(T_R!$G$2:$G$121))/STDEV(T_R!$G$2:$G$121)</f>
        <v>-0.61465500945588891</v>
      </c>
      <c r="H34">
        <f>(T_R!H34-AVERAGE(T_R!$H$2:$H$121))/STDEV(T_R!$H$2:$H$121)</f>
        <v>-0.92605265612951182</v>
      </c>
      <c r="I34">
        <f t="shared" si="3"/>
        <v>0</v>
      </c>
      <c r="J34">
        <f t="shared" si="3"/>
        <v>0</v>
      </c>
      <c r="K34">
        <f t="shared" si="3"/>
        <v>0</v>
      </c>
      <c r="L34">
        <f t="shared" si="3"/>
        <v>0</v>
      </c>
      <c r="M34">
        <f t="shared" si="3"/>
        <v>0</v>
      </c>
      <c r="N34">
        <f t="shared" si="3"/>
        <v>0</v>
      </c>
      <c r="O34">
        <f t="shared" si="3"/>
        <v>0</v>
      </c>
      <c r="P34">
        <f t="shared" si="3"/>
        <v>0</v>
      </c>
      <c r="Q34">
        <f t="shared" si="3"/>
        <v>1</v>
      </c>
      <c r="R34">
        <f t="shared" si="3"/>
        <v>0</v>
      </c>
      <c r="S34">
        <f t="shared" si="3"/>
        <v>0</v>
      </c>
      <c r="T34">
        <f>(T_R!T34-AVERAGE(T_R!$T$2:$T$121))/STDEV(T_R!$T$2:$T$121)</f>
        <v>-0.64965857913759129</v>
      </c>
      <c r="U34">
        <f>(T_R!U34-AVERAGE(T_R!$U$2:$U$121))/STDEV(T_R!$U$2:$U$121)</f>
        <v>-0.65790528586170138</v>
      </c>
    </row>
    <row r="35" spans="1:21" x14ac:dyDescent="0.25">
      <c r="A35">
        <f t="shared" si="1"/>
        <v>34</v>
      </c>
      <c r="B35">
        <v>1873</v>
      </c>
      <c r="C35" t="s">
        <v>19</v>
      </c>
      <c r="D35" t="s">
        <v>10</v>
      </c>
      <c r="E35">
        <f>(T_R!E35-AVERAGE(T_R!$E$2:$E$121))/STDEV(T_R!$E$2:$E$121)</f>
        <v>0.31713270165674218</v>
      </c>
      <c r="F35">
        <f>(T_R!F35-AVERAGE(T_R!$F$2:$F$121))/STDEV(T_R!$F$2:$F$121)</f>
        <v>0.40917048957822455</v>
      </c>
      <c r="G35">
        <f>(T_R!G35-AVERAGE(T_R!$G$2:$G$121))/STDEV(T_R!$G$2:$G$121)</f>
        <v>-0.93232682763426444</v>
      </c>
      <c r="H35">
        <f>(T_R!H35-AVERAGE(T_R!$H$2:$H$121))/STDEV(T_R!$H$2:$H$121)</f>
        <v>-0.97807984610700627</v>
      </c>
      <c r="I35">
        <f t="shared" ref="I35:S50" si="4">IF($C35=I$1,1,0)</f>
        <v>0</v>
      </c>
      <c r="J35">
        <f t="shared" si="4"/>
        <v>0</v>
      </c>
      <c r="K35">
        <f t="shared" si="4"/>
        <v>0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0</v>
      </c>
      <c r="P35">
        <f t="shared" si="4"/>
        <v>0</v>
      </c>
      <c r="Q35">
        <f t="shared" si="4"/>
        <v>0</v>
      </c>
      <c r="R35">
        <f t="shared" si="4"/>
        <v>1</v>
      </c>
      <c r="S35">
        <f t="shared" si="4"/>
        <v>0</v>
      </c>
      <c r="T35">
        <f>(T_R!T35-AVERAGE(T_R!$T$2:$T$121))/STDEV(T_R!$T$2:$T$121)</f>
        <v>-1.3191234046474549</v>
      </c>
      <c r="U35">
        <f>(T_R!U35-AVERAGE(T_R!$U$2:$U$121))/STDEV(T_R!$U$2:$U$121)</f>
        <v>-0.9623407862618405</v>
      </c>
    </row>
    <row r="36" spans="1:21" x14ac:dyDescent="0.25">
      <c r="A36">
        <f t="shared" si="1"/>
        <v>35</v>
      </c>
      <c r="B36">
        <v>1873</v>
      </c>
      <c r="C36" t="s">
        <v>20</v>
      </c>
      <c r="D36" t="s">
        <v>11</v>
      </c>
      <c r="E36">
        <f>(T_R!E36-AVERAGE(T_R!$E$2:$E$121))/STDEV(T_R!$E$2:$E$121)</f>
        <v>-0.20429745576921218</v>
      </c>
      <c r="F36">
        <f>(T_R!F36-AVERAGE(T_R!$F$2:$F$121))/STDEV(T_R!$F$2:$F$121)</f>
        <v>6.2022296920080364E-2</v>
      </c>
      <c r="G36">
        <f>(T_R!G36-AVERAGE(T_R!$G$2:$G$121))/STDEV(T_R!$G$2:$G$121)</f>
        <v>-1.0174388996745083</v>
      </c>
      <c r="H36">
        <f>(T_R!H36-AVERAGE(T_R!$H$2:$H$121))/STDEV(T_R!$H$2:$H$121)</f>
        <v>-0.97393571195377604</v>
      </c>
      <c r="I36">
        <f t="shared" si="4"/>
        <v>0</v>
      </c>
      <c r="J36">
        <f t="shared" si="4"/>
        <v>0</v>
      </c>
      <c r="K36">
        <f t="shared" si="4"/>
        <v>0</v>
      </c>
      <c r="L36">
        <f t="shared" si="4"/>
        <v>0</v>
      </c>
      <c r="M36">
        <f t="shared" si="4"/>
        <v>0</v>
      </c>
      <c r="N36">
        <f t="shared" si="4"/>
        <v>0</v>
      </c>
      <c r="O36">
        <f t="shared" si="4"/>
        <v>0</v>
      </c>
      <c r="P36">
        <f t="shared" si="4"/>
        <v>0</v>
      </c>
      <c r="Q36">
        <f t="shared" si="4"/>
        <v>0</v>
      </c>
      <c r="R36">
        <f t="shared" si="4"/>
        <v>0</v>
      </c>
      <c r="S36">
        <f t="shared" si="4"/>
        <v>1</v>
      </c>
      <c r="T36">
        <f>(T_R!T36-AVERAGE(T_R!$T$2:$T$121))/STDEV(T_R!$T$2:$T$121)</f>
        <v>-0.25477893596575779</v>
      </c>
      <c r="U36">
        <f>(T_R!U36-AVERAGE(T_R!$U$2:$U$121))/STDEV(T_R!$U$2:$U$121)</f>
        <v>-0.39592721736909808</v>
      </c>
    </row>
    <row r="37" spans="1:21" x14ac:dyDescent="0.25">
      <c r="A37">
        <f t="shared" si="1"/>
        <v>36</v>
      </c>
      <c r="B37">
        <v>1873</v>
      </c>
      <c r="C37" t="s">
        <v>21</v>
      </c>
      <c r="D37" t="s">
        <v>12</v>
      </c>
      <c r="E37">
        <f>(T_R!E37-AVERAGE(T_R!$E$2:$E$121))/STDEV(T_R!$E$2:$E$121)</f>
        <v>0.61901331910156931</v>
      </c>
      <c r="F37">
        <f>(T_R!F37-AVERAGE(T_R!$F$2:$F$121))/STDEV(T_R!$F$2:$F$121)</f>
        <v>0.61538008364921826</v>
      </c>
      <c r="G37">
        <f>(T_R!G37-AVERAGE(T_R!$G$2:$G$121))/STDEV(T_R!$G$2:$G$121)</f>
        <v>-0.25262901289034406</v>
      </c>
      <c r="H37">
        <f>(T_R!H37-AVERAGE(T_R!$H$2:$H$121))/STDEV(T_R!$H$2:$H$121)</f>
        <v>-0.73696128009300077</v>
      </c>
      <c r="I37">
        <f t="shared" si="4"/>
        <v>0</v>
      </c>
      <c r="J37">
        <f t="shared" si="4"/>
        <v>0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4"/>
        <v>0</v>
      </c>
      <c r="T37">
        <f>(T_R!T37-AVERAGE(T_R!$T$2:$T$121))/STDEV(T_R!$T$2:$T$121)</f>
        <v>-1.398323484451077</v>
      </c>
      <c r="U37">
        <f>(T_R!U37-AVERAGE(T_R!$U$2:$U$121))/STDEV(T_R!$U$2:$U$121)</f>
        <v>-0.98673035657259855</v>
      </c>
    </row>
    <row r="38" spans="1:21" x14ac:dyDescent="0.25">
      <c r="A38">
        <f t="shared" si="1"/>
        <v>37</v>
      </c>
      <c r="B38">
        <v>1874</v>
      </c>
      <c r="C38" t="s">
        <v>10</v>
      </c>
      <c r="D38" t="s">
        <v>13</v>
      </c>
      <c r="E38">
        <f>(T_R!E38-AVERAGE(T_R!$E$2:$E$121))/STDEV(T_R!$E$2:$E$121)</f>
        <v>2.3656497341342573</v>
      </c>
      <c r="F38">
        <f>(T_R!F38-AVERAGE(T_R!$F$2:$F$121))/STDEV(T_R!$F$2:$F$121)</f>
        <v>1.5104525920090361</v>
      </c>
      <c r="G38">
        <f>(T_R!G38-AVERAGE(T_R!$G$2:$G$121))/STDEV(T_R!$G$2:$G$121)</f>
        <v>-2.8460597798433775E-2</v>
      </c>
      <c r="H38">
        <f>(T_R!H38-AVERAGE(T_R!$H$2:$H$121))/STDEV(T_R!$H$2:$H$121)</f>
        <v>-0.55055862617858731</v>
      </c>
      <c r="I38">
        <f t="shared" si="4"/>
        <v>1</v>
      </c>
      <c r="J38">
        <f t="shared" si="4"/>
        <v>0</v>
      </c>
      <c r="K38">
        <f t="shared" si="4"/>
        <v>0</v>
      </c>
      <c r="L38">
        <f t="shared" si="4"/>
        <v>0</v>
      </c>
      <c r="M38">
        <f t="shared" si="4"/>
        <v>0</v>
      </c>
      <c r="N38">
        <f t="shared" si="4"/>
        <v>0</v>
      </c>
      <c r="O38">
        <f t="shared" si="4"/>
        <v>0</v>
      </c>
      <c r="P38">
        <f t="shared" si="4"/>
        <v>0</v>
      </c>
      <c r="Q38">
        <f t="shared" si="4"/>
        <v>0</v>
      </c>
      <c r="R38">
        <f t="shared" si="4"/>
        <v>0</v>
      </c>
      <c r="S38">
        <f t="shared" si="4"/>
        <v>0</v>
      </c>
      <c r="T38">
        <f>(T_R!T38-AVERAGE(T_R!$T$2:$T$121))/STDEV(T_R!$T$2:$T$121)</f>
        <v>-7.9941023946440815E-2</v>
      </c>
      <c r="U38">
        <f>(T_R!U38-AVERAGE(T_R!$U$2:$U$121))/STDEV(T_R!$U$2:$U$121)</f>
        <v>-0.26040228754338007</v>
      </c>
    </row>
    <row r="39" spans="1:21" x14ac:dyDescent="0.25">
      <c r="A39">
        <f t="shared" si="1"/>
        <v>38</v>
      </c>
      <c r="B39">
        <v>1874</v>
      </c>
      <c r="C39" t="s">
        <v>11</v>
      </c>
      <c r="D39" t="s">
        <v>14</v>
      </c>
      <c r="E39">
        <f>(T_R!E39-AVERAGE(T_R!$E$2:$E$121))/STDEV(T_R!$E$2:$E$121)</f>
        <v>0.37398035040571947</v>
      </c>
      <c r="F39">
        <f>(T_R!F39-AVERAGE(T_R!$F$2:$F$121))/STDEV(T_R!$F$2:$F$121)</f>
        <v>0.65530840807500002</v>
      </c>
      <c r="G39">
        <f>(T_R!G39-AVERAGE(T_R!$G$2:$G$121))/STDEV(T_R!$G$2:$G$121)</f>
        <v>0.32996911403301632</v>
      </c>
      <c r="H39">
        <f>(T_R!H39-AVERAGE(T_R!$H$2:$H$121))/STDEV(T_R!$H$2:$H$121)</f>
        <v>-0.142361791098952</v>
      </c>
      <c r="I39">
        <f t="shared" si="4"/>
        <v>0</v>
      </c>
      <c r="J39">
        <f t="shared" si="4"/>
        <v>1</v>
      </c>
      <c r="K39">
        <f t="shared" si="4"/>
        <v>0</v>
      </c>
      <c r="L39">
        <f t="shared" si="4"/>
        <v>0</v>
      </c>
      <c r="M39">
        <f t="shared" si="4"/>
        <v>0</v>
      </c>
      <c r="N39">
        <f t="shared" si="4"/>
        <v>0</v>
      </c>
      <c r="O39">
        <f t="shared" si="4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4"/>
        <v>0</v>
      </c>
      <c r="T39">
        <f>(T_R!T39-AVERAGE(T_R!$T$2:$T$121))/STDEV(T_R!$T$2:$T$121)</f>
        <v>2.1922046617404951</v>
      </c>
      <c r="U39">
        <f>(T_R!U39-AVERAGE(T_R!$U$2:$U$121))/STDEV(T_R!$U$2:$U$121)</f>
        <v>2.5910102991953257</v>
      </c>
    </row>
    <row r="40" spans="1:21" x14ac:dyDescent="0.25">
      <c r="A40">
        <f t="shared" si="1"/>
        <v>39</v>
      </c>
      <c r="B40">
        <v>1874</v>
      </c>
      <c r="C40" t="s">
        <v>12</v>
      </c>
      <c r="D40" t="s">
        <v>15</v>
      </c>
      <c r="E40">
        <f>(T_R!E40-AVERAGE(T_R!$E$2:$E$121))/STDEV(T_R!$E$2:$E$121)</f>
        <v>-1.8438120393338163E-2</v>
      </c>
      <c r="F40">
        <f>(T_R!F40-AVERAGE(T_R!$F$2:$F$121))/STDEV(T_R!$F$2:$F$121)</f>
        <v>0.15239766862827145</v>
      </c>
      <c r="G40">
        <f>(T_R!G40-AVERAGE(T_R!$G$2:$G$121))/STDEV(T_R!$G$2:$G$121)</f>
        <v>1.0000768361526839</v>
      </c>
      <c r="H40">
        <f>(T_R!H40-AVERAGE(T_R!$H$2:$H$121))/STDEV(T_R!$H$2:$H$121)</f>
        <v>0.98435528715468168</v>
      </c>
      <c r="I40">
        <f t="shared" si="4"/>
        <v>0</v>
      </c>
      <c r="J40">
        <f t="shared" si="4"/>
        <v>0</v>
      </c>
      <c r="K40">
        <f t="shared" si="4"/>
        <v>1</v>
      </c>
      <c r="L40">
        <f t="shared" si="4"/>
        <v>0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  <c r="T40">
        <f>(T_R!T40-AVERAGE(T_R!$T$2:$T$121))/STDEV(T_R!$T$2:$T$121)</f>
        <v>0.19464415839158916</v>
      </c>
      <c r="U40">
        <f>(T_R!U40-AVERAGE(T_R!$U$2:$U$121))/STDEV(T_R!$U$2:$U$121)</f>
        <v>-2.3361813632044599E-2</v>
      </c>
    </row>
    <row r="41" spans="1:21" x14ac:dyDescent="0.25">
      <c r="A41">
        <f t="shared" si="1"/>
        <v>40</v>
      </c>
      <c r="B41">
        <v>1874</v>
      </c>
      <c r="C41" t="s">
        <v>13</v>
      </c>
      <c r="D41" t="s">
        <v>16</v>
      </c>
      <c r="E41">
        <f>(T_R!E41-AVERAGE(T_R!$E$2:$E$121))/STDEV(T_R!$E$2:$E$121)</f>
        <v>-0.6596132630892767</v>
      </c>
      <c r="F41">
        <f>(T_R!F41-AVERAGE(T_R!$F$2:$F$121))/STDEV(T_R!$F$2:$F$121)</f>
        <v>-0.38711714908014178</v>
      </c>
      <c r="G41">
        <f>(T_R!G41-AVERAGE(T_R!$G$2:$G$121))/STDEV(T_R!$G$2:$G$121)</f>
        <v>1.4352272889781568</v>
      </c>
      <c r="H41">
        <f>(T_R!H41-AVERAGE(T_R!$H$2:$H$121))/STDEV(T_R!$H$2:$H$121)</f>
        <v>1.9697169879387555</v>
      </c>
      <c r="I41">
        <f t="shared" si="4"/>
        <v>0</v>
      </c>
      <c r="J41">
        <f t="shared" si="4"/>
        <v>0</v>
      </c>
      <c r="K41">
        <f t="shared" si="4"/>
        <v>0</v>
      </c>
      <c r="L41">
        <f t="shared" si="4"/>
        <v>1</v>
      </c>
      <c r="M41">
        <f t="shared" si="4"/>
        <v>0</v>
      </c>
      <c r="N41">
        <f t="shared" si="4"/>
        <v>0</v>
      </c>
      <c r="O41">
        <f t="shared" si="4"/>
        <v>0</v>
      </c>
      <c r="P41">
        <f t="shared" si="4"/>
        <v>0</v>
      </c>
      <c r="Q41">
        <f t="shared" si="4"/>
        <v>0</v>
      </c>
      <c r="R41">
        <f t="shared" si="4"/>
        <v>0</v>
      </c>
      <c r="S41">
        <f t="shared" si="4"/>
        <v>0</v>
      </c>
      <c r="T41">
        <f>(T_R!T41-AVERAGE(T_R!$T$2:$T$121))/STDEV(T_R!$T$2:$T$121)</f>
        <v>-0.64965857913759129</v>
      </c>
      <c r="U41">
        <f>(T_R!U41-AVERAGE(T_R!$U$2:$U$121))/STDEV(T_R!$U$2:$U$121)</f>
        <v>-0.65790528586170138</v>
      </c>
    </row>
    <row r="42" spans="1:21" x14ac:dyDescent="0.25">
      <c r="A42">
        <f t="shared" si="1"/>
        <v>41</v>
      </c>
      <c r="B42">
        <v>1874</v>
      </c>
      <c r="C42" t="s">
        <v>14</v>
      </c>
      <c r="D42" t="s">
        <v>17</v>
      </c>
      <c r="E42">
        <f>(T_R!E42-AVERAGE(T_R!$E$2:$E$121))/STDEV(T_R!$E$2:$E$121)</f>
        <v>-0.61754840672612288</v>
      </c>
      <c r="F42">
        <f>(T_R!F42-AVERAGE(T_R!$F$2:$F$121))/STDEV(T_R!$F$2:$F$121)</f>
        <v>-0.40756528313063067</v>
      </c>
      <c r="G42">
        <f>(T_R!G42-AVERAGE(T_R!$G$2:$G$121))/STDEV(T_R!$G$2:$G$121)</f>
        <v>1.4076557726834298</v>
      </c>
      <c r="H42">
        <f>(T_R!H42-AVERAGE(T_R!$H$2:$H$121))/STDEV(T_R!$H$2:$H$121)</f>
        <v>1.9013558300201951</v>
      </c>
      <c r="I42">
        <f t="shared" si="4"/>
        <v>0</v>
      </c>
      <c r="J42">
        <f t="shared" si="4"/>
        <v>0</v>
      </c>
      <c r="K42">
        <f t="shared" si="4"/>
        <v>0</v>
      </c>
      <c r="L42">
        <f t="shared" si="4"/>
        <v>0</v>
      </c>
      <c r="M42">
        <f t="shared" si="4"/>
        <v>1</v>
      </c>
      <c r="N42">
        <f t="shared" si="4"/>
        <v>0</v>
      </c>
      <c r="O42">
        <f t="shared" si="4"/>
        <v>0</v>
      </c>
      <c r="P42">
        <f t="shared" si="4"/>
        <v>0</v>
      </c>
      <c r="Q42">
        <f t="shared" si="4"/>
        <v>0</v>
      </c>
      <c r="R42">
        <f t="shared" si="4"/>
        <v>0</v>
      </c>
      <c r="S42">
        <f t="shared" si="4"/>
        <v>0</v>
      </c>
      <c r="T42">
        <f>(T_R!T42-AVERAGE(T_R!$T$2:$T$121))/STDEV(T_R!$T$2:$T$121)</f>
        <v>-0.61865100072390911</v>
      </c>
      <c r="U42">
        <f>(T_R!U42-AVERAGE(T_R!$U$2:$U$121))/STDEV(T_R!$U$2:$U$121)</f>
        <v>-0.63954598021813847</v>
      </c>
    </row>
    <row r="43" spans="1:21" x14ac:dyDescent="0.25">
      <c r="A43">
        <f t="shared" si="1"/>
        <v>42</v>
      </c>
      <c r="B43">
        <v>1874</v>
      </c>
      <c r="C43" t="s">
        <v>15</v>
      </c>
      <c r="D43" t="s">
        <v>18</v>
      </c>
      <c r="E43">
        <f>(T_R!E43-AVERAGE(T_R!$E$2:$E$121))/STDEV(T_R!$E$2:$E$121)</f>
        <v>-1.0358413383997942</v>
      </c>
      <c r="F43">
        <f>(T_R!F43-AVERAGE(T_R!$F$2:$F$121))/STDEV(T_R!$F$2:$F$121)</f>
        <v>-0.85242220654068634</v>
      </c>
      <c r="G43">
        <f>(T_R!G43-AVERAGE(T_R!$G$2:$G$121))/STDEV(T_R!$G$2:$G$121)</f>
        <v>0.626063223806823</v>
      </c>
      <c r="H43">
        <f>(T_R!H43-AVERAGE(T_R!$H$2:$H$121))/STDEV(T_R!$H$2:$H$121)</f>
        <v>0.29707334075306713</v>
      </c>
      <c r="I43">
        <f t="shared" si="4"/>
        <v>0</v>
      </c>
      <c r="J43">
        <f t="shared" si="4"/>
        <v>0</v>
      </c>
      <c r="K43">
        <f t="shared" si="4"/>
        <v>0</v>
      </c>
      <c r="L43">
        <f t="shared" si="4"/>
        <v>0</v>
      </c>
      <c r="M43">
        <f t="shared" si="4"/>
        <v>0</v>
      </c>
      <c r="N43">
        <f t="shared" si="4"/>
        <v>1</v>
      </c>
      <c r="O43">
        <f t="shared" si="4"/>
        <v>0</v>
      </c>
      <c r="P43">
        <f t="shared" si="4"/>
        <v>0</v>
      </c>
      <c r="Q43">
        <f t="shared" si="4"/>
        <v>0</v>
      </c>
      <c r="R43">
        <f t="shared" si="4"/>
        <v>0</v>
      </c>
      <c r="S43">
        <f t="shared" si="4"/>
        <v>0</v>
      </c>
      <c r="T43">
        <f>(T_R!T43-AVERAGE(T_R!$T$2:$T$121))/STDEV(T_R!$T$2:$T$121)</f>
        <v>-4.407683686555524E-2</v>
      </c>
      <c r="U43">
        <f>(T_R!U43-AVERAGE(T_R!$U$2:$U$121))/STDEV(T_R!$U$2:$U$121)</f>
        <v>-0.2311206168236295</v>
      </c>
    </row>
    <row r="44" spans="1:21" x14ac:dyDescent="0.25">
      <c r="A44">
        <f t="shared" si="1"/>
        <v>43</v>
      </c>
      <c r="B44">
        <v>1874</v>
      </c>
      <c r="C44" t="s">
        <v>16</v>
      </c>
      <c r="D44" t="s">
        <v>19</v>
      </c>
      <c r="E44">
        <f>(T_R!E44-AVERAGE(T_R!$E$2:$E$121))/STDEV(T_R!$E$2:$E$121)</f>
        <v>0.73808719152109858</v>
      </c>
      <c r="F44">
        <f>(T_R!F44-AVERAGE(T_R!$F$2:$F$121))/STDEV(T_R!$F$2:$F$121)</f>
        <v>0.68832396073357438</v>
      </c>
      <c r="G44">
        <f>(T_R!G44-AVERAGE(T_R!$G$2:$G$121))/STDEV(T_R!$G$2:$G$121)</f>
        <v>0.38271462346640689</v>
      </c>
      <c r="H44">
        <f>(T_R!H44-AVERAGE(T_R!$H$2:$H$121))/STDEV(T_R!$H$2:$H$121)</f>
        <v>-7.0852546635968003E-2</v>
      </c>
      <c r="I44">
        <f t="shared" si="4"/>
        <v>0</v>
      </c>
      <c r="J44">
        <f t="shared" si="4"/>
        <v>0</v>
      </c>
      <c r="K44">
        <f t="shared" si="4"/>
        <v>0</v>
      </c>
      <c r="L44">
        <f t="shared" si="4"/>
        <v>0</v>
      </c>
      <c r="M44">
        <f t="shared" si="4"/>
        <v>0</v>
      </c>
      <c r="N44">
        <f t="shared" si="4"/>
        <v>0</v>
      </c>
      <c r="O44">
        <f t="shared" si="4"/>
        <v>1</v>
      </c>
      <c r="P44">
        <f t="shared" si="4"/>
        <v>0</v>
      </c>
      <c r="Q44">
        <f t="shared" si="4"/>
        <v>0</v>
      </c>
      <c r="R44">
        <f t="shared" si="4"/>
        <v>0</v>
      </c>
      <c r="S44">
        <f t="shared" si="4"/>
        <v>0</v>
      </c>
      <c r="T44">
        <f>(T_R!T44-AVERAGE(T_R!$T$2:$T$121))/STDEV(T_R!$T$2:$T$121)</f>
        <v>-1.1233647168309546</v>
      </c>
      <c r="U44">
        <f>(T_R!U44-AVERAGE(T_R!$U$2:$U$121))/STDEV(T_R!$U$2:$U$121)</f>
        <v>-0.89150318985363952</v>
      </c>
    </row>
    <row r="45" spans="1:21" x14ac:dyDescent="0.25">
      <c r="A45">
        <f t="shared" si="1"/>
        <v>44</v>
      </c>
      <c r="B45">
        <v>1874</v>
      </c>
      <c r="C45" t="s">
        <v>17</v>
      </c>
      <c r="D45" t="s">
        <v>20</v>
      </c>
      <c r="E45">
        <f>(T_R!E45-AVERAGE(T_R!$E$2:$E$121))/STDEV(T_R!$E$2:$E$121)</f>
        <v>-2.1814307829489703</v>
      </c>
      <c r="F45">
        <f>(T_R!F45-AVERAGE(T_R!$F$2:$F$121))/STDEV(T_R!$F$2:$F$121)</f>
        <v>-4.1333376548790577</v>
      </c>
      <c r="G45">
        <f>(T_R!G45-AVERAGE(T_R!$G$2:$G$121))/STDEV(T_R!$G$2:$G$121)</f>
        <v>-0.43963581906327448</v>
      </c>
      <c r="H45">
        <f>(T_R!H45-AVERAGE(T_R!$H$2:$H$121))/STDEV(T_R!$H$2:$H$121)</f>
        <v>-0.85190244525170167</v>
      </c>
      <c r="I45">
        <f t="shared" si="4"/>
        <v>0</v>
      </c>
      <c r="J45">
        <f t="shared" si="4"/>
        <v>0</v>
      </c>
      <c r="K45">
        <f t="shared" si="4"/>
        <v>0</v>
      </c>
      <c r="L45">
        <f t="shared" si="4"/>
        <v>0</v>
      </c>
      <c r="M45">
        <f t="shared" si="4"/>
        <v>0</v>
      </c>
      <c r="N45">
        <f t="shared" si="4"/>
        <v>0</v>
      </c>
      <c r="O45">
        <f t="shared" si="4"/>
        <v>0</v>
      </c>
      <c r="P45">
        <f t="shared" si="4"/>
        <v>1</v>
      </c>
      <c r="Q45">
        <f t="shared" si="4"/>
        <v>0</v>
      </c>
      <c r="R45">
        <f t="shared" si="4"/>
        <v>0</v>
      </c>
      <c r="S45">
        <f t="shared" si="4"/>
        <v>0</v>
      </c>
      <c r="T45">
        <f>(T_R!T45-AVERAGE(T_R!$T$2:$T$121))/STDEV(T_R!$T$2:$T$121)</f>
        <v>-0.4240130687536865</v>
      </c>
      <c r="U45">
        <f>(T_R!U45-AVERAGE(T_R!$U$2:$U$121))/STDEV(T_R!$U$2:$U$121)</f>
        <v>-0.51569109943539448</v>
      </c>
    </row>
    <row r="46" spans="1:21" x14ac:dyDescent="0.25">
      <c r="A46">
        <f t="shared" si="1"/>
        <v>45</v>
      </c>
      <c r="B46">
        <v>1874</v>
      </c>
      <c r="C46" t="s">
        <v>18</v>
      </c>
      <c r="D46" t="s">
        <v>21</v>
      </c>
      <c r="E46">
        <f>(T_R!E46-AVERAGE(T_R!$E$2:$E$121))/STDEV(T_R!$E$2:$E$121)</f>
        <v>-0.17263165673457298</v>
      </c>
      <c r="F46">
        <f>(T_R!F46-AVERAGE(T_R!$F$2:$F$121))/STDEV(T_R!$F$2:$F$121)</f>
        <v>8.0673588154197839E-2</v>
      </c>
      <c r="G46">
        <f>(T_R!G46-AVERAGE(T_R!$G$2:$G$121))/STDEV(T_R!$G$2:$G$121)</f>
        <v>-1.2020481826913756</v>
      </c>
      <c r="H46">
        <f>(T_R!H46-AVERAGE(T_R!$H$2:$H$121))/STDEV(T_R!$H$2:$H$121)</f>
        <v>-0.93868138760798581</v>
      </c>
      <c r="I46">
        <f t="shared" si="4"/>
        <v>0</v>
      </c>
      <c r="J46">
        <f t="shared" si="4"/>
        <v>0</v>
      </c>
      <c r="K46">
        <f t="shared" si="4"/>
        <v>0</v>
      </c>
      <c r="L46">
        <f t="shared" si="4"/>
        <v>0</v>
      </c>
      <c r="M46">
        <f t="shared" si="4"/>
        <v>0</v>
      </c>
      <c r="N46">
        <f t="shared" si="4"/>
        <v>0</v>
      </c>
      <c r="O46">
        <f t="shared" si="4"/>
        <v>0</v>
      </c>
      <c r="P46">
        <f t="shared" si="4"/>
        <v>0</v>
      </c>
      <c r="Q46">
        <f t="shared" si="4"/>
        <v>1</v>
      </c>
      <c r="R46">
        <f t="shared" si="4"/>
        <v>0</v>
      </c>
      <c r="S46">
        <f t="shared" si="4"/>
        <v>0</v>
      </c>
      <c r="T46">
        <f>(T_R!T46-AVERAGE(T_R!$T$2:$T$121))/STDEV(T_R!$T$2:$T$121)</f>
        <v>-0.67580954888407052</v>
      </c>
      <c r="U46">
        <f>(T_R!U46-AVERAGE(T_R!$U$2:$U$121))/STDEV(T_R!$U$2:$U$121)</f>
        <v>-0.67309595162420743</v>
      </c>
    </row>
    <row r="47" spans="1:21" x14ac:dyDescent="0.25">
      <c r="A47">
        <f t="shared" si="1"/>
        <v>46</v>
      </c>
      <c r="B47">
        <v>1874</v>
      </c>
      <c r="C47" t="s">
        <v>19</v>
      </c>
      <c r="D47" t="s">
        <v>10</v>
      </c>
      <c r="E47">
        <f>(T_R!E47-AVERAGE(T_R!$E$2:$E$121))/STDEV(T_R!$E$2:$E$121)</f>
        <v>0.81454962814811582</v>
      </c>
      <c r="F47">
        <f>(T_R!F47-AVERAGE(T_R!$F$2:$F$121))/STDEV(T_R!$F$2:$F$121)</f>
        <v>0.72698724303231232</v>
      </c>
      <c r="G47">
        <f>(T_R!G47-AVERAGE(T_R!$G$2:$G$121))/STDEV(T_R!$G$2:$G$121)</f>
        <v>-1.389054988864306</v>
      </c>
      <c r="H47">
        <f>(T_R!H47-AVERAGE(T_R!$H$2:$H$121))/STDEV(T_R!$H$2:$H$121)</f>
        <v>-0.86631102435991492</v>
      </c>
      <c r="I47">
        <f t="shared" si="4"/>
        <v>0</v>
      </c>
      <c r="J47">
        <f t="shared" si="4"/>
        <v>0</v>
      </c>
      <c r="K47">
        <f t="shared" si="4"/>
        <v>0</v>
      </c>
      <c r="L47">
        <f t="shared" si="4"/>
        <v>0</v>
      </c>
      <c r="M47">
        <f t="shared" si="4"/>
        <v>0</v>
      </c>
      <c r="N47">
        <f t="shared" si="4"/>
        <v>0</v>
      </c>
      <c r="O47">
        <f t="shared" si="4"/>
        <v>0</v>
      </c>
      <c r="P47">
        <f t="shared" si="4"/>
        <v>0</v>
      </c>
      <c r="Q47">
        <f t="shared" si="4"/>
        <v>0</v>
      </c>
      <c r="R47">
        <f t="shared" si="4"/>
        <v>1</v>
      </c>
      <c r="S47">
        <f t="shared" si="4"/>
        <v>0</v>
      </c>
      <c r="T47">
        <f>(T_R!T47-AVERAGE(T_R!$T$2:$T$121))/STDEV(T_R!$T$2:$T$121)</f>
        <v>-0.99036835640600407</v>
      </c>
      <c r="U47">
        <f>(T_R!U47-AVERAGE(T_R!$U$2:$U$121))/STDEV(T_R!$U$2:$U$121)</f>
        <v>-0.83480377676293283</v>
      </c>
    </row>
    <row r="48" spans="1:21" x14ac:dyDescent="0.25">
      <c r="A48">
        <f t="shared" si="1"/>
        <v>47</v>
      </c>
      <c r="B48">
        <v>1874</v>
      </c>
      <c r="C48" t="s">
        <v>20</v>
      </c>
      <c r="D48" t="s">
        <v>11</v>
      </c>
      <c r="E48">
        <f>(T_R!E48-AVERAGE(T_R!$E$2:$E$121))/STDEV(T_R!$E$2:$E$121)</f>
        <v>-0.29220303329519054</v>
      </c>
      <c r="F48">
        <f>(T_R!F48-AVERAGE(T_R!$F$2:$F$121))/STDEV(T_R!$F$2:$F$121)</f>
        <v>-2.718393266971569E-2</v>
      </c>
      <c r="G48">
        <f>(T_R!G48-AVERAGE(T_R!$G$2:$G$121))/STDEV(T_R!$G$2:$G$121)</f>
        <v>-1.200849421113344</v>
      </c>
      <c r="H48">
        <f>(T_R!H48-AVERAGE(T_R!$H$2:$H$121))/STDEV(T_R!$H$2:$H$121)</f>
        <v>-0.93902628993828019</v>
      </c>
      <c r="I48">
        <f t="shared" si="4"/>
        <v>0</v>
      </c>
      <c r="J48">
        <f t="shared" si="4"/>
        <v>0</v>
      </c>
      <c r="K48">
        <f t="shared" si="4"/>
        <v>0</v>
      </c>
      <c r="L48">
        <f t="shared" si="4"/>
        <v>0</v>
      </c>
      <c r="M48">
        <f t="shared" si="4"/>
        <v>0</v>
      </c>
      <c r="N48">
        <f t="shared" si="4"/>
        <v>0</v>
      </c>
      <c r="O48">
        <f t="shared" si="4"/>
        <v>0</v>
      </c>
      <c r="P48">
        <f t="shared" si="4"/>
        <v>0</v>
      </c>
      <c r="Q48">
        <f t="shared" si="4"/>
        <v>0</v>
      </c>
      <c r="R48">
        <f t="shared" si="4"/>
        <v>0</v>
      </c>
      <c r="S48">
        <f t="shared" si="4"/>
        <v>1</v>
      </c>
      <c r="T48">
        <f>(T_R!T48-AVERAGE(T_R!$T$2:$T$121))/STDEV(T_R!$T$2:$T$121)</f>
        <v>-1.0964665765202903</v>
      </c>
      <c r="U48">
        <f>(T_R!U48-AVERAGE(T_R!$U$2:$U$121))/STDEV(T_R!$U$2:$U$121)</f>
        <v>-0.88059546539388678</v>
      </c>
    </row>
    <row r="49" spans="1:21" x14ac:dyDescent="0.25">
      <c r="A49">
        <f t="shared" si="1"/>
        <v>48</v>
      </c>
      <c r="B49">
        <v>1874</v>
      </c>
      <c r="C49" t="s">
        <v>21</v>
      </c>
      <c r="D49" t="s">
        <v>12</v>
      </c>
      <c r="E49">
        <f>(T_R!E49-AVERAGE(T_R!$E$2:$E$121))/STDEV(T_R!$E$2:$E$121)</f>
        <v>1.0616535206639877</v>
      </c>
      <c r="F49">
        <f>(T_R!F49-AVERAGE(T_R!$F$2:$F$121))/STDEV(T_R!$F$2:$F$121)</f>
        <v>0.87094624007120924</v>
      </c>
      <c r="G49">
        <f>(T_R!G49-AVERAGE(T_R!$G$2:$G$121))/STDEV(T_R!$G$2:$G$121)</f>
        <v>-0.83522713981370433</v>
      </c>
      <c r="H49">
        <f>(T_R!H49-AVERAGE(T_R!$H$2:$H$121))/STDEV(T_R!$H$2:$H$121)</f>
        <v>-0.97347483147725067</v>
      </c>
      <c r="I49">
        <f t="shared" si="4"/>
        <v>0</v>
      </c>
      <c r="J49">
        <f t="shared" si="4"/>
        <v>0</v>
      </c>
      <c r="K49">
        <f t="shared" si="4"/>
        <v>0</v>
      </c>
      <c r="L49">
        <f t="shared" si="4"/>
        <v>0</v>
      </c>
      <c r="M49">
        <f t="shared" si="4"/>
        <v>0</v>
      </c>
      <c r="N49">
        <f t="shared" si="4"/>
        <v>0</v>
      </c>
      <c r="O49">
        <f t="shared" si="4"/>
        <v>0</v>
      </c>
      <c r="P49">
        <f t="shared" si="4"/>
        <v>0</v>
      </c>
      <c r="Q49">
        <f t="shared" si="4"/>
        <v>0</v>
      </c>
      <c r="R49">
        <f t="shared" si="4"/>
        <v>0</v>
      </c>
      <c r="S49">
        <f t="shared" si="4"/>
        <v>0</v>
      </c>
      <c r="T49">
        <f>(T_R!T49-AVERAGE(T_R!$T$2:$T$121))/STDEV(T_R!$T$2:$T$121)</f>
        <v>0.10087425258635725</v>
      </c>
      <c r="U49">
        <f>(T_R!U49-AVERAGE(T_R!$U$2:$U$121))/STDEV(T_R!$U$2:$U$121)</f>
        <v>-0.10763481640323268</v>
      </c>
    </row>
    <row r="50" spans="1:21" x14ac:dyDescent="0.25">
      <c r="A50">
        <f t="shared" si="1"/>
        <v>49</v>
      </c>
      <c r="B50">
        <v>1875</v>
      </c>
      <c r="C50" t="s">
        <v>10</v>
      </c>
      <c r="D50" t="s">
        <v>13</v>
      </c>
      <c r="E50">
        <f>(T_R!E50-AVERAGE(T_R!$E$2:$E$121))/STDEV(T_R!$E$2:$E$121)</f>
        <v>-0.47873438072945562</v>
      </c>
      <c r="F50">
        <f>(T_R!F50-AVERAGE(T_R!$F$2:$F$121))/STDEV(T_R!$F$2:$F$121)</f>
        <v>-0.27237388484956648</v>
      </c>
      <c r="G50">
        <f>(T_R!G50-AVERAGE(T_R!$G$2:$G$121))/STDEV(T_R!$G$2:$G$121)</f>
        <v>0.23167066463442462</v>
      </c>
      <c r="H50">
        <f>(T_R!H50-AVERAGE(T_R!$H$2:$H$121))/STDEV(T_R!$H$2:$H$121)</f>
        <v>-0.26779708342379893</v>
      </c>
      <c r="I50">
        <f t="shared" si="4"/>
        <v>1</v>
      </c>
      <c r="J50">
        <f t="shared" si="4"/>
        <v>0</v>
      </c>
      <c r="K50">
        <f t="shared" si="4"/>
        <v>0</v>
      </c>
      <c r="L50">
        <f t="shared" si="4"/>
        <v>0</v>
      </c>
      <c r="M50">
        <f t="shared" si="4"/>
        <v>0</v>
      </c>
      <c r="N50">
        <f t="shared" si="4"/>
        <v>0</v>
      </c>
      <c r="O50">
        <f t="shared" si="4"/>
        <v>0</v>
      </c>
      <c r="P50">
        <f t="shared" si="4"/>
        <v>0</v>
      </c>
      <c r="Q50">
        <f t="shared" si="4"/>
        <v>0</v>
      </c>
      <c r="R50">
        <f t="shared" si="4"/>
        <v>0</v>
      </c>
      <c r="S50">
        <f t="shared" si="4"/>
        <v>0</v>
      </c>
      <c r="T50">
        <f>(T_R!T50-AVERAGE(T_R!$T$2:$T$121))/STDEV(T_R!$T$2:$T$121)</f>
        <v>-0.52562826548286212</v>
      </c>
      <c r="U50">
        <f>(T_R!U50-AVERAGE(T_R!$U$2:$U$121))/STDEV(T_R!$U$2:$U$121)</f>
        <v>-0.58220580070907624</v>
      </c>
    </row>
    <row r="51" spans="1:21" x14ac:dyDescent="0.25">
      <c r="A51">
        <f t="shared" si="1"/>
        <v>50</v>
      </c>
      <c r="B51">
        <v>1875</v>
      </c>
      <c r="C51" t="s">
        <v>11</v>
      </c>
      <c r="D51" t="s">
        <v>14</v>
      </c>
      <c r="E51">
        <f>(T_R!E51-AVERAGE(T_R!$E$2:$E$121))/STDEV(T_R!$E$2:$E$121)</f>
        <v>2.1231387732158566</v>
      </c>
      <c r="F51">
        <f>(T_R!F51-AVERAGE(T_R!$F$2:$F$121))/STDEV(T_R!$F$2:$F$121)</f>
        <v>1.5995770315672306</v>
      </c>
      <c r="G51">
        <f>(T_R!G51-AVERAGE(T_R!$G$2:$G$121))/STDEV(T_R!$G$2:$G$121)</f>
        <v>0.22807437990032989</v>
      </c>
      <c r="H51">
        <f>(T_R!H51-AVERAGE(T_R!$H$2:$H$121))/STDEV(T_R!$H$2:$H$121)</f>
        <v>-0.2721928825740792</v>
      </c>
      <c r="I51">
        <f t="shared" ref="I51:S66" si="5">IF($C51=I$1,1,0)</f>
        <v>0</v>
      </c>
      <c r="J51">
        <f t="shared" si="5"/>
        <v>1</v>
      </c>
      <c r="K51">
        <f t="shared" si="5"/>
        <v>0</v>
      </c>
      <c r="L51">
        <f t="shared" si="5"/>
        <v>0</v>
      </c>
      <c r="M51">
        <f t="shared" si="5"/>
        <v>0</v>
      </c>
      <c r="N51">
        <f t="shared" si="5"/>
        <v>0</v>
      </c>
      <c r="O51">
        <f t="shared" si="5"/>
        <v>0</v>
      </c>
      <c r="P51">
        <f t="shared" si="5"/>
        <v>0</v>
      </c>
      <c r="Q51">
        <f t="shared" si="5"/>
        <v>0</v>
      </c>
      <c r="R51">
        <f t="shared" si="5"/>
        <v>0</v>
      </c>
      <c r="S51">
        <f t="shared" si="5"/>
        <v>0</v>
      </c>
      <c r="T51">
        <f>(T_R!T51-AVERAGE(T_R!$T$2:$T$121))/STDEV(T_R!$T$2:$T$121)</f>
        <v>1.1054450761332451</v>
      </c>
      <c r="U51">
        <f>(T_R!U51-AVERAGE(T_R!$U$2:$U$121))/STDEV(T_R!$U$2:$U$121)</f>
        <v>0.974597443300804</v>
      </c>
    </row>
    <row r="52" spans="1:21" x14ac:dyDescent="0.25">
      <c r="A52">
        <f t="shared" si="1"/>
        <v>51</v>
      </c>
      <c r="B52">
        <v>1875</v>
      </c>
      <c r="C52" t="s">
        <v>12</v>
      </c>
      <c r="D52" t="s">
        <v>15</v>
      </c>
      <c r="E52">
        <f>(T_R!E52-AVERAGE(T_R!$E$2:$E$121))/STDEV(T_R!$E$2:$E$121)</f>
        <v>-0.35814845915541266</v>
      </c>
      <c r="F52">
        <f>(T_R!F52-AVERAGE(T_R!$F$2:$F$121))/STDEV(T_R!$F$2:$F$121)</f>
        <v>-0.15058754716118122</v>
      </c>
      <c r="G52">
        <f>(T_R!G52-AVERAGE(T_R!$G$2:$G$121))/STDEV(T_R!$G$2:$G$121)</f>
        <v>1.157114602874824</v>
      </c>
      <c r="H52">
        <f>(T_R!H52-AVERAGE(T_R!$H$2:$H$121))/STDEV(T_R!$H$2:$H$121)</f>
        <v>1.3169161782413916</v>
      </c>
      <c r="I52">
        <f t="shared" si="5"/>
        <v>0</v>
      </c>
      <c r="J52">
        <f t="shared" si="5"/>
        <v>0</v>
      </c>
      <c r="K52">
        <f t="shared" si="5"/>
        <v>1</v>
      </c>
      <c r="L52">
        <f t="shared" si="5"/>
        <v>0</v>
      </c>
      <c r="M52">
        <f t="shared" si="5"/>
        <v>0</v>
      </c>
      <c r="N52">
        <f t="shared" si="5"/>
        <v>0</v>
      </c>
      <c r="O52">
        <f t="shared" si="5"/>
        <v>0</v>
      </c>
      <c r="P52">
        <f t="shared" si="5"/>
        <v>0</v>
      </c>
      <c r="Q52">
        <f t="shared" si="5"/>
        <v>0</v>
      </c>
      <c r="R52">
        <f t="shared" si="5"/>
        <v>0</v>
      </c>
      <c r="S52">
        <f t="shared" si="5"/>
        <v>0</v>
      </c>
      <c r="T52">
        <f>(T_R!T52-AVERAGE(T_R!$T$2:$T$121))/STDEV(T_R!$T$2:$T$121)</f>
        <v>1.3303434159529646</v>
      </c>
      <c r="U52">
        <f>(T_R!U52-AVERAGE(T_R!$U$2:$U$121))/STDEV(T_R!$U$2:$U$121)</f>
        <v>1.2710985505624437</v>
      </c>
    </row>
    <row r="53" spans="1:21" x14ac:dyDescent="0.25">
      <c r="A53">
        <f t="shared" si="1"/>
        <v>52</v>
      </c>
      <c r="B53">
        <v>1875</v>
      </c>
      <c r="C53" t="s">
        <v>13</v>
      </c>
      <c r="D53" t="s">
        <v>16</v>
      </c>
      <c r="E53">
        <f>(T_R!E53-AVERAGE(T_R!$E$2:$E$121))/STDEV(T_R!$E$2:$E$121)</f>
        <v>-1.3314491118571696</v>
      </c>
      <c r="F53">
        <f>(T_R!F53-AVERAGE(T_R!$F$2:$F$121))/STDEV(T_R!$F$2:$F$121)</f>
        <v>-1.3202234091225895</v>
      </c>
      <c r="G53">
        <f>(T_R!G53-AVERAGE(T_R!$G$2:$G$121))/STDEV(T_R!$G$2:$G$121)</f>
        <v>1.5479108773131278</v>
      </c>
      <c r="H53">
        <f>(T_R!H53-AVERAGE(T_R!$H$2:$H$121))/STDEV(T_R!$H$2:$H$121)</f>
        <v>2.257442850168486</v>
      </c>
      <c r="I53">
        <f t="shared" si="5"/>
        <v>0</v>
      </c>
      <c r="J53">
        <f t="shared" si="5"/>
        <v>0</v>
      </c>
      <c r="K53">
        <f t="shared" si="5"/>
        <v>0</v>
      </c>
      <c r="L53">
        <f t="shared" si="5"/>
        <v>1</v>
      </c>
      <c r="M53">
        <f t="shared" si="5"/>
        <v>0</v>
      </c>
      <c r="N53">
        <f t="shared" si="5"/>
        <v>0</v>
      </c>
      <c r="O53">
        <f t="shared" si="5"/>
        <v>0</v>
      </c>
      <c r="P53">
        <f t="shared" si="5"/>
        <v>0</v>
      </c>
      <c r="Q53">
        <f t="shared" si="5"/>
        <v>0</v>
      </c>
      <c r="R53">
        <f t="shared" si="5"/>
        <v>0</v>
      </c>
      <c r="S53">
        <f t="shared" si="5"/>
        <v>0</v>
      </c>
      <c r="T53">
        <f>(T_R!T53-AVERAGE(T_R!$T$2:$T$121))/STDEV(T_R!$T$2:$T$121)</f>
        <v>-0.34294506253960144</v>
      </c>
      <c r="U53">
        <f>(T_R!U53-AVERAGE(T_R!$U$2:$U$121))/STDEV(T_R!$U$2:$U$121)</f>
        <v>-0.45972221205632546</v>
      </c>
    </row>
    <row r="54" spans="1:21" x14ac:dyDescent="0.25">
      <c r="A54">
        <f t="shared" si="1"/>
        <v>53</v>
      </c>
      <c r="B54">
        <v>1875</v>
      </c>
      <c r="C54" t="s">
        <v>14</v>
      </c>
      <c r="D54" t="s">
        <v>17</v>
      </c>
      <c r="E54">
        <f>(T_R!E54-AVERAGE(T_R!$E$2:$E$121))/STDEV(T_R!$E$2:$E$121)</f>
        <v>-1.1594101748747605</v>
      </c>
      <c r="F54">
        <f>(T_R!F54-AVERAGE(T_R!$F$2:$F$121))/STDEV(T_R!$F$2:$F$121)</f>
        <v>-1.1009564984668372</v>
      </c>
      <c r="G54">
        <f>(T_R!G54-AVERAGE(T_R!$G$2:$G$121))/STDEV(T_R!$G$2:$G$121)</f>
        <v>1.140331940782382</v>
      </c>
      <c r="H54">
        <f>(T_R!H54-AVERAGE(T_R!$H$2:$H$121))/STDEV(T_R!$H$2:$H$121)</f>
        <v>1.280133671262913</v>
      </c>
      <c r="I54">
        <f t="shared" si="5"/>
        <v>0</v>
      </c>
      <c r="J54">
        <f t="shared" si="5"/>
        <v>0</v>
      </c>
      <c r="K54">
        <f t="shared" si="5"/>
        <v>0</v>
      </c>
      <c r="L54">
        <f t="shared" si="5"/>
        <v>0</v>
      </c>
      <c r="M54">
        <f t="shared" si="5"/>
        <v>1</v>
      </c>
      <c r="N54">
        <f t="shared" si="5"/>
        <v>0</v>
      </c>
      <c r="O54">
        <f t="shared" si="5"/>
        <v>0</v>
      </c>
      <c r="P54">
        <f t="shared" si="5"/>
        <v>0</v>
      </c>
      <c r="Q54">
        <f t="shared" si="5"/>
        <v>0</v>
      </c>
      <c r="R54">
        <f t="shared" si="5"/>
        <v>0</v>
      </c>
      <c r="S54">
        <f t="shared" si="5"/>
        <v>0</v>
      </c>
      <c r="T54">
        <f>(T_R!T54-AVERAGE(T_R!$T$2:$T$121))/STDEV(T_R!$T$2:$T$121)</f>
        <v>0.80620326517710605</v>
      </c>
      <c r="U54">
        <f>(T_R!U54-AVERAGE(T_R!$U$2:$U$121))/STDEV(T_R!$U$2:$U$121)</f>
        <v>0.61083709784708851</v>
      </c>
    </row>
    <row r="55" spans="1:21" x14ac:dyDescent="0.25">
      <c r="A55">
        <f t="shared" si="1"/>
        <v>54</v>
      </c>
      <c r="B55">
        <v>1875</v>
      </c>
      <c r="C55" t="s">
        <v>15</v>
      </c>
      <c r="D55" t="s">
        <v>18</v>
      </c>
      <c r="E55">
        <f>(T_R!E55-AVERAGE(T_R!$E$2:$E$121))/STDEV(T_R!$E$2:$E$121)</f>
        <v>-1.7160067357004938</v>
      </c>
      <c r="F55">
        <f>(T_R!F55-AVERAGE(T_R!$F$2:$F$121))/STDEV(T_R!$F$2:$F$121)</f>
        <v>-2.1412841184179507</v>
      </c>
      <c r="G55">
        <f>(T_R!G55-AVERAGE(T_R!$G$2:$G$121))/STDEV(T_R!$G$2:$G$121)</f>
        <v>0.93174742620488227</v>
      </c>
      <c r="H55">
        <f>(T_R!H55-AVERAGE(T_R!$H$2:$H$121))/STDEV(T_R!$H$2:$H$121)</f>
        <v>0.84777623843937566</v>
      </c>
      <c r="I55">
        <f t="shared" si="5"/>
        <v>0</v>
      </c>
      <c r="J55">
        <f t="shared" si="5"/>
        <v>0</v>
      </c>
      <c r="K55">
        <f t="shared" si="5"/>
        <v>0</v>
      </c>
      <c r="L55">
        <f t="shared" si="5"/>
        <v>0</v>
      </c>
      <c r="M55">
        <f t="shared" si="5"/>
        <v>0</v>
      </c>
      <c r="N55">
        <f t="shared" si="5"/>
        <v>1</v>
      </c>
      <c r="O55">
        <f t="shared" si="5"/>
        <v>0</v>
      </c>
      <c r="P55">
        <f t="shared" si="5"/>
        <v>0</v>
      </c>
      <c r="Q55">
        <f t="shared" si="5"/>
        <v>0</v>
      </c>
      <c r="R55">
        <f t="shared" si="5"/>
        <v>0</v>
      </c>
      <c r="S55">
        <f t="shared" si="5"/>
        <v>0</v>
      </c>
      <c r="T55">
        <f>(T_R!T55-AVERAGE(T_R!$T$2:$T$121))/STDEV(T_R!$T$2:$T$121)</f>
        <v>-0.88763240383055053</v>
      </c>
      <c r="U55">
        <f>(T_R!U55-AVERAGE(T_R!$U$2:$U$121))/STDEV(T_R!$U$2:$U$121)</f>
        <v>-0.7862564504625732</v>
      </c>
    </row>
    <row r="56" spans="1:21" x14ac:dyDescent="0.25">
      <c r="A56">
        <f t="shared" si="1"/>
        <v>55</v>
      </c>
      <c r="B56">
        <v>1875</v>
      </c>
      <c r="C56" t="s">
        <v>16</v>
      </c>
      <c r="D56" t="s">
        <v>19</v>
      </c>
      <c r="E56">
        <f>(T_R!E56-AVERAGE(T_R!$E$2:$E$121))/STDEV(T_R!$E$2:$E$121)</f>
        <v>0.95643576784111983</v>
      </c>
      <c r="F56">
        <f>(T_R!F56-AVERAGE(T_R!$F$2:$F$121))/STDEV(T_R!$F$2:$F$121)</f>
        <v>0.81794364103433115</v>
      </c>
      <c r="G56">
        <f>(T_R!G56-AVERAGE(T_R!$G$2:$G$121))/STDEV(T_R!$G$2:$G$121)</f>
        <v>0.16454001626465467</v>
      </c>
      <c r="H56">
        <f>(T_R!H56-AVERAGE(T_R!$H$2:$H$121))/STDEV(T_R!$H$2:$H$121)</f>
        <v>-0.34760217646423913</v>
      </c>
      <c r="I56">
        <f t="shared" si="5"/>
        <v>0</v>
      </c>
      <c r="J56">
        <f t="shared" si="5"/>
        <v>0</v>
      </c>
      <c r="K56">
        <f t="shared" si="5"/>
        <v>0</v>
      </c>
      <c r="L56">
        <f t="shared" si="5"/>
        <v>0</v>
      </c>
      <c r="M56">
        <f t="shared" si="5"/>
        <v>0</v>
      </c>
      <c r="N56">
        <f t="shared" si="5"/>
        <v>0</v>
      </c>
      <c r="O56">
        <f t="shared" si="5"/>
        <v>1</v>
      </c>
      <c r="P56">
        <f t="shared" si="5"/>
        <v>0</v>
      </c>
      <c r="Q56">
        <f t="shared" si="5"/>
        <v>0</v>
      </c>
      <c r="R56">
        <f t="shared" si="5"/>
        <v>0</v>
      </c>
      <c r="S56">
        <f t="shared" si="5"/>
        <v>0</v>
      </c>
      <c r="T56">
        <f>(T_R!T56-AVERAGE(T_R!$T$2:$T$121))/STDEV(T_R!$T$2:$T$121)</f>
        <v>-1.3251007691609356</v>
      </c>
      <c r="U56">
        <f>(T_R!U56-AVERAGE(T_R!$U$2:$U$121))/STDEV(T_R!$U$2:$U$121)</f>
        <v>-0.96426732719082686</v>
      </c>
    </row>
    <row r="57" spans="1:21" x14ac:dyDescent="0.25">
      <c r="A57">
        <f t="shared" si="1"/>
        <v>56</v>
      </c>
      <c r="B57">
        <v>1875</v>
      </c>
      <c r="C57" t="s">
        <v>17</v>
      </c>
      <c r="D57" t="s">
        <v>20</v>
      </c>
      <c r="E57">
        <f>(T_R!E57-AVERAGE(T_R!$E$2:$E$121))/STDEV(T_R!$E$2:$E$121)</f>
        <v>-0.38619169673001952</v>
      </c>
      <c r="F57">
        <f>(T_R!F57-AVERAGE(T_R!$F$2:$F$121))/STDEV(T_R!$F$2:$F$121)</f>
        <v>-0.17258201149087951</v>
      </c>
      <c r="G57">
        <f>(T_R!G57-AVERAGE(T_R!$G$2:$G$121))/STDEV(T_R!$G$2:$G$121)</f>
        <v>-0.94910948972670683</v>
      </c>
      <c r="H57">
        <f>(T_R!H57-AVERAGE(T_R!$H$2:$H$121))/STDEV(T_R!$H$2:$H$121)</f>
        <v>-0.97786759851913285</v>
      </c>
      <c r="I57">
        <f t="shared" si="5"/>
        <v>0</v>
      </c>
      <c r="J57">
        <f t="shared" si="5"/>
        <v>0</v>
      </c>
      <c r="K57">
        <f t="shared" si="5"/>
        <v>0</v>
      </c>
      <c r="L57">
        <f t="shared" si="5"/>
        <v>0</v>
      </c>
      <c r="M57">
        <f t="shared" si="5"/>
        <v>0</v>
      </c>
      <c r="N57">
        <f t="shared" si="5"/>
        <v>0</v>
      </c>
      <c r="O57">
        <f t="shared" si="5"/>
        <v>0</v>
      </c>
      <c r="P57">
        <f t="shared" si="5"/>
        <v>1</v>
      </c>
      <c r="Q57">
        <f t="shared" si="5"/>
        <v>0</v>
      </c>
      <c r="R57">
        <f t="shared" si="5"/>
        <v>0</v>
      </c>
      <c r="S57">
        <f t="shared" si="5"/>
        <v>0</v>
      </c>
      <c r="T57">
        <f>(T_R!T57-AVERAGE(T_R!$T$2:$T$121))/STDEV(T_R!$T$2:$T$121)</f>
        <v>-0.79722476556415178</v>
      </c>
      <c r="U57">
        <f>(T_R!U57-AVERAGE(T_R!$U$2:$U$121))/STDEV(T_R!$U$2:$U$121)</f>
        <v>-0.74011097886102362</v>
      </c>
    </row>
    <row r="58" spans="1:21" x14ac:dyDescent="0.25">
      <c r="A58">
        <f t="shared" si="1"/>
        <v>57</v>
      </c>
      <c r="B58">
        <v>1875</v>
      </c>
      <c r="C58" t="s">
        <v>18</v>
      </c>
      <c r="D58" t="s">
        <v>21</v>
      </c>
      <c r="E58">
        <f>(T_R!E58-AVERAGE(T_R!$E$2:$E$121))/STDEV(T_R!$E$2:$E$121)</f>
        <v>0.72114156408544328</v>
      </c>
      <c r="F58">
        <f>(T_R!F58-AVERAGE(T_R!$F$2:$F$121))/STDEV(T_R!$F$2:$F$121)</f>
        <v>0.75015333975073883</v>
      </c>
      <c r="G58">
        <f>(T_R!G58-AVERAGE(T_R!$G$2:$G$121))/STDEV(T_R!$G$2:$G$121)</f>
        <v>-1.0641906012177409</v>
      </c>
      <c r="H58">
        <f>(T_R!H58-AVERAGE(T_R!$H$2:$H$121))/STDEV(T_R!$H$2:$H$121)</f>
        <v>-0.96840742031677052</v>
      </c>
      <c r="I58">
        <f t="shared" si="5"/>
        <v>0</v>
      </c>
      <c r="J58">
        <f t="shared" si="5"/>
        <v>0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5"/>
        <v>0</v>
      </c>
      <c r="O58">
        <f t="shared" si="5"/>
        <v>0</v>
      </c>
      <c r="P58">
        <f t="shared" si="5"/>
        <v>0</v>
      </c>
      <c r="Q58">
        <f t="shared" si="5"/>
        <v>1</v>
      </c>
      <c r="R58">
        <f t="shared" si="5"/>
        <v>0</v>
      </c>
      <c r="S58">
        <f t="shared" si="5"/>
        <v>0</v>
      </c>
      <c r="T58">
        <f>(T_R!T58-AVERAGE(T_R!$T$2:$T$121))/STDEV(T_R!$T$2:$T$121)</f>
        <v>1.1984678113742917</v>
      </c>
      <c r="U58">
        <f>(T_R!U58-AVERAGE(T_R!$U$2:$U$121))/STDEV(T_R!$U$2:$U$121)</f>
        <v>1.0948312481061993</v>
      </c>
    </row>
    <row r="59" spans="1:21" x14ac:dyDescent="0.25">
      <c r="A59">
        <f t="shared" si="1"/>
        <v>58</v>
      </c>
      <c r="B59">
        <v>1875</v>
      </c>
      <c r="C59" t="s">
        <v>19</v>
      </c>
      <c r="D59" t="s">
        <v>10</v>
      </c>
      <c r="E59">
        <f>(T_R!E59-AVERAGE(T_R!$E$2:$E$121))/STDEV(T_R!$E$2:$E$121)</f>
        <v>1.6767389674081201</v>
      </c>
      <c r="F59">
        <f>(T_R!F59-AVERAGE(T_R!$F$2:$F$121))/STDEV(T_R!$F$2:$F$121)</f>
        <v>1.2105387708203148</v>
      </c>
      <c r="G59">
        <f>(T_R!G59-AVERAGE(T_R!$G$2:$G$121))/STDEV(T_R!$G$2:$G$121)</f>
        <v>-1.2751726389513036</v>
      </c>
      <c r="H59">
        <f>(T_R!H59-AVERAGE(T_R!$H$2:$H$121))/STDEV(T_R!$H$2:$H$121)</f>
        <v>-0.91477548696953237</v>
      </c>
      <c r="I59">
        <f t="shared" si="5"/>
        <v>0</v>
      </c>
      <c r="J59">
        <f t="shared" si="5"/>
        <v>0</v>
      </c>
      <c r="K59">
        <f t="shared" si="5"/>
        <v>0</v>
      </c>
      <c r="L59">
        <f t="shared" si="5"/>
        <v>0</v>
      </c>
      <c r="M59">
        <f t="shared" si="5"/>
        <v>0</v>
      </c>
      <c r="N59">
        <f t="shared" si="5"/>
        <v>0</v>
      </c>
      <c r="O59">
        <f t="shared" si="5"/>
        <v>0</v>
      </c>
      <c r="P59">
        <f t="shared" si="5"/>
        <v>0</v>
      </c>
      <c r="Q59">
        <f t="shared" si="5"/>
        <v>0</v>
      </c>
      <c r="R59">
        <f t="shared" si="5"/>
        <v>1</v>
      </c>
      <c r="S59">
        <f t="shared" si="5"/>
        <v>0</v>
      </c>
      <c r="T59">
        <f>(T_R!T59-AVERAGE(T_R!$T$2:$T$121))/STDEV(T_R!$T$2:$T$121)</f>
        <v>-0.48939049311988408</v>
      </c>
      <c r="U59">
        <f>(T_R!U59-AVERAGE(T_R!$U$2:$U$121))/STDEV(T_R!$U$2:$U$121)</f>
        <v>-0.55895001615440953</v>
      </c>
    </row>
    <row r="60" spans="1:21" x14ac:dyDescent="0.25">
      <c r="A60">
        <f t="shared" si="1"/>
        <v>59</v>
      </c>
      <c r="B60">
        <v>1875</v>
      </c>
      <c r="C60" t="s">
        <v>20</v>
      </c>
      <c r="D60" t="s">
        <v>11</v>
      </c>
      <c r="E60">
        <f>(T_R!E60-AVERAGE(T_R!$E$2:$E$121))/STDEV(T_R!$E$2:$E$121)</f>
        <v>-6.4776670092673072E-2</v>
      </c>
      <c r="F60">
        <f>(T_R!F60-AVERAGE(T_R!$F$2:$F$121))/STDEV(T_R!$F$2:$F$121)</f>
        <v>0.18754677413118009</v>
      </c>
      <c r="G60">
        <f>(T_R!G60-AVERAGE(T_R!$G$2:$G$121))/STDEV(T_R!$G$2:$G$121)</f>
        <v>-1.866162096920885</v>
      </c>
      <c r="H60">
        <f>(T_R!H60-AVERAGE(T_R!$H$2:$H$121))/STDEV(T_R!$H$2:$H$121)</f>
        <v>-0.51453490432675564</v>
      </c>
      <c r="I60">
        <f t="shared" si="5"/>
        <v>0</v>
      </c>
      <c r="J60">
        <f t="shared" si="5"/>
        <v>0</v>
      </c>
      <c r="K60">
        <f t="shared" si="5"/>
        <v>0</v>
      </c>
      <c r="L60">
        <f t="shared" si="5"/>
        <v>0</v>
      </c>
      <c r="M60">
        <f t="shared" si="5"/>
        <v>0</v>
      </c>
      <c r="N60">
        <f t="shared" si="5"/>
        <v>0</v>
      </c>
      <c r="O60">
        <f t="shared" si="5"/>
        <v>0</v>
      </c>
      <c r="P60">
        <f t="shared" si="5"/>
        <v>0</v>
      </c>
      <c r="Q60">
        <f t="shared" si="5"/>
        <v>0</v>
      </c>
      <c r="R60">
        <f t="shared" si="5"/>
        <v>0</v>
      </c>
      <c r="S60">
        <f t="shared" si="5"/>
        <v>1</v>
      </c>
      <c r="T60">
        <f>(T_R!T60-AVERAGE(T_R!$T$2:$T$121))/STDEV(T_R!$T$2:$T$121)</f>
        <v>-1.1353194458579163</v>
      </c>
      <c r="U60">
        <f>(T_R!U60-AVERAGE(T_R!$U$2:$U$121))/STDEV(T_R!$U$2:$U$121)</f>
        <v>-0.89625999454739169</v>
      </c>
    </row>
    <row r="61" spans="1:21" x14ac:dyDescent="0.25">
      <c r="A61">
        <f t="shared" si="1"/>
        <v>60</v>
      </c>
      <c r="B61">
        <v>1875</v>
      </c>
      <c r="C61" t="s">
        <v>21</v>
      </c>
      <c r="D61" t="s">
        <v>12</v>
      </c>
      <c r="E61">
        <f>(T_R!E61-AVERAGE(T_R!$E$2:$E$121))/STDEV(T_R!$E$2:$E$121)</f>
        <v>0.31713270165674218</v>
      </c>
      <c r="F61">
        <f>(T_R!F61-AVERAGE(T_R!$F$2:$F$121))/STDEV(T_R!$F$2:$F$121)</f>
        <v>0.4165313707868542</v>
      </c>
      <c r="G61">
        <f>(T_R!G61-AVERAGE(T_R!$G$2:$G$121))/STDEV(T_R!$G$2:$G$121)</f>
        <v>-1.2452035995005133</v>
      </c>
      <c r="H61">
        <f>(T_R!H61-AVERAGE(T_R!$H$2:$H$121))/STDEV(T_R!$H$2:$H$121)</f>
        <v>-0.92525521162078705</v>
      </c>
      <c r="I61">
        <f t="shared" si="5"/>
        <v>0</v>
      </c>
      <c r="J61">
        <f t="shared" si="5"/>
        <v>0</v>
      </c>
      <c r="K61">
        <f t="shared" si="5"/>
        <v>0</v>
      </c>
      <c r="L61">
        <f t="shared" si="5"/>
        <v>0</v>
      </c>
      <c r="M61">
        <f t="shared" si="5"/>
        <v>0</v>
      </c>
      <c r="N61">
        <f t="shared" si="5"/>
        <v>0</v>
      </c>
      <c r="O61">
        <f t="shared" si="5"/>
        <v>0</v>
      </c>
      <c r="P61">
        <f t="shared" si="5"/>
        <v>0</v>
      </c>
      <c r="Q61">
        <f t="shared" si="5"/>
        <v>0</v>
      </c>
      <c r="R61">
        <f t="shared" si="5"/>
        <v>0</v>
      </c>
      <c r="S61">
        <f t="shared" si="5"/>
        <v>0</v>
      </c>
      <c r="T61">
        <f>(T_R!T61-AVERAGE(T_R!$T$2:$T$121))/STDEV(T_R!$T$2:$T$121)</f>
        <v>-0.68178691339755126</v>
      </c>
      <c r="U61">
        <f>(T_R!U61-AVERAGE(T_R!$U$2:$U$121))/STDEV(T_R!$U$2:$U$121)</f>
        <v>-0.67653044868033696</v>
      </c>
    </row>
    <row r="62" spans="1:21" x14ac:dyDescent="0.25">
      <c r="A62">
        <f t="shared" si="1"/>
        <v>61</v>
      </c>
      <c r="B62">
        <v>1876</v>
      </c>
      <c r="C62" t="s">
        <v>10</v>
      </c>
      <c r="D62" t="s">
        <v>13</v>
      </c>
      <c r="E62">
        <f>(T_R!E62-AVERAGE(T_R!$E$2:$E$121))/STDEV(T_R!$E$2:$E$121)</f>
        <v>8.4132141343725139E-2</v>
      </c>
      <c r="F62">
        <f>(T_R!F62-AVERAGE(T_R!$F$2:$F$121))/STDEV(T_R!$F$2:$F$121)</f>
        <v>0.24180417207157703</v>
      </c>
      <c r="G62">
        <f>(T_R!G62-AVERAGE(T_R!$G$2:$G$121))/STDEV(T_R!$G$2:$G$121)</f>
        <v>-0.14234294771143632</v>
      </c>
      <c r="H62">
        <f>(T_R!H62-AVERAGE(T_R!$H$2:$H$121))/STDEV(T_R!$H$2:$H$121)</f>
        <v>-0.65188031843970473</v>
      </c>
      <c r="I62">
        <f t="shared" si="5"/>
        <v>1</v>
      </c>
      <c r="J62">
        <f t="shared" si="5"/>
        <v>0</v>
      </c>
      <c r="K62">
        <f t="shared" si="5"/>
        <v>0</v>
      </c>
      <c r="L62">
        <f t="shared" si="5"/>
        <v>0</v>
      </c>
      <c r="M62">
        <f t="shared" si="5"/>
        <v>0</v>
      </c>
      <c r="N62">
        <f t="shared" si="5"/>
        <v>0</v>
      </c>
      <c r="O62">
        <f t="shared" si="5"/>
        <v>0</v>
      </c>
      <c r="P62">
        <f t="shared" si="5"/>
        <v>0</v>
      </c>
      <c r="Q62">
        <f t="shared" si="5"/>
        <v>0</v>
      </c>
      <c r="R62">
        <f t="shared" si="5"/>
        <v>0</v>
      </c>
      <c r="S62">
        <f t="shared" si="5"/>
        <v>0</v>
      </c>
      <c r="T62">
        <f>(T_R!T62-AVERAGE(T_R!$T$2:$T$121))/STDEV(T_R!$T$2:$T$121)</f>
        <v>-1.1752930710418201</v>
      </c>
      <c r="U62">
        <f>(T_R!U62-AVERAGE(T_R!$U$2:$U$121))/STDEV(T_R!$U$2:$U$121)</f>
        <v>-0.91175855110523885</v>
      </c>
    </row>
    <row r="63" spans="1:21" x14ac:dyDescent="0.25">
      <c r="A63">
        <f t="shared" si="1"/>
        <v>62</v>
      </c>
      <c r="B63">
        <v>1876</v>
      </c>
      <c r="C63" t="s">
        <v>11</v>
      </c>
      <c r="D63" t="s">
        <v>14</v>
      </c>
      <c r="E63">
        <f>(T_R!E63-AVERAGE(T_R!$E$2:$E$121))/STDEV(T_R!$E$2:$E$121)</f>
        <v>0.69398367113610748</v>
      </c>
      <c r="F63">
        <f>(T_R!F63-AVERAGE(T_R!$F$2:$F$121))/STDEV(T_R!$F$2:$F$121)</f>
        <v>0.8020684891400286</v>
      </c>
      <c r="G63">
        <f>(T_R!G63-AVERAGE(T_R!$G$2:$G$121))/STDEV(T_R!$G$2:$G$121)</f>
        <v>0.71716910373722498</v>
      </c>
      <c r="H63">
        <f>(T_R!H63-AVERAGE(T_R!$H$2:$H$121))/STDEV(T_R!$H$2:$H$121)</f>
        <v>0.45089219979339862</v>
      </c>
      <c r="I63">
        <f t="shared" si="5"/>
        <v>0</v>
      </c>
      <c r="J63">
        <f t="shared" si="5"/>
        <v>1</v>
      </c>
      <c r="K63">
        <f t="shared" si="5"/>
        <v>0</v>
      </c>
      <c r="L63">
        <f t="shared" si="5"/>
        <v>0</v>
      </c>
      <c r="M63">
        <f t="shared" si="5"/>
        <v>0</v>
      </c>
      <c r="N63">
        <f t="shared" si="5"/>
        <v>0</v>
      </c>
      <c r="O63">
        <f t="shared" si="5"/>
        <v>0</v>
      </c>
      <c r="P63">
        <f t="shared" si="5"/>
        <v>0</v>
      </c>
      <c r="Q63">
        <f t="shared" si="5"/>
        <v>0</v>
      </c>
      <c r="R63">
        <f t="shared" si="5"/>
        <v>0</v>
      </c>
      <c r="S63">
        <f t="shared" si="5"/>
        <v>0</v>
      </c>
      <c r="T63">
        <f>(T_R!T63-AVERAGE(T_R!$T$2:$T$121))/STDEV(T_R!$T$2:$T$121)</f>
        <v>0.30298389019843086</v>
      </c>
      <c r="U63">
        <f>(T_R!U63-AVERAGE(T_R!$U$2:$U$121))/STDEV(T_R!$U$2:$U$121)</f>
        <v>7.8298795701648868E-2</v>
      </c>
    </row>
    <row r="64" spans="1:21" x14ac:dyDescent="0.25">
      <c r="A64">
        <f t="shared" si="1"/>
        <v>63</v>
      </c>
      <c r="B64">
        <v>1876</v>
      </c>
      <c r="C64" t="s">
        <v>12</v>
      </c>
      <c r="D64" t="s">
        <v>15</v>
      </c>
      <c r="E64">
        <f>(T_R!E64-AVERAGE(T_R!$E$2:$E$121))/STDEV(T_R!$E$2:$E$121)</f>
        <v>1.3825676667762223</v>
      </c>
      <c r="F64">
        <f>(T_R!F64-AVERAGE(T_R!$F$2:$F$121))/STDEV(T_R!$F$2:$F$121)</f>
        <v>1.0628553355563686</v>
      </c>
      <c r="G64">
        <f>(T_R!G64-AVERAGE(T_R!$G$2:$G$121))/STDEV(T_R!$G$2:$G$121)</f>
        <v>1.4891715599895792</v>
      </c>
      <c r="H64">
        <f>(T_R!H64-AVERAGE(T_R!$H$2:$H$121))/STDEV(T_R!$H$2:$H$121)</f>
        <v>2.1057866424431659</v>
      </c>
      <c r="I64">
        <f t="shared" si="5"/>
        <v>0</v>
      </c>
      <c r="J64">
        <f t="shared" si="5"/>
        <v>0</v>
      </c>
      <c r="K64">
        <f t="shared" si="5"/>
        <v>1</v>
      </c>
      <c r="L64">
        <f t="shared" si="5"/>
        <v>0</v>
      </c>
      <c r="M64">
        <f t="shared" si="5"/>
        <v>0</v>
      </c>
      <c r="N64">
        <f t="shared" si="5"/>
        <v>0</v>
      </c>
      <c r="O64">
        <f t="shared" si="5"/>
        <v>0</v>
      </c>
      <c r="P64">
        <f t="shared" si="5"/>
        <v>0</v>
      </c>
      <c r="Q64">
        <f t="shared" si="5"/>
        <v>0</v>
      </c>
      <c r="R64">
        <f t="shared" si="5"/>
        <v>0</v>
      </c>
      <c r="S64">
        <f t="shared" si="5"/>
        <v>0</v>
      </c>
      <c r="T64">
        <f>(T_R!T64-AVERAGE(T_R!$T$2:$T$121))/STDEV(T_R!$T$2:$T$121)</f>
        <v>0.94293547842298209</v>
      </c>
      <c r="U64">
        <f>(T_R!U64-AVERAGE(T_R!$U$2:$U$121))/STDEV(T_R!$U$2:$U$121)</f>
        <v>0.77269280689462394</v>
      </c>
    </row>
    <row r="65" spans="1:21" x14ac:dyDescent="0.25">
      <c r="A65">
        <f t="shared" si="1"/>
        <v>64</v>
      </c>
      <c r="B65">
        <v>1876</v>
      </c>
      <c r="C65" t="s">
        <v>13</v>
      </c>
      <c r="D65" t="s">
        <v>16</v>
      </c>
      <c r="E65">
        <f>(T_R!E65-AVERAGE(T_R!$E$2:$E$121))/STDEV(T_R!$E$2:$E$121)</f>
        <v>-0.70126300573993239</v>
      </c>
      <c r="F65">
        <f>(T_R!F65-AVERAGE(T_R!$F$2:$F$121))/STDEV(T_R!$F$2:$F$121)</f>
        <v>-0.42511621542061201</v>
      </c>
      <c r="G65">
        <f>(T_R!G65-AVERAGE(T_R!$G$2:$G$121))/STDEV(T_R!$G$2:$G$121)</f>
        <v>1.2590093370075108</v>
      </c>
      <c r="H65">
        <f>(T_R!H65-AVERAGE(T_R!$H$2:$H$121))/STDEV(T_R!$H$2:$H$121)</f>
        <v>1.5466173400820018</v>
      </c>
      <c r="I65">
        <f t="shared" si="5"/>
        <v>0</v>
      </c>
      <c r="J65">
        <f t="shared" si="5"/>
        <v>0</v>
      </c>
      <c r="K65">
        <f t="shared" si="5"/>
        <v>0</v>
      </c>
      <c r="L65">
        <f t="shared" si="5"/>
        <v>1</v>
      </c>
      <c r="M65">
        <f t="shared" si="5"/>
        <v>0</v>
      </c>
      <c r="N65">
        <f t="shared" si="5"/>
        <v>0</v>
      </c>
      <c r="O65">
        <f t="shared" si="5"/>
        <v>0</v>
      </c>
      <c r="P65">
        <f t="shared" si="5"/>
        <v>0</v>
      </c>
      <c r="Q65">
        <f t="shared" si="5"/>
        <v>0</v>
      </c>
      <c r="R65">
        <f t="shared" si="5"/>
        <v>0</v>
      </c>
      <c r="S65">
        <f t="shared" si="5"/>
        <v>0</v>
      </c>
      <c r="T65">
        <f>(T_R!T65-AVERAGE(T_R!$T$2:$T$121))/STDEV(T_R!$T$2:$T$121)</f>
        <v>1.5582304380294245</v>
      </c>
      <c r="U65">
        <f>(T_R!U65-AVERAGE(T_R!$U$2:$U$121))/STDEV(T_R!$U$2:$U$121)</f>
        <v>1.5917718355050137</v>
      </c>
    </row>
    <row r="66" spans="1:21" x14ac:dyDescent="0.25">
      <c r="A66">
        <f t="shared" si="1"/>
        <v>65</v>
      </c>
      <c r="B66">
        <v>1876</v>
      </c>
      <c r="C66" t="s">
        <v>14</v>
      </c>
      <c r="D66" t="s">
        <v>17</v>
      </c>
      <c r="E66">
        <f>(T_R!E66-AVERAGE(T_R!$E$2:$E$121))/STDEV(T_R!$E$2:$E$121)</f>
        <v>-1.2248597704665161</v>
      </c>
      <c r="F66">
        <f>(T_R!F66-AVERAGE(T_R!$F$2:$F$121))/STDEV(T_R!$F$2:$F$121)</f>
        <v>-1.1932680869975254</v>
      </c>
      <c r="G66">
        <f>(T_R!G66-AVERAGE(T_R!$G$2:$G$121))/STDEV(T_R!$G$2:$G$121)</f>
        <v>1.3045622769727117</v>
      </c>
      <c r="H66">
        <f>(T_R!H66-AVERAGE(T_R!$H$2:$H$121))/STDEV(T_R!$H$2:$H$121)</f>
        <v>1.6528502899210922</v>
      </c>
      <c r="I66">
        <f t="shared" si="5"/>
        <v>0</v>
      </c>
      <c r="J66">
        <f t="shared" si="5"/>
        <v>0</v>
      </c>
      <c r="K66">
        <f t="shared" si="5"/>
        <v>0</v>
      </c>
      <c r="L66">
        <f t="shared" si="5"/>
        <v>0</v>
      </c>
      <c r="M66">
        <f t="shared" si="5"/>
        <v>1</v>
      </c>
      <c r="N66">
        <f t="shared" si="5"/>
        <v>0</v>
      </c>
      <c r="O66">
        <f t="shared" si="5"/>
        <v>0</v>
      </c>
      <c r="P66">
        <f t="shared" si="5"/>
        <v>0</v>
      </c>
      <c r="Q66">
        <f t="shared" si="5"/>
        <v>0</v>
      </c>
      <c r="R66">
        <f t="shared" si="5"/>
        <v>0</v>
      </c>
      <c r="S66">
        <f t="shared" si="5"/>
        <v>0</v>
      </c>
      <c r="T66">
        <f>(T_R!T66-AVERAGE(T_R!$T$2:$T$121))/STDEV(T_R!$T$2:$T$121)</f>
        <v>0.25292346239802799</v>
      </c>
      <c r="U66">
        <f>(T_R!U66-AVERAGE(T_R!$U$2:$U$121))/STDEV(T_R!$U$2:$U$121)</f>
        <v>3.0752531812130893E-2</v>
      </c>
    </row>
    <row r="67" spans="1:21" x14ac:dyDescent="0.25">
      <c r="A67">
        <f t="shared" ref="A67:A121" si="6">A66+1</f>
        <v>66</v>
      </c>
      <c r="B67">
        <v>1876</v>
      </c>
      <c r="C67" t="s">
        <v>15</v>
      </c>
      <c r="D67" t="s">
        <v>18</v>
      </c>
      <c r="E67">
        <f>(T_R!E67-AVERAGE(T_R!$E$2:$E$121))/STDEV(T_R!$E$2:$E$121)</f>
        <v>-1.3870609421476208</v>
      </c>
      <c r="F67">
        <f>(T_R!F67-AVERAGE(T_R!$F$2:$F$121))/STDEV(T_R!$F$2:$F$121)</f>
        <v>-1.4052224080599023</v>
      </c>
      <c r="G67">
        <f>(T_R!G67-AVERAGE(T_R!$G$2:$G$121))/STDEV(T_R!$G$2:$G$121)</f>
        <v>0.5517400059688633</v>
      </c>
      <c r="H67">
        <f>(T_R!H67-AVERAGE(T_R!$H$2:$H$121))/STDEV(T_R!$H$2:$H$121)</f>
        <v>0.1780752145575836</v>
      </c>
      <c r="I67">
        <f t="shared" ref="I67:S82" si="7">IF($C67=I$1,1,0)</f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1</v>
      </c>
      <c r="O67">
        <f t="shared" si="7"/>
        <v>0</v>
      </c>
      <c r="P67">
        <f t="shared" si="7"/>
        <v>0</v>
      </c>
      <c r="Q67">
        <f t="shared" si="7"/>
        <v>0</v>
      </c>
      <c r="R67">
        <f t="shared" si="7"/>
        <v>0</v>
      </c>
      <c r="S67">
        <f t="shared" si="7"/>
        <v>0</v>
      </c>
      <c r="T67">
        <f>(T_R!T67-AVERAGE(T_R!$T$2:$T$121))/STDEV(T_R!$T$2:$T$121)</f>
        <v>0.34295751538233427</v>
      </c>
      <c r="U67">
        <f>(T_R!U67-AVERAGE(T_R!$U$2:$U$121))/STDEV(T_R!$U$2:$U$121)</f>
        <v>0.11697051995244945</v>
      </c>
    </row>
    <row r="68" spans="1:21" x14ac:dyDescent="0.25">
      <c r="A68">
        <f t="shared" si="6"/>
        <v>67</v>
      </c>
      <c r="B68">
        <v>1876</v>
      </c>
      <c r="C68" t="s">
        <v>16</v>
      </c>
      <c r="D68" t="s">
        <v>19</v>
      </c>
      <c r="E68">
        <f>(T_R!E68-AVERAGE(T_R!$E$2:$E$121))/STDEV(T_R!$E$2:$E$121)</f>
        <v>0.42700987348465658</v>
      </c>
      <c r="F68">
        <f>(T_R!F68-AVERAGE(T_R!$F$2:$F$121))/STDEV(T_R!$F$2:$F$121)</f>
        <v>0.49342950644948408</v>
      </c>
      <c r="G68">
        <f>(T_R!G68-AVERAGE(T_R!$G$2:$G$121))/STDEV(T_R!$G$2:$G$121)</f>
        <v>-7.8808584075761204E-2</v>
      </c>
      <c r="H68">
        <f>(T_R!H68-AVERAGE(T_R!$H$2:$H$121))/STDEV(T_R!$H$2:$H$121)</f>
        <v>-0.59704084792288625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  <c r="O68">
        <f t="shared" si="7"/>
        <v>1</v>
      </c>
      <c r="P68">
        <f t="shared" si="7"/>
        <v>0</v>
      </c>
      <c r="Q68">
        <f t="shared" si="7"/>
        <v>0</v>
      </c>
      <c r="R68">
        <f t="shared" si="7"/>
        <v>0</v>
      </c>
      <c r="S68">
        <f t="shared" si="7"/>
        <v>0</v>
      </c>
      <c r="T68">
        <f>(T_R!T68-AVERAGE(T_R!$T$2:$T$121))/STDEV(T_R!$T$2:$T$121)</f>
        <v>1.459230338274897</v>
      </c>
      <c r="U68">
        <f>(T_R!U68-AVERAGE(T_R!$U$2:$U$121))/STDEV(T_R!$U$2:$U$121)</f>
        <v>1.4499610459513519</v>
      </c>
    </row>
    <row r="69" spans="1:21" x14ac:dyDescent="0.25">
      <c r="A69">
        <f t="shared" si="6"/>
        <v>68</v>
      </c>
      <c r="B69">
        <v>1876</v>
      </c>
      <c r="C69" t="s">
        <v>17</v>
      </c>
      <c r="D69" t="s">
        <v>20</v>
      </c>
      <c r="E69">
        <f>(T_R!E69-AVERAGE(T_R!$E$2:$E$121))/STDEV(T_R!$E$2:$E$121)</f>
        <v>0.47087975166768875</v>
      </c>
      <c r="F69">
        <f>(T_R!F69-AVERAGE(T_R!$F$2:$F$121))/STDEV(T_R!$F$2:$F$121)</f>
        <v>0.52295645410512548</v>
      </c>
      <c r="G69">
        <f>(T_R!G69-AVERAGE(T_R!$G$2:$G$121))/STDEV(T_R!$G$2:$G$121)</f>
        <v>-0.72374231305676495</v>
      </c>
      <c r="H69">
        <f>(T_R!H69-AVERAGE(T_R!$H$2:$H$121))/STDEV(T_R!$H$2:$H$121)</f>
        <v>-0.95592119793301178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  <c r="O69">
        <f t="shared" si="7"/>
        <v>0</v>
      </c>
      <c r="P69">
        <f t="shared" si="7"/>
        <v>1</v>
      </c>
      <c r="Q69">
        <f t="shared" si="7"/>
        <v>0</v>
      </c>
      <c r="R69">
        <f t="shared" si="7"/>
        <v>0</v>
      </c>
      <c r="S69">
        <f t="shared" si="7"/>
        <v>0</v>
      </c>
      <c r="T69">
        <f>(T_R!T69-AVERAGE(T_R!$T$2:$T$121))/STDEV(T_R!$T$2:$T$121)</f>
        <v>1.255626359534453</v>
      </c>
      <c r="U69">
        <f>(T_R!U69-AVERAGE(T_R!$U$2:$U$121))/STDEV(T_R!$U$2:$U$121)</f>
        <v>1.1703930020017845</v>
      </c>
    </row>
    <row r="70" spans="1:21" x14ac:dyDescent="0.25">
      <c r="A70">
        <f t="shared" si="6"/>
        <v>69</v>
      </c>
      <c r="B70">
        <v>1876</v>
      </c>
      <c r="C70" t="s">
        <v>18</v>
      </c>
      <c r="D70" t="s">
        <v>21</v>
      </c>
      <c r="E70">
        <f>(T_R!E70-AVERAGE(T_R!$E$2:$E$121))/STDEV(T_R!$E$2:$E$121)</f>
        <v>3.7667924644937414E-2</v>
      </c>
      <c r="F70">
        <f>(T_R!F70-AVERAGE(T_R!$F$2:$F$121))/STDEV(T_R!$F$2:$F$121)</f>
        <v>0.26248765246167571</v>
      </c>
      <c r="G70">
        <f>(T_R!G70-AVERAGE(T_R!$G$2:$G$121))/STDEV(T_R!$G$2:$G$121)</f>
        <v>-1.4286141209393493</v>
      </c>
      <c r="H70">
        <f>(T_R!H70-AVERAGE(T_R!$H$2:$H$121))/STDEV(T_R!$H$2:$H$121)</f>
        <v>-0.84627409403755582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  <c r="O70">
        <f t="shared" si="7"/>
        <v>0</v>
      </c>
      <c r="P70">
        <f t="shared" si="7"/>
        <v>0</v>
      </c>
      <c r="Q70">
        <f t="shared" si="7"/>
        <v>1</v>
      </c>
      <c r="R70">
        <f t="shared" si="7"/>
        <v>0</v>
      </c>
      <c r="S70">
        <f t="shared" si="7"/>
        <v>0</v>
      </c>
      <c r="T70">
        <f>(T_R!T70-AVERAGE(T_R!$T$2:$T$121))/STDEV(T_R!$T$2:$T$121)</f>
        <v>-0.13784674267078717</v>
      </c>
      <c r="U70">
        <f>(T_R!U70-AVERAGE(T_R!$U$2:$U$121))/STDEV(T_R!$U$2:$U$121)</f>
        <v>-0.30661532490563509</v>
      </c>
    </row>
    <row r="71" spans="1:21" x14ac:dyDescent="0.25">
      <c r="A71">
        <f t="shared" si="6"/>
        <v>70</v>
      </c>
      <c r="B71">
        <v>1876</v>
      </c>
      <c r="C71" t="s">
        <v>19</v>
      </c>
      <c r="D71" t="s">
        <v>10</v>
      </c>
      <c r="E71">
        <f>(T_R!E71-AVERAGE(T_R!$E$2:$E$121))/STDEV(T_R!$E$2:$E$121)</f>
        <v>0.54117931727790136</v>
      </c>
      <c r="F71">
        <f>(T_R!F71-AVERAGE(T_R!$F$2:$F$121))/STDEV(T_R!$F$2:$F$121)</f>
        <v>0.55836374259117039</v>
      </c>
      <c r="G71">
        <f>(T_R!G71-AVERAGE(T_R!$G$2:$G$121))/STDEV(T_R!$G$2:$G$121)</f>
        <v>-1.8230066801117473</v>
      </c>
      <c r="H71">
        <f>(T_R!H71-AVERAGE(T_R!$H$2:$H$121))/STDEV(T_R!$H$2:$H$121)</f>
        <v>-0.55623245901870599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  <c r="O71">
        <f t="shared" si="7"/>
        <v>0</v>
      </c>
      <c r="P71">
        <f t="shared" si="7"/>
        <v>0</v>
      </c>
      <c r="Q71">
        <f t="shared" si="7"/>
        <v>0</v>
      </c>
      <c r="R71">
        <f t="shared" si="7"/>
        <v>1</v>
      </c>
      <c r="S71">
        <f t="shared" si="7"/>
        <v>0</v>
      </c>
      <c r="T71">
        <f>(T_R!T71-AVERAGE(T_R!$T$2:$T$121))/STDEV(T_R!$T$2:$T$121)</f>
        <v>-1.406915945939206</v>
      </c>
      <c r="U71">
        <f>(T_R!U71-AVERAGE(T_R!$U$2:$U$121))/STDEV(T_R!$U$2:$U$121)</f>
        <v>-0.98922848358658155</v>
      </c>
    </row>
    <row r="72" spans="1:21" x14ac:dyDescent="0.25">
      <c r="A72">
        <f t="shared" si="6"/>
        <v>71</v>
      </c>
      <c r="B72">
        <v>1876</v>
      </c>
      <c r="C72" t="s">
        <v>20</v>
      </c>
      <c r="D72" t="s">
        <v>11</v>
      </c>
      <c r="E72">
        <f>(T_R!E72-AVERAGE(T_R!$E$2:$E$121))/STDEV(T_R!$E$2:$E$121)</f>
        <v>-0.95085892112910153</v>
      </c>
      <c r="F72">
        <f>(T_R!F72-AVERAGE(T_R!$F$2:$F$121))/STDEV(T_R!$F$2:$F$121)</f>
        <v>-0.74206315172495219</v>
      </c>
      <c r="G72">
        <f>(T_R!G72-AVERAGE(T_R!$G$2:$G$121))/STDEV(T_R!$G$2:$G$121)</f>
        <v>-1.1852655205989331</v>
      </c>
      <c r="H72">
        <f>(T_R!H72-AVERAGE(T_R!$H$2:$H$121))/STDEV(T_R!$H$2:$H$121)</f>
        <v>-0.94337205929999035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  <c r="O72">
        <f t="shared" si="7"/>
        <v>0</v>
      </c>
      <c r="P72">
        <f t="shared" si="7"/>
        <v>0</v>
      </c>
      <c r="Q72">
        <f t="shared" si="7"/>
        <v>0</v>
      </c>
      <c r="R72">
        <f t="shared" si="7"/>
        <v>0</v>
      </c>
      <c r="S72">
        <f t="shared" si="7"/>
        <v>1</v>
      </c>
      <c r="T72">
        <f>(T_R!T72-AVERAGE(T_R!$T$2:$T$121))/STDEV(T_R!$T$2:$T$121)</f>
        <v>1.0337167019714739</v>
      </c>
      <c r="U72">
        <f>(T_R!U72-AVERAGE(T_R!$U$2:$U$121))/STDEV(T_R!$U$2:$U$121)</f>
        <v>0.88420414291275662</v>
      </c>
    </row>
    <row r="73" spans="1:21" x14ac:dyDescent="0.25">
      <c r="A73">
        <f t="shared" si="6"/>
        <v>72</v>
      </c>
      <c r="B73">
        <v>1876</v>
      </c>
      <c r="C73" t="s">
        <v>21</v>
      </c>
      <c r="D73" t="s">
        <v>12</v>
      </c>
      <c r="E73">
        <f>(T_R!E73-AVERAGE(T_R!$E$2:$E$121))/STDEV(T_R!$E$2:$E$121)</f>
        <v>8.2453946591594426E-2</v>
      </c>
      <c r="F73">
        <f>(T_R!F73-AVERAGE(T_R!$F$2:$F$121))/STDEV(T_R!$F$2:$F$121)</f>
        <v>0.22825378937627133</v>
      </c>
      <c r="G73">
        <f>(T_R!G73-AVERAGE(T_R!$G$2:$G$121))/STDEV(T_R!$G$2:$G$121)</f>
        <v>-0.39288411752004188</v>
      </c>
      <c r="H73">
        <f>(T_R!H73-AVERAGE(T_R!$H$2:$H$121))/STDEV(T_R!$H$2:$H$121)</f>
        <v>-0.82662603161726511</v>
      </c>
      <c r="I73">
        <f t="shared" si="7"/>
        <v>0</v>
      </c>
      <c r="J73">
        <f t="shared" si="7"/>
        <v>0</v>
      </c>
      <c r="K73">
        <f t="shared" si="7"/>
        <v>0</v>
      </c>
      <c r="L73">
        <f t="shared" si="7"/>
        <v>0</v>
      </c>
      <c r="M73">
        <f t="shared" si="7"/>
        <v>0</v>
      </c>
      <c r="N73">
        <f t="shared" si="7"/>
        <v>0</v>
      </c>
      <c r="O73">
        <f t="shared" si="7"/>
        <v>0</v>
      </c>
      <c r="P73">
        <f t="shared" si="7"/>
        <v>0</v>
      </c>
      <c r="Q73">
        <f t="shared" si="7"/>
        <v>0</v>
      </c>
      <c r="R73">
        <f t="shared" si="7"/>
        <v>0</v>
      </c>
      <c r="S73">
        <f t="shared" si="7"/>
        <v>0</v>
      </c>
      <c r="T73">
        <f>(T_R!T73-AVERAGE(T_R!$T$2:$T$121))/STDEV(T_R!$T$2:$T$121)</f>
        <v>0.75913151963344361</v>
      </c>
      <c r="U73">
        <f>(T_R!U73-AVERAGE(T_R!$U$2:$U$121))/STDEV(T_R!$U$2:$U$121)</f>
        <v>0.55681273062130043</v>
      </c>
    </row>
    <row r="74" spans="1:21" x14ac:dyDescent="0.25">
      <c r="A74">
        <f t="shared" si="6"/>
        <v>73</v>
      </c>
      <c r="B74">
        <v>1877</v>
      </c>
      <c r="C74" t="s">
        <v>10</v>
      </c>
      <c r="D74" t="s">
        <v>13</v>
      </c>
      <c r="E74">
        <f>(T_R!E74-AVERAGE(T_R!$E$2:$E$121))/STDEV(T_R!$E$2:$E$121)</f>
        <v>0.3863385349163666</v>
      </c>
      <c r="F74">
        <f>(T_R!F74-AVERAGE(T_R!$F$2:$F$121))/STDEV(T_R!$F$2:$F$121)</f>
        <v>0.45317592297211279</v>
      </c>
      <c r="G74">
        <f>(T_R!G74-AVERAGE(T_R!$G$2:$G$121))/STDEV(T_R!$G$2:$G$121)</f>
        <v>0.4750192649748407</v>
      </c>
      <c r="H74">
        <f>(T_R!H74-AVERAGE(T_R!$H$2:$H$121))/STDEV(T_R!$H$2:$H$121)</f>
        <v>6.1351169660745587E-2</v>
      </c>
      <c r="I74">
        <f t="shared" si="7"/>
        <v>1</v>
      </c>
      <c r="J74">
        <f t="shared" si="7"/>
        <v>0</v>
      </c>
      <c r="K74">
        <f t="shared" si="7"/>
        <v>0</v>
      </c>
      <c r="L74">
        <f t="shared" si="7"/>
        <v>0</v>
      </c>
      <c r="M74">
        <f t="shared" si="7"/>
        <v>0</v>
      </c>
      <c r="N74">
        <f t="shared" si="7"/>
        <v>0</v>
      </c>
      <c r="O74">
        <f t="shared" si="7"/>
        <v>0</v>
      </c>
      <c r="P74">
        <f t="shared" si="7"/>
        <v>0</v>
      </c>
      <c r="Q74">
        <f t="shared" si="7"/>
        <v>0</v>
      </c>
      <c r="R74">
        <f t="shared" si="7"/>
        <v>0</v>
      </c>
      <c r="S74">
        <f t="shared" si="7"/>
        <v>0</v>
      </c>
      <c r="T74">
        <f>(T_R!T74-AVERAGE(T_R!$T$2:$T$121))/STDEV(T_R!$T$2:$T$121)</f>
        <v>-0.65040574970177656</v>
      </c>
      <c r="U74">
        <f>(T_R!U74-AVERAGE(T_R!$U$2:$U$121))/STDEV(T_R!$U$2:$U$121)</f>
        <v>-0.6583430266102821</v>
      </c>
    </row>
    <row r="75" spans="1:21" x14ac:dyDescent="0.25">
      <c r="A75">
        <f t="shared" si="6"/>
        <v>74</v>
      </c>
      <c r="B75">
        <v>1877</v>
      </c>
      <c r="C75" t="s">
        <v>11</v>
      </c>
      <c r="D75" t="s">
        <v>14</v>
      </c>
      <c r="E75">
        <f>(T_R!E75-AVERAGE(T_R!$E$2:$E$121))/STDEV(T_R!$E$2:$E$121)</f>
        <v>1.7951715689560539</v>
      </c>
      <c r="F75">
        <f>(T_R!F75-AVERAGE(T_R!$F$2:$F$121))/STDEV(T_R!$F$2:$F$121)</f>
        <v>1.452403814171819</v>
      </c>
      <c r="G75">
        <f>(T_R!G75-AVERAGE(T_R!$G$2:$G$121))/STDEV(T_R!$G$2:$G$121)</f>
        <v>0.28681369722387862</v>
      </c>
      <c r="H75">
        <f>(T_R!H75-AVERAGE(T_R!$H$2:$H$121))/STDEV(T_R!$H$2:$H$121)</f>
        <v>-0.19868623670378541</v>
      </c>
      <c r="I75">
        <f t="shared" si="7"/>
        <v>0</v>
      </c>
      <c r="J75">
        <f t="shared" si="7"/>
        <v>1</v>
      </c>
      <c r="K75">
        <f t="shared" si="7"/>
        <v>0</v>
      </c>
      <c r="L75">
        <f t="shared" si="7"/>
        <v>0</v>
      </c>
      <c r="M75">
        <f t="shared" si="7"/>
        <v>0</v>
      </c>
      <c r="N75">
        <f t="shared" si="7"/>
        <v>0</v>
      </c>
      <c r="O75">
        <f t="shared" si="7"/>
        <v>0</v>
      </c>
      <c r="P75">
        <f t="shared" si="7"/>
        <v>0</v>
      </c>
      <c r="Q75">
        <f t="shared" si="7"/>
        <v>0</v>
      </c>
      <c r="R75">
        <f t="shared" si="7"/>
        <v>0</v>
      </c>
      <c r="S75">
        <f t="shared" si="7"/>
        <v>0</v>
      </c>
      <c r="T75">
        <f>(T_R!T75-AVERAGE(T_R!$T$2:$T$121))/STDEV(T_R!$T$2:$T$121)</f>
        <v>0.1785799912616092</v>
      </c>
      <c r="U75">
        <f>(T_R!U75-AVERAGE(T_R!$U$2:$U$121))/STDEV(T_R!$U$2:$U$121)</f>
        <v>-3.8043779546128233E-2</v>
      </c>
    </row>
    <row r="76" spans="1:21" x14ac:dyDescent="0.25">
      <c r="A76">
        <f t="shared" si="6"/>
        <v>75</v>
      </c>
      <c r="B76">
        <v>1877</v>
      </c>
      <c r="C76" t="s">
        <v>12</v>
      </c>
      <c r="D76" t="s">
        <v>15</v>
      </c>
      <c r="E76">
        <f>(T_R!E76-AVERAGE(T_R!$E$2:$E$121))/STDEV(T_R!$E$2:$E$121)</f>
        <v>-0.15034262343531468</v>
      </c>
      <c r="F76">
        <f>(T_R!F76-AVERAGE(T_R!$F$2:$F$121))/STDEV(T_R!$F$2:$F$121)</f>
        <v>3.2687770146291831E-2</v>
      </c>
      <c r="G76">
        <f>(T_R!G76-AVERAGE(T_R!$G$2:$G$121))/STDEV(T_R!$G$2:$G$121)</f>
        <v>1.2158539201983731</v>
      </c>
      <c r="H76">
        <f>(T_R!H76-AVERAGE(T_R!$H$2:$H$121))/STDEV(T_R!$H$2:$H$121)</f>
        <v>1.4479949823223757</v>
      </c>
      <c r="I76">
        <f t="shared" si="7"/>
        <v>0</v>
      </c>
      <c r="J76">
        <f t="shared" si="7"/>
        <v>0</v>
      </c>
      <c r="K76">
        <f t="shared" si="7"/>
        <v>1</v>
      </c>
      <c r="L76">
        <f t="shared" si="7"/>
        <v>0</v>
      </c>
      <c r="M76">
        <f t="shared" si="7"/>
        <v>0</v>
      </c>
      <c r="N76">
        <f t="shared" si="7"/>
        <v>0</v>
      </c>
      <c r="O76">
        <f t="shared" si="7"/>
        <v>0</v>
      </c>
      <c r="P76">
        <f t="shared" si="7"/>
        <v>0</v>
      </c>
      <c r="Q76">
        <f t="shared" si="7"/>
        <v>0</v>
      </c>
      <c r="R76">
        <f t="shared" si="7"/>
        <v>0</v>
      </c>
      <c r="S76">
        <f t="shared" si="7"/>
        <v>0</v>
      </c>
      <c r="T76">
        <f>(T_R!T76-AVERAGE(T_R!$T$2:$T$121))/STDEV(T_R!$T$2:$T$121)</f>
        <v>2.1674172782734841E-2</v>
      </c>
      <c r="U76">
        <f>(T_R!U76-AVERAGE(T_R!$U$2:$U$121))/STDEV(T_R!$U$2:$U$121)</f>
        <v>-0.17612750600570928</v>
      </c>
    </row>
    <row r="77" spans="1:21" x14ac:dyDescent="0.25">
      <c r="A77">
        <f t="shared" si="6"/>
        <v>76</v>
      </c>
      <c r="B77">
        <v>1877</v>
      </c>
      <c r="C77" t="s">
        <v>13</v>
      </c>
      <c r="D77" t="s">
        <v>16</v>
      </c>
      <c r="E77">
        <f>(T_R!E77-AVERAGE(T_R!$E$2:$E$121))/STDEV(T_R!$E$2:$E$121)</f>
        <v>-0.17263165673457298</v>
      </c>
      <c r="F77">
        <f>(T_R!F77-AVERAGE(T_R!$F$2:$F$121))/STDEV(T_R!$F$2:$F$121)</f>
        <v>7.8666874829825595E-2</v>
      </c>
      <c r="G77">
        <f>(T_R!G77-AVERAGE(T_R!$G$2:$G$121))/STDEV(T_R!$G$2:$G$121)</f>
        <v>1.2925746611923958</v>
      </c>
      <c r="H77">
        <f>(T_R!H77-AVERAGE(T_R!$H$2:$H$121))/STDEV(T_R!$H$2:$H$121)</f>
        <v>1.6246820029018794</v>
      </c>
      <c r="I77">
        <f t="shared" si="7"/>
        <v>0</v>
      </c>
      <c r="J77">
        <f t="shared" si="7"/>
        <v>0</v>
      </c>
      <c r="K77">
        <f t="shared" si="7"/>
        <v>0</v>
      </c>
      <c r="L77">
        <f t="shared" si="7"/>
        <v>1</v>
      </c>
      <c r="M77">
        <f t="shared" si="7"/>
        <v>0</v>
      </c>
      <c r="N77">
        <f t="shared" si="7"/>
        <v>0</v>
      </c>
      <c r="O77">
        <f t="shared" si="7"/>
        <v>0</v>
      </c>
      <c r="P77">
        <f t="shared" si="7"/>
        <v>0</v>
      </c>
      <c r="Q77">
        <f t="shared" si="7"/>
        <v>0</v>
      </c>
      <c r="R77">
        <f t="shared" si="7"/>
        <v>0</v>
      </c>
      <c r="S77">
        <f t="shared" si="7"/>
        <v>0</v>
      </c>
      <c r="T77">
        <f>(T_R!T77-AVERAGE(T_R!$T$2:$T$121))/STDEV(T_R!$T$2:$T$121)</f>
        <v>-8.4050462049458929E-2</v>
      </c>
      <c r="U77">
        <f>(T_R!U77-AVERAGE(T_R!$U$2:$U$121))/STDEV(T_R!$U$2:$U$121)</f>
        <v>-0.26372526962386161</v>
      </c>
    </row>
    <row r="78" spans="1:21" x14ac:dyDescent="0.25">
      <c r="A78">
        <f t="shared" si="6"/>
        <v>77</v>
      </c>
      <c r="B78">
        <v>1877</v>
      </c>
      <c r="C78" t="s">
        <v>14</v>
      </c>
      <c r="D78" t="s">
        <v>17</v>
      </c>
      <c r="E78">
        <f>(T_R!E78-AVERAGE(T_R!$E$2:$E$121))/STDEV(T_R!$E$2:$E$121)</f>
        <v>-1.0196149221561237</v>
      </c>
      <c r="F78">
        <f>(T_R!F78-AVERAGE(T_R!$F$2:$F$121))/STDEV(T_R!$F$2:$F$121)</f>
        <v>-0.9056238805616712</v>
      </c>
      <c r="G78">
        <f>(T_R!G78-AVERAGE(T_R!$G$2:$G$121))/STDEV(T_R!$G$2:$G$121)</f>
        <v>1.2937734227704272</v>
      </c>
      <c r="H78">
        <f>(T_R!H78-AVERAGE(T_R!$H$2:$H$121))/STDEV(T_R!$H$2:$H$121)</f>
        <v>1.6274920093599043</v>
      </c>
      <c r="I78">
        <f t="shared" si="7"/>
        <v>0</v>
      </c>
      <c r="J78">
        <f t="shared" si="7"/>
        <v>0</v>
      </c>
      <c r="K78">
        <f t="shared" si="7"/>
        <v>0</v>
      </c>
      <c r="L78">
        <f t="shared" si="7"/>
        <v>0</v>
      </c>
      <c r="M78">
        <f t="shared" si="7"/>
        <v>1</v>
      </c>
      <c r="N78">
        <f t="shared" si="7"/>
        <v>0</v>
      </c>
      <c r="O78">
        <f t="shared" si="7"/>
        <v>0</v>
      </c>
      <c r="P78">
        <f t="shared" si="7"/>
        <v>0</v>
      </c>
      <c r="Q78">
        <f t="shared" si="7"/>
        <v>0</v>
      </c>
      <c r="R78">
        <f t="shared" si="7"/>
        <v>0</v>
      </c>
      <c r="S78">
        <f t="shared" si="7"/>
        <v>0</v>
      </c>
      <c r="T78">
        <f>(T_R!T78-AVERAGE(T_R!$T$2:$T$121))/STDEV(T_R!$T$2:$T$121)</f>
        <v>-0.20882794626837334</v>
      </c>
      <c r="U78">
        <f>(T_R!U78-AVERAGE(T_R!$U$2:$U$121))/STDEV(T_R!$U$2:$U$121)</f>
        <v>-0.36146974666917903</v>
      </c>
    </row>
    <row r="79" spans="1:21" x14ac:dyDescent="0.25">
      <c r="A79">
        <f t="shared" si="6"/>
        <v>78</v>
      </c>
      <c r="B79">
        <v>1877</v>
      </c>
      <c r="C79" t="s">
        <v>15</v>
      </c>
      <c r="D79" t="s">
        <v>18</v>
      </c>
      <c r="E79">
        <f>(T_R!E79-AVERAGE(T_R!$E$2:$E$121))/STDEV(T_R!$E$2:$E$121)</f>
        <v>-1.6316259486716835</v>
      </c>
      <c r="F79">
        <f>(T_R!F79-AVERAGE(T_R!$F$2:$F$121))/STDEV(T_R!$F$2:$F$121)</f>
        <v>-1.9359484035052654</v>
      </c>
      <c r="G79">
        <f>(T_R!G79-AVERAGE(T_R!$G$2:$G$121))/STDEV(T_R!$G$2:$G$121)</f>
        <v>0.62126817749469643</v>
      </c>
      <c r="H79">
        <f>(T_R!H79-AVERAGE(T_R!$H$2:$H$121))/STDEV(T_R!$H$2:$H$121)</f>
        <v>0.28922018000174698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1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7"/>
        <v>0</v>
      </c>
      <c r="S79">
        <f t="shared" si="7"/>
        <v>0</v>
      </c>
      <c r="T79">
        <f>(T_R!T79-AVERAGE(T_R!$T$2:$T$121))/STDEV(T_R!$T$2:$T$121)</f>
        <v>1.7793929250282188</v>
      </c>
      <c r="U79">
        <f>(T_R!U79-AVERAGE(T_R!$U$2:$U$121))/STDEV(T_R!$U$2:$U$121)</f>
        <v>1.9224555803621719</v>
      </c>
    </row>
    <row r="80" spans="1:21" x14ac:dyDescent="0.25">
      <c r="A80">
        <f t="shared" si="6"/>
        <v>79</v>
      </c>
      <c r="B80">
        <v>1877</v>
      </c>
      <c r="C80" t="s">
        <v>16</v>
      </c>
      <c r="D80" t="s">
        <v>19</v>
      </c>
      <c r="E80">
        <f>(T_R!E80-AVERAGE(T_R!$E$2:$E$121))/STDEV(T_R!$E$2:$E$121)</f>
        <v>-1.6316259486716835</v>
      </c>
      <c r="F80">
        <f>(T_R!F80-AVERAGE(T_R!$F$2:$F$121))/STDEV(T_R!$F$2:$F$121)</f>
        <v>-2.0013658025408949</v>
      </c>
      <c r="G80">
        <f>(T_R!G80-AVERAGE(T_R!$G$2:$G$121))/STDEV(T_R!$G$2:$G$121)</f>
        <v>0.24845332672686718</v>
      </c>
      <c r="H80">
        <f>(T_R!H80-AVERAGE(T_R!$H$2:$H$121))/STDEV(T_R!$H$2:$H$121)</f>
        <v>-0.24710294360613155</v>
      </c>
      <c r="I80">
        <f t="shared" si="7"/>
        <v>0</v>
      </c>
      <c r="J80">
        <f t="shared" si="7"/>
        <v>0</v>
      </c>
      <c r="K80">
        <f t="shared" si="7"/>
        <v>0</v>
      </c>
      <c r="L80">
        <f t="shared" si="7"/>
        <v>0</v>
      </c>
      <c r="M80">
        <f t="shared" si="7"/>
        <v>0</v>
      </c>
      <c r="N80">
        <f t="shared" si="7"/>
        <v>0</v>
      </c>
      <c r="O80">
        <f t="shared" si="7"/>
        <v>1</v>
      </c>
      <c r="P80">
        <f t="shared" si="7"/>
        <v>0</v>
      </c>
      <c r="Q80">
        <f t="shared" si="7"/>
        <v>0</v>
      </c>
      <c r="R80">
        <f t="shared" si="7"/>
        <v>0</v>
      </c>
      <c r="S80">
        <f t="shared" si="7"/>
        <v>0</v>
      </c>
      <c r="T80">
        <f>(T_R!T80-AVERAGE(T_R!$T$2:$T$121))/STDEV(T_R!$T$2:$T$121)</f>
        <v>-1.2840063881307542</v>
      </c>
      <c r="U80">
        <f>(T_R!U80-AVERAGE(T_R!$U$2:$U$121))/STDEV(T_R!$U$2:$U$121)</f>
        <v>-0.95073939760509973</v>
      </c>
    </row>
    <row r="81" spans="1:21" x14ac:dyDescent="0.25">
      <c r="A81">
        <f t="shared" si="6"/>
        <v>80</v>
      </c>
      <c r="B81">
        <v>1877</v>
      </c>
      <c r="C81" t="s">
        <v>17</v>
      </c>
      <c r="D81" t="s">
        <v>20</v>
      </c>
      <c r="E81">
        <f>(T_R!E81-AVERAGE(T_R!$E$2:$E$121))/STDEV(T_R!$E$2:$E$121)</f>
        <v>0.62872217259612295</v>
      </c>
      <c r="F81">
        <f>(T_R!F81-AVERAGE(T_R!$F$2:$F$121))/STDEV(T_R!$F$2:$F$121)</f>
        <v>0.60903985084425882</v>
      </c>
      <c r="G81">
        <f>(T_R!G81-AVERAGE(T_R!$G$2:$G$121))/STDEV(T_R!$G$2:$G$121)</f>
        <v>-1.0078488070502554</v>
      </c>
      <c r="H81">
        <f>(T_R!H81-AVERAGE(T_R!$H$2:$H$121))/STDEV(T_R!$H$2:$H$121)</f>
        <v>-0.97478470230527003</v>
      </c>
      <c r="I81">
        <f t="shared" si="7"/>
        <v>0</v>
      </c>
      <c r="J81">
        <f t="shared" si="7"/>
        <v>0</v>
      </c>
      <c r="K81">
        <f t="shared" si="7"/>
        <v>0</v>
      </c>
      <c r="L81">
        <f t="shared" si="7"/>
        <v>0</v>
      </c>
      <c r="M81">
        <f t="shared" si="7"/>
        <v>0</v>
      </c>
      <c r="N81">
        <f t="shared" si="7"/>
        <v>0</v>
      </c>
      <c r="O81">
        <f t="shared" si="7"/>
        <v>0</v>
      </c>
      <c r="P81">
        <f t="shared" si="7"/>
        <v>1</v>
      </c>
      <c r="Q81">
        <f t="shared" si="7"/>
        <v>0</v>
      </c>
      <c r="R81">
        <f t="shared" si="7"/>
        <v>0</v>
      </c>
      <c r="S81">
        <f t="shared" si="7"/>
        <v>0</v>
      </c>
      <c r="T81">
        <f>(T_R!T81-AVERAGE(T_R!$T$2:$T$121))/STDEV(T_R!$T$2:$T$121)</f>
        <v>-0.61491514790298352</v>
      </c>
      <c r="U81">
        <f>(T_R!U81-AVERAGE(T_R!$U$2:$U$121))/STDEV(T_R!$U$2:$U$121)</f>
        <v>-0.6373085656392472</v>
      </c>
    </row>
    <row r="82" spans="1:21" x14ac:dyDescent="0.25">
      <c r="A82">
        <f t="shared" si="6"/>
        <v>81</v>
      </c>
      <c r="B82">
        <v>1877</v>
      </c>
      <c r="C82" t="s">
        <v>18</v>
      </c>
      <c r="D82" t="s">
        <v>21</v>
      </c>
      <c r="E82">
        <f>(T_R!E82-AVERAGE(T_R!$E$2:$E$121))/STDEV(T_R!$E$2:$E$121)</f>
        <v>1.1491755605263445</v>
      </c>
      <c r="F82">
        <f>(T_R!F82-AVERAGE(T_R!$F$2:$F$121))/STDEV(T_R!$F$2:$F$121)</f>
        <v>0.99560630791468396</v>
      </c>
      <c r="G82">
        <f>(T_R!G82-AVERAGE(T_R!$G$2:$G$121))/STDEV(T_R!$G$2:$G$121)</f>
        <v>-0.79087296142653496</v>
      </c>
      <c r="H82">
        <f>(T_R!H82-AVERAGE(T_R!$H$2:$H$121))/STDEV(T_R!$H$2:$H$121)</f>
        <v>-0.96806175995937649</v>
      </c>
      <c r="I82">
        <f t="shared" si="7"/>
        <v>0</v>
      </c>
      <c r="J82">
        <f t="shared" si="7"/>
        <v>0</v>
      </c>
      <c r="K82">
        <f t="shared" si="7"/>
        <v>0</v>
      </c>
      <c r="L82">
        <f t="shared" si="7"/>
        <v>0</v>
      </c>
      <c r="M82">
        <f t="shared" si="7"/>
        <v>0</v>
      </c>
      <c r="N82">
        <f t="shared" si="7"/>
        <v>0</v>
      </c>
      <c r="O82">
        <f t="shared" si="7"/>
        <v>0</v>
      </c>
      <c r="P82">
        <f t="shared" si="7"/>
        <v>0</v>
      </c>
      <c r="Q82">
        <f t="shared" si="7"/>
        <v>1</v>
      </c>
      <c r="R82">
        <f t="shared" si="7"/>
        <v>0</v>
      </c>
      <c r="S82">
        <f t="shared" si="7"/>
        <v>0</v>
      </c>
      <c r="T82">
        <f>(T_R!T82-AVERAGE(T_R!$T$2:$T$121))/STDEV(T_R!$T$2:$T$121)</f>
        <v>0.4329915683666411</v>
      </c>
      <c r="U82">
        <f>(T_R!U82-AVERAGE(T_R!$U$2:$U$121))/STDEV(T_R!$U$2:$U$121)</f>
        <v>0.20636735535687251</v>
      </c>
    </row>
    <row r="83" spans="1:21" x14ac:dyDescent="0.25">
      <c r="A83">
        <f t="shared" si="6"/>
        <v>82</v>
      </c>
      <c r="B83">
        <v>1877</v>
      </c>
      <c r="C83" t="s">
        <v>19</v>
      </c>
      <c r="D83" t="s">
        <v>10</v>
      </c>
      <c r="E83">
        <f>(T_R!E83-AVERAGE(T_R!$E$2:$E$121))/STDEV(T_R!$E$2:$E$121)</f>
        <v>0.48921207082334223</v>
      </c>
      <c r="F83">
        <f>(T_R!F83-AVERAGE(T_R!$F$2:$F$121))/STDEV(T_R!$F$2:$F$121)</f>
        <v>0.5325276616825082</v>
      </c>
      <c r="G83">
        <f>(T_R!G83-AVERAGE(T_R!$G$2:$G$121))/STDEV(T_R!$G$2:$G$121)</f>
        <v>-0.90715283449560069</v>
      </c>
      <c r="H83">
        <f>(T_R!H83-AVERAGE(T_R!$H$2:$H$121))/STDEV(T_R!$H$2:$H$121)</f>
        <v>-0.97784106757064859</v>
      </c>
      <c r="I83">
        <f t="shared" ref="I83:S98" si="8">IF($C83=I$1,1,0)</f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  <c r="O83">
        <f t="shared" si="8"/>
        <v>0</v>
      </c>
      <c r="P83">
        <f t="shared" si="8"/>
        <v>0</v>
      </c>
      <c r="Q83">
        <f t="shared" si="8"/>
        <v>0</v>
      </c>
      <c r="R83">
        <f t="shared" si="8"/>
        <v>1</v>
      </c>
      <c r="S83">
        <f t="shared" si="8"/>
        <v>0</v>
      </c>
      <c r="T83">
        <f>(T_R!T83-AVERAGE(T_R!$T$2:$T$121))/STDEV(T_R!$T$2:$T$121)</f>
        <v>-1.2634591976156637</v>
      </c>
      <c r="U83">
        <f>(T_R!U83-AVERAGE(T_R!$U$2:$U$121))/STDEV(T_R!$U$2:$U$121)</f>
        <v>-0.94372708964560903</v>
      </c>
    </row>
    <row r="84" spans="1:21" x14ac:dyDescent="0.25">
      <c r="A84">
        <f t="shared" si="6"/>
        <v>83</v>
      </c>
      <c r="B84">
        <v>1877</v>
      </c>
      <c r="C84" t="s">
        <v>20</v>
      </c>
      <c r="D84" t="s">
        <v>11</v>
      </c>
      <c r="E84">
        <f>(T_R!E84-AVERAGE(T_R!$E$2:$E$121))/STDEV(T_R!$E$2:$E$121)</f>
        <v>0.22033805649897525</v>
      </c>
      <c r="F84">
        <f>(T_R!F84-AVERAGE(T_R!$F$2:$F$121))/STDEV(T_R!$F$2:$F$121)</f>
        <v>0.40779630333545147</v>
      </c>
      <c r="G84">
        <f>(T_R!G84-AVERAGE(T_R!$G$2:$G$121))/STDEV(T_R!$G$2:$G$121)</f>
        <v>-0.87238874873268413</v>
      </c>
      <c r="H84">
        <f>(T_R!H84-AVERAGE(T_R!$H$2:$H$121))/STDEV(T_R!$H$2:$H$121)</f>
        <v>-0.9764121864880001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  <c r="O84">
        <f t="shared" si="8"/>
        <v>0</v>
      </c>
      <c r="P84">
        <f t="shared" si="8"/>
        <v>0</v>
      </c>
      <c r="Q84">
        <f t="shared" si="8"/>
        <v>0</v>
      </c>
      <c r="R84">
        <f t="shared" si="8"/>
        <v>0</v>
      </c>
      <c r="S84">
        <f t="shared" si="8"/>
        <v>1</v>
      </c>
      <c r="T84">
        <f>(T_R!T84-AVERAGE(T_R!$T$2:$T$121))/STDEV(T_R!$T$2:$T$121)</f>
        <v>1.0953582735167455</v>
      </c>
      <c r="U84">
        <f>(T_R!U84-AVERAGE(T_R!$U$2:$U$121))/STDEV(T_R!$U$2:$U$121)</f>
        <v>0.96176397151557214</v>
      </c>
    </row>
    <row r="85" spans="1:21" x14ac:dyDescent="0.25">
      <c r="A85">
        <f t="shared" si="6"/>
        <v>84</v>
      </c>
      <c r="B85">
        <v>1877</v>
      </c>
      <c r="C85" t="s">
        <v>21</v>
      </c>
      <c r="D85" t="s">
        <v>12</v>
      </c>
      <c r="E85">
        <f>(T_R!E85-AVERAGE(T_R!$E$2:$E$121))/STDEV(T_R!$E$2:$E$121)</f>
        <v>1.8682545761918013E-2</v>
      </c>
      <c r="F85">
        <f>(T_R!F85-AVERAGE(T_R!$F$2:$F$121))/STDEV(T_R!$F$2:$F$121)</f>
        <v>0.18943580010478142</v>
      </c>
      <c r="G85">
        <f>(T_R!G85-AVERAGE(T_R!$G$2:$G$121))/STDEV(T_R!$G$2:$G$121)</f>
        <v>-0.74292249830527068</v>
      </c>
      <c r="H85">
        <f>(T_R!H85-AVERAGE(T_R!$H$2:$H$121))/STDEV(T_R!$H$2:$H$121)</f>
        <v>-0.95987506728425531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  <c r="O85">
        <f t="shared" si="8"/>
        <v>0</v>
      </c>
      <c r="P85">
        <f t="shared" si="8"/>
        <v>0</v>
      </c>
      <c r="Q85">
        <f t="shared" si="8"/>
        <v>0</v>
      </c>
      <c r="R85">
        <f t="shared" si="8"/>
        <v>0</v>
      </c>
      <c r="S85">
        <f t="shared" si="8"/>
        <v>0</v>
      </c>
      <c r="T85">
        <f>(T_R!T85-AVERAGE(T_R!$T$2:$T$121))/STDEV(T_R!$T$2:$T$121)</f>
        <v>-3.9967398762537132E-2</v>
      </c>
      <c r="U85">
        <f>(T_R!U85-AVERAGE(T_R!$U$2:$U$121))/STDEV(T_R!$U$2:$U$121)</f>
        <v>-0.22773321603083496</v>
      </c>
    </row>
    <row r="86" spans="1:21" x14ac:dyDescent="0.25">
      <c r="A86">
        <f t="shared" si="6"/>
        <v>85</v>
      </c>
      <c r="B86">
        <v>1878</v>
      </c>
      <c r="C86" t="s">
        <v>10</v>
      </c>
      <c r="D86" t="s">
        <v>13</v>
      </c>
      <c r="E86">
        <f>(T_R!E86-AVERAGE(T_R!$E$2:$E$121))/STDEV(T_R!$E$2:$E$121)</f>
        <v>-1.8718726883443601E-3</v>
      </c>
      <c r="F86">
        <f>(T_R!F86-AVERAGE(T_R!$F$2:$F$121))/STDEV(T_R!$F$2:$F$121)</f>
        <v>0.17260309203298327</v>
      </c>
      <c r="G86">
        <f>(T_R!G86-AVERAGE(T_R!$G$2:$G$121))/STDEV(T_R!$G$2:$G$121)</f>
        <v>-0.11477143141670935</v>
      </c>
      <c r="H86">
        <f>(T_R!H86-AVERAGE(T_R!$H$2:$H$121))/STDEV(T_R!$H$2:$H$121)</f>
        <v>-0.62860509634807549</v>
      </c>
      <c r="I86">
        <f t="shared" si="8"/>
        <v>1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  <c r="O86">
        <f t="shared" si="8"/>
        <v>0</v>
      </c>
      <c r="P86">
        <f t="shared" si="8"/>
        <v>0</v>
      </c>
      <c r="Q86">
        <f t="shared" si="8"/>
        <v>0</v>
      </c>
      <c r="R86">
        <f t="shared" si="8"/>
        <v>0</v>
      </c>
      <c r="S86">
        <f t="shared" si="8"/>
        <v>0</v>
      </c>
      <c r="T86">
        <f>(T_R!T86-AVERAGE(T_R!$T$2:$T$121))/STDEV(T_R!$T$2:$T$121)</f>
        <v>0.16961394449138772</v>
      </c>
      <c r="U86">
        <f>(T_R!U86-AVERAGE(T_R!$U$2:$U$121))/STDEV(T_R!$U$2:$U$121)</f>
        <v>-4.6194361226374644E-2</v>
      </c>
    </row>
    <row r="87" spans="1:21" x14ac:dyDescent="0.25">
      <c r="A87">
        <f t="shared" si="6"/>
        <v>86</v>
      </c>
      <c r="B87">
        <v>1878</v>
      </c>
      <c r="C87" t="s">
        <v>11</v>
      </c>
      <c r="D87" t="s">
        <v>14</v>
      </c>
      <c r="E87">
        <f>(T_R!E87-AVERAGE(T_R!$E$2:$E$121))/STDEV(T_R!$E$2:$E$121)</f>
        <v>-0.57348046196531577</v>
      </c>
      <c r="F87">
        <f>(T_R!F87-AVERAGE(T_R!$F$2:$F$121))/STDEV(T_R!$F$2:$F$121)</f>
        <v>-0.1490188100469502</v>
      </c>
      <c r="G87">
        <f>(T_R!G87-AVERAGE(T_R!$G$2:$G$121))/STDEV(T_R!$G$2:$G$121)</f>
        <v>0.43186384816570278</v>
      </c>
      <c r="H87">
        <f>(T_R!H87-AVERAGE(T_R!$H$2:$H$121))/STDEV(T_R!$H$2:$H$121)</f>
        <v>-1.5772080353525526E-3</v>
      </c>
      <c r="I87">
        <f t="shared" si="8"/>
        <v>0</v>
      </c>
      <c r="J87">
        <f t="shared" si="8"/>
        <v>1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  <c r="O87">
        <f t="shared" si="8"/>
        <v>0</v>
      </c>
      <c r="P87">
        <f t="shared" si="8"/>
        <v>0</v>
      </c>
      <c r="Q87">
        <f t="shared" si="8"/>
        <v>0</v>
      </c>
      <c r="R87">
        <f t="shared" si="8"/>
        <v>0</v>
      </c>
      <c r="S87">
        <f t="shared" si="8"/>
        <v>0</v>
      </c>
      <c r="T87">
        <f>(T_R!T87-AVERAGE(T_R!$T$2:$T$121))/STDEV(T_R!$T$2:$T$121)</f>
        <v>1.8458911052406941</v>
      </c>
      <c r="U87">
        <f>(T_R!U87-AVERAGE(T_R!$U$2:$U$121))/STDEV(T_R!$U$2:$U$121)</f>
        <v>2.025634873153181</v>
      </c>
    </row>
    <row r="88" spans="1:21" x14ac:dyDescent="0.25">
      <c r="A88">
        <f t="shared" si="6"/>
        <v>87</v>
      </c>
      <c r="B88">
        <v>1878</v>
      </c>
      <c r="C88" t="s">
        <v>12</v>
      </c>
      <c r="D88" t="s">
        <v>15</v>
      </c>
      <c r="E88">
        <f>(T_R!E88-AVERAGE(T_R!$E$2:$E$121))/STDEV(T_R!$E$2:$E$121)</f>
        <v>2.2689019751229185</v>
      </c>
      <c r="F88">
        <f>(T_R!F88-AVERAGE(T_R!$F$2:$F$121))/STDEV(T_R!$F$2:$F$121)</f>
        <v>1.4759670156134519</v>
      </c>
      <c r="G88">
        <f>(T_R!G88-AVERAGE(T_R!$G$2:$G$121))/STDEV(T_R!$G$2:$G$121)</f>
        <v>1.2506180059612895</v>
      </c>
      <c r="H88">
        <f>(T_R!H88-AVERAGE(T_R!$H$2:$H$121))/STDEV(T_R!$H$2:$H$121)</f>
        <v>1.5272868910164219</v>
      </c>
      <c r="I88">
        <f t="shared" si="8"/>
        <v>0</v>
      </c>
      <c r="J88">
        <f t="shared" si="8"/>
        <v>0</v>
      </c>
      <c r="K88">
        <f t="shared" si="8"/>
        <v>1</v>
      </c>
      <c r="L88">
        <f t="shared" si="8"/>
        <v>0</v>
      </c>
      <c r="M88">
        <f t="shared" si="8"/>
        <v>0</v>
      </c>
      <c r="N88">
        <f t="shared" si="8"/>
        <v>0</v>
      </c>
      <c r="O88">
        <f t="shared" si="8"/>
        <v>0</v>
      </c>
      <c r="P88">
        <f t="shared" si="8"/>
        <v>0</v>
      </c>
      <c r="Q88">
        <f t="shared" si="8"/>
        <v>0</v>
      </c>
      <c r="R88">
        <f t="shared" si="8"/>
        <v>0</v>
      </c>
      <c r="S88">
        <f t="shared" si="8"/>
        <v>0</v>
      </c>
      <c r="T88">
        <f>(T_R!T88-AVERAGE(T_R!$T$2:$T$121))/STDEV(T_R!$T$2:$T$121)</f>
        <v>-0.42812250685670461</v>
      </c>
      <c r="U88">
        <f>(T_R!U88-AVERAGE(T_R!$U$2:$U$121))/STDEV(T_R!$U$2:$U$121)</f>
        <v>-0.51845959895475213</v>
      </c>
    </row>
    <row r="89" spans="1:21" x14ac:dyDescent="0.25">
      <c r="A89">
        <f t="shared" si="6"/>
        <v>88</v>
      </c>
      <c r="B89">
        <v>1878</v>
      </c>
      <c r="C89" t="s">
        <v>13</v>
      </c>
      <c r="D89" t="s">
        <v>16</v>
      </c>
      <c r="E89">
        <f>(T_R!E89-AVERAGE(T_R!$E$2:$E$121))/STDEV(T_R!$E$2:$E$121)</f>
        <v>-0.6732131790573963</v>
      </c>
      <c r="F89">
        <f>(T_R!F89-AVERAGE(T_R!$F$2:$F$121))/STDEV(T_R!$F$2:$F$121)</f>
        <v>-0.39634194365003894</v>
      </c>
      <c r="G89">
        <f>(T_R!G89-AVERAGE(T_R!$G$2:$G$121))/STDEV(T_R!$G$2:$G$121)</f>
        <v>1.2494192443832581</v>
      </c>
      <c r="H89">
        <f>(T_R!H89-AVERAGE(T_R!$H$2:$H$121))/STDEV(T_R!$H$2:$H$121)</f>
        <v>1.5245314625095645</v>
      </c>
      <c r="I89">
        <f t="shared" si="8"/>
        <v>0</v>
      </c>
      <c r="J89">
        <f t="shared" si="8"/>
        <v>0</v>
      </c>
      <c r="K89">
        <f t="shared" si="8"/>
        <v>0</v>
      </c>
      <c r="L89">
        <f t="shared" si="8"/>
        <v>1</v>
      </c>
      <c r="M89">
        <f t="shared" si="8"/>
        <v>0</v>
      </c>
      <c r="N89">
        <f t="shared" si="8"/>
        <v>0</v>
      </c>
      <c r="O89">
        <f t="shared" si="8"/>
        <v>0</v>
      </c>
      <c r="P89">
        <f t="shared" si="8"/>
        <v>0</v>
      </c>
      <c r="Q89">
        <f t="shared" si="8"/>
        <v>0</v>
      </c>
      <c r="R89">
        <f t="shared" si="8"/>
        <v>0</v>
      </c>
      <c r="S89">
        <f t="shared" si="8"/>
        <v>0</v>
      </c>
      <c r="T89">
        <f>(T_R!T89-AVERAGE(T_R!$T$2:$T$121))/STDEV(T_R!$T$2:$T$121)</f>
        <v>0.77332776035296114</v>
      </c>
      <c r="U89">
        <f>(T_R!U89-AVERAGE(T_R!$U$2:$U$121))/STDEV(T_R!$U$2:$U$121)</f>
        <v>0.57301428305876079</v>
      </c>
    </row>
    <row r="90" spans="1:21" x14ac:dyDescent="0.25">
      <c r="A90">
        <f t="shared" si="6"/>
        <v>89</v>
      </c>
      <c r="B90">
        <v>1878</v>
      </c>
      <c r="C90" t="s">
        <v>14</v>
      </c>
      <c r="D90" t="s">
        <v>17</v>
      </c>
      <c r="E90">
        <f>(T_R!E90-AVERAGE(T_R!$E$2:$E$121))/STDEV(T_R!$E$2:$E$121)</f>
        <v>0.67317850167947413</v>
      </c>
      <c r="F90">
        <f>(T_R!F90-AVERAGE(T_R!$F$2:$F$121))/STDEV(T_R!$F$2:$F$121)</f>
        <v>0.65470321050036351</v>
      </c>
      <c r="G90">
        <f>(T_R!G90-AVERAGE(T_R!$G$2:$G$121))/STDEV(T_R!$G$2:$G$121)</f>
        <v>1.4136495805735878</v>
      </c>
      <c r="H90">
        <f>(T_R!H90-AVERAGE(T_R!$H$2:$H$121))/STDEV(T_R!$H$2:$H$121)</f>
        <v>1.9161487288678793</v>
      </c>
      <c r="I90">
        <f t="shared" si="8"/>
        <v>0</v>
      </c>
      <c r="J90">
        <f t="shared" si="8"/>
        <v>0</v>
      </c>
      <c r="K90">
        <f t="shared" si="8"/>
        <v>0</v>
      </c>
      <c r="L90">
        <f t="shared" si="8"/>
        <v>0</v>
      </c>
      <c r="M90">
        <f t="shared" si="8"/>
        <v>1</v>
      </c>
      <c r="N90">
        <f t="shared" si="8"/>
        <v>0</v>
      </c>
      <c r="O90">
        <f t="shared" si="8"/>
        <v>0</v>
      </c>
      <c r="P90">
        <f t="shared" si="8"/>
        <v>0</v>
      </c>
      <c r="Q90">
        <f t="shared" si="8"/>
        <v>0</v>
      </c>
      <c r="R90">
        <f t="shared" si="8"/>
        <v>0</v>
      </c>
      <c r="S90">
        <f t="shared" si="8"/>
        <v>0</v>
      </c>
      <c r="T90">
        <f>(T_R!T90-AVERAGE(T_R!$T$2:$T$121))/STDEV(T_R!$T$2:$T$121)</f>
        <v>0.46101046452358291</v>
      </c>
      <c r="U90">
        <f>(T_R!U90-AVERAGE(T_R!$U$2:$U$121))/STDEV(T_R!$U$2:$U$121)</f>
        <v>0.23483651291295071</v>
      </c>
    </row>
    <row r="91" spans="1:21" x14ac:dyDescent="0.25">
      <c r="A91">
        <f t="shared" si="6"/>
        <v>90</v>
      </c>
      <c r="B91">
        <v>1878</v>
      </c>
      <c r="C91" t="s">
        <v>15</v>
      </c>
      <c r="D91" t="s">
        <v>18</v>
      </c>
      <c r="E91">
        <f>(T_R!E91-AVERAGE(T_R!$E$2:$E$121))/STDEV(T_R!$E$2:$E$121)</f>
        <v>-1.5640076748933571</v>
      </c>
      <c r="F91">
        <f>(T_R!F91-AVERAGE(T_R!$F$2:$F$121))/STDEV(T_R!$F$2:$F$121)</f>
        <v>-1.7639025163906619</v>
      </c>
      <c r="G91">
        <f>(T_R!G91-AVERAGE(T_R!$G$2:$G$121))/STDEV(T_R!$G$2:$G$121)</f>
        <v>0.3575406303277433</v>
      </c>
      <c r="H91">
        <f>(T_R!H91-AVERAGE(T_R!$H$2:$H$121))/STDEV(T_R!$H$2:$H$121)</f>
        <v>-0.10534808585511024</v>
      </c>
      <c r="I91">
        <f t="shared" si="8"/>
        <v>0</v>
      </c>
      <c r="J91">
        <f t="shared" si="8"/>
        <v>0</v>
      </c>
      <c r="K91">
        <f t="shared" si="8"/>
        <v>0</v>
      </c>
      <c r="L91">
        <f t="shared" si="8"/>
        <v>0</v>
      </c>
      <c r="M91">
        <f t="shared" si="8"/>
        <v>0</v>
      </c>
      <c r="N91">
        <f t="shared" si="8"/>
        <v>1</v>
      </c>
      <c r="O91">
        <f t="shared" si="8"/>
        <v>0</v>
      </c>
      <c r="P91">
        <f t="shared" si="8"/>
        <v>0</v>
      </c>
      <c r="Q91">
        <f t="shared" si="8"/>
        <v>0</v>
      </c>
      <c r="R91">
        <f t="shared" si="8"/>
        <v>0</v>
      </c>
      <c r="S91">
        <f t="shared" si="8"/>
        <v>0</v>
      </c>
      <c r="T91">
        <f>(T_R!T91-AVERAGE(T_R!$T$2:$T$121))/STDEV(T_R!$T$2:$T$121)</f>
        <v>-0.56186603784584022</v>
      </c>
      <c r="U91">
        <f>(T_R!U91-AVERAGE(T_R!$U$2:$U$121))/STDEV(T_R!$U$2:$U$121)</f>
        <v>-0.60494661868417388</v>
      </c>
    </row>
    <row r="92" spans="1:21" x14ac:dyDescent="0.25">
      <c r="A92">
        <f t="shared" si="6"/>
        <v>91</v>
      </c>
      <c r="B92">
        <v>1878</v>
      </c>
      <c r="C92" t="s">
        <v>16</v>
      </c>
      <c r="D92" t="s">
        <v>19</v>
      </c>
      <c r="E92">
        <f>(T_R!E92-AVERAGE(T_R!$E$2:$E$121))/STDEV(T_R!$E$2:$E$121)</f>
        <v>-0.63178574272565358</v>
      </c>
      <c r="F92">
        <f>(T_R!F92-AVERAGE(T_R!$F$2:$F$121))/STDEV(T_R!$F$2:$F$121)</f>
        <v>-0.41649686127674068</v>
      </c>
      <c r="G92">
        <f>(T_R!G92-AVERAGE(T_R!$G$2:$G$121))/STDEV(T_R!$G$2:$G$121)</f>
        <v>-0.18070331820844765</v>
      </c>
      <c r="H92">
        <f>(T_R!H92-AVERAGE(T_R!$H$2:$H$121))/STDEV(T_R!$H$2:$H$121)</f>
        <v>-0.68292910843720112</v>
      </c>
      <c r="I92">
        <f t="shared" si="8"/>
        <v>0</v>
      </c>
      <c r="J92">
        <f t="shared" si="8"/>
        <v>0</v>
      </c>
      <c r="K92">
        <f t="shared" si="8"/>
        <v>0</v>
      </c>
      <c r="L92">
        <f t="shared" si="8"/>
        <v>0</v>
      </c>
      <c r="M92">
        <f t="shared" si="8"/>
        <v>0</v>
      </c>
      <c r="N92">
        <f t="shared" si="8"/>
        <v>0</v>
      </c>
      <c r="O92">
        <f t="shared" si="8"/>
        <v>1</v>
      </c>
      <c r="P92">
        <f t="shared" si="8"/>
        <v>0</v>
      </c>
      <c r="Q92">
        <f t="shared" si="8"/>
        <v>0</v>
      </c>
      <c r="R92">
        <f t="shared" si="8"/>
        <v>0</v>
      </c>
      <c r="S92">
        <f t="shared" si="8"/>
        <v>0</v>
      </c>
      <c r="T92">
        <f>(T_R!T92-AVERAGE(T_R!$T$2:$T$121))/STDEV(T_R!$T$2:$T$121)</f>
        <v>-1.1674477801178764</v>
      </c>
      <c r="U92">
        <f>(T_R!U92-AVERAGE(T_R!$U$2:$U$121))/STDEV(T_R!$U$2:$U$121)</f>
        <v>-0.90876620066543923</v>
      </c>
    </row>
    <row r="93" spans="1:21" x14ac:dyDescent="0.25">
      <c r="A93">
        <f t="shared" si="6"/>
        <v>92</v>
      </c>
      <c r="B93">
        <v>1878</v>
      </c>
      <c r="C93" t="s">
        <v>17</v>
      </c>
      <c r="D93" t="s">
        <v>20</v>
      </c>
      <c r="E93">
        <f>(T_R!E93-AVERAGE(T_R!$E$2:$E$121))/STDEV(T_R!$E$2:$E$121)</f>
        <v>9.640394052619515E-2</v>
      </c>
      <c r="F93">
        <f>(T_R!F93-AVERAGE(T_R!$F$2:$F$121))/STDEV(T_R!$F$2:$F$121)</f>
        <v>0.2492500407211326</v>
      </c>
      <c r="G93">
        <f>(T_R!G93-AVERAGE(T_R!$G$2:$G$121))/STDEV(T_R!$G$2:$G$121)</f>
        <v>-0.45761724273374854</v>
      </c>
      <c r="H93">
        <f>(T_R!H93-AVERAGE(T_R!$H$2:$H$121))/STDEV(T_R!$H$2:$H$121)</f>
        <v>-0.86101014085277383</v>
      </c>
      <c r="I93">
        <f t="shared" si="8"/>
        <v>0</v>
      </c>
      <c r="J93">
        <f t="shared" si="8"/>
        <v>0</v>
      </c>
      <c r="K93">
        <f t="shared" si="8"/>
        <v>0</v>
      </c>
      <c r="L93">
        <f t="shared" si="8"/>
        <v>0</v>
      </c>
      <c r="M93">
        <f t="shared" si="8"/>
        <v>0</v>
      </c>
      <c r="N93">
        <f t="shared" si="8"/>
        <v>0</v>
      </c>
      <c r="O93">
        <f t="shared" si="8"/>
        <v>0</v>
      </c>
      <c r="P93">
        <f t="shared" si="8"/>
        <v>1</v>
      </c>
      <c r="Q93">
        <f t="shared" si="8"/>
        <v>0</v>
      </c>
      <c r="R93">
        <f t="shared" si="8"/>
        <v>0</v>
      </c>
      <c r="S93">
        <f t="shared" si="8"/>
        <v>0</v>
      </c>
      <c r="T93">
        <f>(T_R!T93-AVERAGE(T_R!$T$2:$T$121))/STDEV(T_R!$T$2:$T$121)</f>
        <v>-0.26038271519714612</v>
      </c>
      <c r="U93">
        <f>(T_R!U93-AVERAGE(T_R!$U$2:$U$121))/STDEV(T_R!$U$2:$U$121)</f>
        <v>-0.40007270107119353</v>
      </c>
    </row>
    <row r="94" spans="1:21" x14ac:dyDescent="0.25">
      <c r="A94">
        <f t="shared" si="6"/>
        <v>93</v>
      </c>
      <c r="B94">
        <v>1878</v>
      </c>
      <c r="C94" t="s">
        <v>18</v>
      </c>
      <c r="D94" t="s">
        <v>21</v>
      </c>
      <c r="E94">
        <f>(T_R!E94-AVERAGE(T_R!$E$2:$E$121))/STDEV(T_R!$E$2:$E$121)</f>
        <v>1.9966002455868839</v>
      </c>
      <c r="F94">
        <f>(T_R!F94-AVERAGE(T_R!$F$2:$F$121))/STDEV(T_R!$F$2:$F$121)</f>
        <v>1.4220890308445993</v>
      </c>
      <c r="G94">
        <f>(T_R!G94-AVERAGE(T_R!$G$2:$G$121))/STDEV(T_R!$G$2:$G$121)</f>
        <v>-1.155296481148143</v>
      </c>
      <c r="H94">
        <f>(T_R!H94-AVERAGE(T_R!$H$2:$H$121))/STDEV(T_R!$H$2:$H$121)</f>
        <v>-0.95100918232793896</v>
      </c>
      <c r="I94">
        <f t="shared" si="8"/>
        <v>0</v>
      </c>
      <c r="J94">
        <f t="shared" si="8"/>
        <v>0</v>
      </c>
      <c r="K94">
        <f t="shared" si="8"/>
        <v>0</v>
      </c>
      <c r="L94">
        <f t="shared" si="8"/>
        <v>0</v>
      </c>
      <c r="M94">
        <f t="shared" si="8"/>
        <v>0</v>
      </c>
      <c r="N94">
        <f t="shared" si="8"/>
        <v>0</v>
      </c>
      <c r="O94">
        <f t="shared" si="8"/>
        <v>0</v>
      </c>
      <c r="P94">
        <f t="shared" si="8"/>
        <v>0</v>
      </c>
      <c r="Q94">
        <f t="shared" si="8"/>
        <v>1</v>
      </c>
      <c r="R94">
        <f t="shared" si="8"/>
        <v>0</v>
      </c>
      <c r="S94">
        <f t="shared" si="8"/>
        <v>0</v>
      </c>
      <c r="T94">
        <f>(T_R!T94-AVERAGE(T_R!$T$2:$T$121))/STDEV(T_R!$T$2:$T$121)</f>
        <v>-8.3676876767366445E-2</v>
      </c>
      <c r="U94">
        <f>(T_R!U94-AVERAGE(T_R!$U$2:$U$121))/STDEV(T_R!$U$2:$U$121)</f>
        <v>-0.26342345400019984</v>
      </c>
    </row>
    <row r="95" spans="1:21" x14ac:dyDescent="0.25">
      <c r="A95">
        <f t="shared" si="6"/>
        <v>94</v>
      </c>
      <c r="B95">
        <v>1878</v>
      </c>
      <c r="C95" t="s">
        <v>19</v>
      </c>
      <c r="D95" t="s">
        <v>10</v>
      </c>
      <c r="E95">
        <f>(T_R!E95-AVERAGE(T_R!$E$2:$E$121))/STDEV(T_R!$E$2:$E$121)</f>
        <v>7.6521723252239077E-2</v>
      </c>
      <c r="F95">
        <f>(T_R!F95-AVERAGE(T_R!$F$2:$F$121))/STDEV(T_R!$F$2:$F$121)</f>
        <v>0.23561451180151069</v>
      </c>
      <c r="G95">
        <f>(T_R!G95-AVERAGE(T_R!$G$2:$G$121))/STDEV(T_R!$G$2:$G$121)</f>
        <v>-1.3602847109915477</v>
      </c>
      <c r="H95">
        <f>(T_R!H95-AVERAGE(T_R!$H$2:$H$121))/STDEV(T_R!$H$2:$H$121)</f>
        <v>-0.8798463562494484</v>
      </c>
      <c r="I95">
        <f t="shared" si="8"/>
        <v>0</v>
      </c>
      <c r="J95">
        <f t="shared" si="8"/>
        <v>0</v>
      </c>
      <c r="K95">
        <f t="shared" si="8"/>
        <v>0</v>
      </c>
      <c r="L95">
        <f t="shared" si="8"/>
        <v>0</v>
      </c>
      <c r="M95">
        <f t="shared" si="8"/>
        <v>0</v>
      </c>
      <c r="N95">
        <f t="shared" si="8"/>
        <v>0</v>
      </c>
      <c r="O95">
        <f t="shared" si="8"/>
        <v>0</v>
      </c>
      <c r="P95">
        <f t="shared" si="8"/>
        <v>0</v>
      </c>
      <c r="Q95">
        <f t="shared" si="8"/>
        <v>0</v>
      </c>
      <c r="R95">
        <f t="shared" si="8"/>
        <v>1</v>
      </c>
      <c r="S95">
        <f t="shared" si="8"/>
        <v>0</v>
      </c>
      <c r="T95">
        <f>(T_R!T95-AVERAGE(T_R!$T$2:$T$121))/STDEV(T_R!$T$2:$T$121)</f>
        <v>0.58317285176784917</v>
      </c>
      <c r="U95">
        <f>(T_R!U95-AVERAGE(T_R!$U$2:$U$121))/STDEV(T_R!$U$2:$U$121)</f>
        <v>0.36255936246084602</v>
      </c>
    </row>
    <row r="96" spans="1:21" x14ac:dyDescent="0.25">
      <c r="A96">
        <f t="shared" si="6"/>
        <v>95</v>
      </c>
      <c r="B96">
        <v>1878</v>
      </c>
      <c r="C96" t="s">
        <v>20</v>
      </c>
      <c r="D96" t="s">
        <v>11</v>
      </c>
      <c r="E96">
        <f>(T_R!E96-AVERAGE(T_R!$E$2:$E$121))/STDEV(T_R!$E$2:$E$121)</f>
        <v>-0.40220869973135664</v>
      </c>
      <c r="F96">
        <f>(T_R!F96-AVERAGE(T_R!$F$2:$F$121))/STDEV(T_R!$F$2:$F$121)</f>
        <v>-0.11498192758933118</v>
      </c>
      <c r="G96">
        <f>(T_R!G96-AVERAGE(T_R!$G$2:$G$121))/STDEV(T_R!$G$2:$G$121)</f>
        <v>-0.8963639802933161</v>
      </c>
      <c r="H96">
        <f>(T_R!H96-AVERAGE(T_R!$H$2:$H$121))/STDEV(T_R!$H$2:$H$121)</f>
        <v>-0.97753406659533149</v>
      </c>
      <c r="I96">
        <f t="shared" si="8"/>
        <v>0</v>
      </c>
      <c r="J96">
        <f t="shared" si="8"/>
        <v>0</v>
      </c>
      <c r="K96">
        <f t="shared" si="8"/>
        <v>0</v>
      </c>
      <c r="L96">
        <f t="shared" si="8"/>
        <v>0</v>
      </c>
      <c r="M96">
        <f t="shared" si="8"/>
        <v>0</v>
      </c>
      <c r="N96">
        <f t="shared" si="8"/>
        <v>0</v>
      </c>
      <c r="O96">
        <f t="shared" si="8"/>
        <v>0</v>
      </c>
      <c r="P96">
        <f t="shared" si="8"/>
        <v>0</v>
      </c>
      <c r="Q96">
        <f t="shared" si="8"/>
        <v>0</v>
      </c>
      <c r="R96">
        <f t="shared" si="8"/>
        <v>0</v>
      </c>
      <c r="S96">
        <f t="shared" si="8"/>
        <v>1</v>
      </c>
      <c r="T96">
        <f>(T_R!T96-AVERAGE(T_R!$T$2:$T$121))/STDEV(T_R!$T$2:$T$121)</f>
        <v>-1.3422856921371933</v>
      </c>
      <c r="U96">
        <f>(T_R!U96-AVERAGE(T_R!$U$2:$U$121))/STDEV(T_R!$U$2:$U$121)</f>
        <v>-0.96972808556152867</v>
      </c>
    </row>
    <row r="97" spans="1:21" x14ac:dyDescent="0.25">
      <c r="A97">
        <f t="shared" si="6"/>
        <v>96</v>
      </c>
      <c r="B97">
        <v>1878</v>
      </c>
      <c r="C97" t="s">
        <v>21</v>
      </c>
      <c r="D97" t="s">
        <v>12</v>
      </c>
      <c r="E97">
        <f>(T_R!E97-AVERAGE(T_R!$E$2:$E$121))/STDEV(T_R!$E$2:$E$121)</f>
        <v>-0.54291720995438963</v>
      </c>
      <c r="F97">
        <f>(T_R!F97-AVERAGE(T_R!$F$2:$F$121))/STDEV(T_R!$F$2:$F$121)</f>
        <v>-0.32265664259347865</v>
      </c>
      <c r="G97">
        <f>(T_R!G97-AVERAGE(T_R!$G$2:$G$121))/STDEV(T_R!$G$2:$G$121)</f>
        <v>-0.75491011408558673</v>
      </c>
      <c r="H97">
        <f>(T_R!H97-AVERAGE(T_R!$H$2:$H$121))/STDEV(T_R!$H$2:$H$121)</f>
        <v>-0.96214914858290013</v>
      </c>
      <c r="I97">
        <f t="shared" si="8"/>
        <v>0</v>
      </c>
      <c r="J97">
        <f t="shared" si="8"/>
        <v>0</v>
      </c>
      <c r="K97">
        <f t="shared" si="8"/>
        <v>0</v>
      </c>
      <c r="L97">
        <f t="shared" si="8"/>
        <v>0</v>
      </c>
      <c r="M97">
        <f t="shared" si="8"/>
        <v>0</v>
      </c>
      <c r="N97">
        <f t="shared" si="8"/>
        <v>0</v>
      </c>
      <c r="O97">
        <f t="shared" si="8"/>
        <v>0</v>
      </c>
      <c r="P97">
        <f t="shared" si="8"/>
        <v>0</v>
      </c>
      <c r="Q97">
        <f t="shared" si="8"/>
        <v>0</v>
      </c>
      <c r="R97">
        <f t="shared" si="8"/>
        <v>0</v>
      </c>
      <c r="S97">
        <f t="shared" si="8"/>
        <v>0</v>
      </c>
      <c r="T97">
        <f>(T_R!T97-AVERAGE(T_R!$T$2:$T$121))/STDEV(T_R!$T$2:$T$121)</f>
        <v>1.2855131821018575</v>
      </c>
      <c r="U97">
        <f>(T_R!U97-AVERAGE(T_R!$U$2:$U$121))/STDEV(T_R!$U$2:$U$121)</f>
        <v>1.2104125112993682</v>
      </c>
    </row>
    <row r="98" spans="1:21" x14ac:dyDescent="0.25">
      <c r="A98">
        <f t="shared" si="6"/>
        <v>97</v>
      </c>
      <c r="B98">
        <v>1879</v>
      </c>
      <c r="C98" t="s">
        <v>10</v>
      </c>
      <c r="D98" t="s">
        <v>13</v>
      </c>
      <c r="E98">
        <f>(T_R!E98-AVERAGE(T_R!$E$2:$E$121))/STDEV(T_R!$E$2:$E$121)</f>
        <v>-0.51135188410504206</v>
      </c>
      <c r="F98">
        <f>(T_R!F98-AVERAGE(T_R!$F$2:$F$121))/STDEV(T_R!$F$2:$F$121)</f>
        <v>-0.28969300951112326</v>
      </c>
      <c r="G98">
        <f>(T_R!G98-AVERAGE(T_R!$G$2:$G$121))/STDEV(T_R!$G$2:$G$121)</f>
        <v>0.17652763204497088</v>
      </c>
      <c r="H98">
        <f>(T_R!H98-AVERAGE(T_R!$H$2:$H$121))/STDEV(T_R!$H$2:$H$121)</f>
        <v>-0.33369995945852404</v>
      </c>
      <c r="I98">
        <f t="shared" si="8"/>
        <v>1</v>
      </c>
      <c r="J98">
        <f t="shared" si="8"/>
        <v>0</v>
      </c>
      <c r="K98">
        <f t="shared" si="8"/>
        <v>0</v>
      </c>
      <c r="L98">
        <f t="shared" si="8"/>
        <v>0</v>
      </c>
      <c r="M98">
        <f t="shared" si="8"/>
        <v>0</v>
      </c>
      <c r="N98">
        <f t="shared" si="8"/>
        <v>0</v>
      </c>
      <c r="O98">
        <f t="shared" si="8"/>
        <v>0</v>
      </c>
      <c r="P98">
        <f t="shared" si="8"/>
        <v>0</v>
      </c>
      <c r="Q98">
        <f t="shared" si="8"/>
        <v>0</v>
      </c>
      <c r="R98">
        <f t="shared" si="8"/>
        <v>0</v>
      </c>
      <c r="S98">
        <f t="shared" si="8"/>
        <v>0</v>
      </c>
      <c r="T98">
        <f>(T_R!T98-AVERAGE(T_R!$T$2:$T$121))/STDEV(T_R!$T$2:$T$121)</f>
        <v>-0.56597547594885833</v>
      </c>
      <c r="U98">
        <f>(T_R!U98-AVERAGE(T_R!$U$2:$U$121))/STDEV(T_R!$U$2:$U$121)</f>
        <v>-0.60749296395265784</v>
      </c>
    </row>
    <row r="99" spans="1:21" x14ac:dyDescent="0.25">
      <c r="A99">
        <f t="shared" si="6"/>
        <v>98</v>
      </c>
      <c r="B99">
        <v>1879</v>
      </c>
      <c r="C99" t="s">
        <v>11</v>
      </c>
      <c r="D99" t="s">
        <v>14</v>
      </c>
      <c r="E99">
        <f>(T_R!E99-AVERAGE(T_R!$E$2:$E$121))/STDEV(T_R!$E$2:$E$121)</f>
        <v>-0.75598315942940231</v>
      </c>
      <c r="F99">
        <f>(T_R!F99-AVERAGE(T_R!$F$2:$F$121))/STDEV(T_R!$F$2:$F$121)</f>
        <v>-0.35303331109531122</v>
      </c>
      <c r="G99">
        <f>(T_R!G99-AVERAGE(T_R!$G$2:$G$121))/STDEV(T_R!$G$2:$G$121)</f>
        <v>0.72915671951754102</v>
      </c>
      <c r="H99">
        <f>(T_R!H99-AVERAGE(T_R!$H$2:$H$121))/STDEV(T_R!$H$2:$H$121)</f>
        <v>0.4717834266569485</v>
      </c>
      <c r="I99">
        <f t="shared" ref="I99:S114" si="9">IF($C99=I$1,1,0)</f>
        <v>0</v>
      </c>
      <c r="J99">
        <f t="shared" si="9"/>
        <v>1</v>
      </c>
      <c r="K99">
        <f t="shared" si="9"/>
        <v>0</v>
      </c>
      <c r="L99">
        <f t="shared" si="9"/>
        <v>0</v>
      </c>
      <c r="M99">
        <f t="shared" si="9"/>
        <v>0</v>
      </c>
      <c r="N99">
        <f t="shared" si="9"/>
        <v>0</v>
      </c>
      <c r="O99">
        <f t="shared" si="9"/>
        <v>0</v>
      </c>
      <c r="P99">
        <f t="shared" si="9"/>
        <v>0</v>
      </c>
      <c r="Q99">
        <f t="shared" si="9"/>
        <v>0</v>
      </c>
      <c r="R99">
        <f t="shared" si="9"/>
        <v>0</v>
      </c>
      <c r="S99">
        <f t="shared" si="9"/>
        <v>0</v>
      </c>
      <c r="T99">
        <f>(T_R!T99-AVERAGE(T_R!$T$2:$T$121))/STDEV(T_R!$T$2:$T$121)</f>
        <v>-0.45053762378225815</v>
      </c>
      <c r="U99">
        <f>(T_R!U99-AVERAGE(T_R!$U$2:$U$121))/STDEV(T_R!$U$2:$U$121)</f>
        <v>-0.53344392780526151</v>
      </c>
    </row>
    <row r="100" spans="1:21" x14ac:dyDescent="0.25">
      <c r="A100">
        <f t="shared" si="6"/>
        <v>99</v>
      </c>
      <c r="B100">
        <v>1879</v>
      </c>
      <c r="C100" t="s">
        <v>12</v>
      </c>
      <c r="D100" t="s">
        <v>15</v>
      </c>
      <c r="E100">
        <f>(T_R!E100-AVERAGE(T_R!$E$2:$E$121))/STDEV(T_R!$E$2:$E$121)</f>
        <v>2.8266813243310209</v>
      </c>
      <c r="F100">
        <f>(T_R!F100-AVERAGE(T_R!$F$2:$F$121))/STDEV(T_R!$F$2:$F$121)</f>
        <v>1.6965945857167337</v>
      </c>
      <c r="G100">
        <f>(T_R!G100-AVERAGE(T_R!$G$2:$G$121))/STDEV(T_R!$G$2:$G$121)</f>
        <v>1.1043690934414339</v>
      </c>
      <c r="H100">
        <f>(T_R!H100-AVERAGE(T_R!$H$2:$H$121))/STDEV(T_R!$H$2:$H$121)</f>
        <v>1.202314609223289</v>
      </c>
      <c r="I100">
        <f t="shared" si="9"/>
        <v>0</v>
      </c>
      <c r="J100">
        <f t="shared" si="9"/>
        <v>0</v>
      </c>
      <c r="K100">
        <f t="shared" si="9"/>
        <v>1</v>
      </c>
      <c r="L100">
        <f t="shared" si="9"/>
        <v>0</v>
      </c>
      <c r="M100">
        <f t="shared" si="9"/>
        <v>0</v>
      </c>
      <c r="N100">
        <f t="shared" si="9"/>
        <v>0</v>
      </c>
      <c r="O100">
        <f t="shared" si="9"/>
        <v>0</v>
      </c>
      <c r="P100">
        <f t="shared" si="9"/>
        <v>0</v>
      </c>
      <c r="Q100">
        <f t="shared" si="9"/>
        <v>0</v>
      </c>
      <c r="R100">
        <f t="shared" si="9"/>
        <v>0</v>
      </c>
      <c r="S100">
        <f t="shared" si="9"/>
        <v>0</v>
      </c>
      <c r="T100">
        <f>(T_R!T100-AVERAGE(T_R!$T$2:$T$121))/STDEV(T_R!$T$2:$T$121)</f>
        <v>0.16326299469581418</v>
      </c>
      <c r="U100">
        <f>(T_R!U100-AVERAGE(T_R!$U$2:$U$121))/STDEV(T_R!$U$2:$U$121)</f>
        <v>-5.1948616066726717E-2</v>
      </c>
    </row>
    <row r="101" spans="1:21" x14ac:dyDescent="0.25">
      <c r="A101">
        <f t="shared" si="6"/>
        <v>100</v>
      </c>
      <c r="B101">
        <v>1879</v>
      </c>
      <c r="C101" t="s">
        <v>13</v>
      </c>
      <c r="D101" t="s">
        <v>16</v>
      </c>
      <c r="E101">
        <f>(T_R!E101-AVERAGE(T_R!$E$2:$E$121))/STDEV(T_R!$E$2:$E$121)</f>
        <v>-0.15284053233761211</v>
      </c>
      <c r="F101">
        <f>(T_R!F101-AVERAGE(T_R!$F$2:$F$121))/STDEV(T_R!$F$2:$F$121)</f>
        <v>0.1141270263688625</v>
      </c>
      <c r="G101">
        <f>(T_R!G101-AVERAGE(T_R!$G$2:$G$121))/STDEV(T_R!$G$2:$G$121)</f>
        <v>1.134338132892224</v>
      </c>
      <c r="H101">
        <f>(T_R!H101-AVERAGE(T_R!$H$2:$H$121))/STDEV(T_R!$H$2:$H$121)</f>
        <v>1.2670690742021988</v>
      </c>
      <c r="I101">
        <f t="shared" si="9"/>
        <v>0</v>
      </c>
      <c r="J101">
        <f t="shared" si="9"/>
        <v>0</v>
      </c>
      <c r="K101">
        <f t="shared" si="9"/>
        <v>0</v>
      </c>
      <c r="L101">
        <f t="shared" si="9"/>
        <v>1</v>
      </c>
      <c r="M101">
        <f t="shared" si="9"/>
        <v>0</v>
      </c>
      <c r="N101">
        <f t="shared" si="9"/>
        <v>0</v>
      </c>
      <c r="O101">
        <f t="shared" si="9"/>
        <v>0</v>
      </c>
      <c r="P101">
        <f t="shared" si="9"/>
        <v>0</v>
      </c>
      <c r="Q101">
        <f t="shared" si="9"/>
        <v>0</v>
      </c>
      <c r="R101">
        <f t="shared" si="9"/>
        <v>0</v>
      </c>
      <c r="S101">
        <f t="shared" si="9"/>
        <v>0</v>
      </c>
      <c r="T101">
        <f>(T_R!T101-AVERAGE(T_R!$T$2:$T$121))/STDEV(T_R!$T$2:$T$121)</f>
        <v>1.836925058470473</v>
      </c>
      <c r="U101">
        <f>(T_R!U101-AVERAGE(T_R!$U$2:$U$121))/STDEV(T_R!$U$2:$U$121)</f>
        <v>2.0116219149960712</v>
      </c>
    </row>
    <row r="102" spans="1:21" x14ac:dyDescent="0.25">
      <c r="A102">
        <f t="shared" si="6"/>
        <v>101</v>
      </c>
      <c r="B102">
        <v>1879</v>
      </c>
      <c r="C102" t="s">
        <v>14</v>
      </c>
      <c r="D102" t="s">
        <v>17</v>
      </c>
      <c r="E102">
        <f>(T_R!E102-AVERAGE(T_R!$E$2:$E$121))/STDEV(T_R!$E$2:$E$121)</f>
        <v>-0.355480629032214</v>
      </c>
      <c r="F102">
        <f>(T_R!F102-AVERAGE(T_R!$F$2:$F$121))/STDEV(T_R!$F$2:$F$121)</f>
        <v>-0.13480033683695664</v>
      </c>
      <c r="G102">
        <f>(T_R!G102-AVERAGE(T_R!$G$2:$G$121))/STDEV(T_R!$G$2:$G$121)</f>
        <v>1.2434254364931001</v>
      </c>
      <c r="H102">
        <f>(T_R!H102-AVERAGE(T_R!$H$2:$H$121))/STDEV(T_R!$H$2:$H$121)</f>
        <v>1.5107770607882609</v>
      </c>
      <c r="I102">
        <f t="shared" si="9"/>
        <v>0</v>
      </c>
      <c r="J102">
        <f t="shared" si="9"/>
        <v>0</v>
      </c>
      <c r="K102">
        <f t="shared" si="9"/>
        <v>0</v>
      </c>
      <c r="L102">
        <f t="shared" si="9"/>
        <v>0</v>
      </c>
      <c r="M102">
        <f t="shared" si="9"/>
        <v>1</v>
      </c>
      <c r="N102">
        <f t="shared" si="9"/>
        <v>0</v>
      </c>
      <c r="O102">
        <f t="shared" si="9"/>
        <v>0</v>
      </c>
      <c r="P102">
        <f t="shared" si="9"/>
        <v>0</v>
      </c>
      <c r="Q102">
        <f t="shared" si="9"/>
        <v>0</v>
      </c>
      <c r="R102">
        <f t="shared" si="9"/>
        <v>0</v>
      </c>
      <c r="S102">
        <f t="shared" si="9"/>
        <v>0</v>
      </c>
      <c r="T102">
        <f>(T_R!T102-AVERAGE(T_R!$T$2:$T$121))/STDEV(T_R!$T$2:$T$121)</f>
        <v>0.57607473140809062</v>
      </c>
      <c r="U102">
        <f>(T_R!U102-AVERAGE(T_R!$U$2:$U$121))/STDEV(T_R!$U$2:$U$121)</f>
        <v>0.35497801342071122</v>
      </c>
    </row>
    <row r="103" spans="1:21" x14ac:dyDescent="0.25">
      <c r="A103">
        <f t="shared" si="6"/>
        <v>102</v>
      </c>
      <c r="B103">
        <v>1879</v>
      </c>
      <c r="C103" t="s">
        <v>15</v>
      </c>
      <c r="D103" t="s">
        <v>18</v>
      </c>
      <c r="E103">
        <f>(T_R!E103-AVERAGE(T_R!$E$2:$E$121))/STDEV(T_R!$E$2:$E$121)</f>
        <v>-1.9401717222792663</v>
      </c>
      <c r="F103">
        <f>(T_R!F103-AVERAGE(T_R!$F$2:$F$121))/STDEV(T_R!$F$2:$F$121)</f>
        <v>-2.8351121671267991</v>
      </c>
      <c r="G103">
        <f>(T_R!G103-AVERAGE(T_R!$G$2:$G$121))/STDEV(T_R!$G$2:$G$121)</f>
        <v>0.9605177040776407</v>
      </c>
      <c r="H103">
        <f>(T_R!H103-AVERAGE(T_R!$H$2:$H$121))/STDEV(T_R!$H$2:$H$121)</f>
        <v>0.90468284885666228</v>
      </c>
      <c r="I103">
        <f t="shared" si="9"/>
        <v>0</v>
      </c>
      <c r="J103">
        <f t="shared" si="9"/>
        <v>0</v>
      </c>
      <c r="K103">
        <f t="shared" si="9"/>
        <v>0</v>
      </c>
      <c r="L103">
        <f t="shared" si="9"/>
        <v>0</v>
      </c>
      <c r="M103">
        <f t="shared" si="9"/>
        <v>0</v>
      </c>
      <c r="N103">
        <f t="shared" si="9"/>
        <v>1</v>
      </c>
      <c r="O103">
        <f t="shared" si="9"/>
        <v>0</v>
      </c>
      <c r="P103">
        <f t="shared" si="9"/>
        <v>0</v>
      </c>
      <c r="Q103">
        <f t="shared" si="9"/>
        <v>0</v>
      </c>
      <c r="R103">
        <f t="shared" si="9"/>
        <v>0</v>
      </c>
      <c r="S103">
        <f t="shared" si="9"/>
        <v>0</v>
      </c>
      <c r="T103">
        <f>(T_R!T103-AVERAGE(T_R!$T$2:$T$121))/STDEV(T_R!$T$2:$T$121)</f>
        <v>0.65228612895497207</v>
      </c>
      <c r="U103">
        <f>(T_R!U103-AVERAGE(T_R!$U$2:$U$121))/STDEV(T_R!$U$2:$U$121)</f>
        <v>0.43741054019503833</v>
      </c>
    </row>
    <row r="104" spans="1:21" x14ac:dyDescent="0.25">
      <c r="A104">
        <f t="shared" si="6"/>
        <v>103</v>
      </c>
      <c r="B104">
        <v>1879</v>
      </c>
      <c r="C104" t="s">
        <v>16</v>
      </c>
      <c r="D104" t="s">
        <v>19</v>
      </c>
      <c r="E104">
        <f>(T_R!E104-AVERAGE(T_R!$E$2:$E$121))/STDEV(T_R!$E$2:$E$121)</f>
        <v>-0.42771726006322719</v>
      </c>
      <c r="F104">
        <f>(T_R!F104-AVERAGE(T_R!$F$2:$F$121))/STDEV(T_R!$F$2:$F$121)</f>
        <v>-0.20314046526279814</v>
      </c>
      <c r="G104">
        <f>(T_R!G104-AVERAGE(T_R!$G$2:$G$121))/STDEV(T_R!$G$2:$G$121)</f>
        <v>0.30959016720647903</v>
      </c>
      <c r="H104">
        <f>(T_R!H104-AVERAGE(T_R!$H$2:$H$121))/STDEV(T_R!$H$2:$H$121)</f>
        <v>-0.16920428872105522</v>
      </c>
      <c r="I104">
        <f t="shared" si="9"/>
        <v>0</v>
      </c>
      <c r="J104">
        <f t="shared" si="9"/>
        <v>0</v>
      </c>
      <c r="K104">
        <f t="shared" si="9"/>
        <v>0</v>
      </c>
      <c r="L104">
        <f t="shared" si="9"/>
        <v>0</v>
      </c>
      <c r="M104">
        <f t="shared" si="9"/>
        <v>0</v>
      </c>
      <c r="N104">
        <f t="shared" si="9"/>
        <v>0</v>
      </c>
      <c r="O104">
        <f t="shared" si="9"/>
        <v>1</v>
      </c>
      <c r="P104">
        <f t="shared" si="9"/>
        <v>0</v>
      </c>
      <c r="Q104">
        <f t="shared" si="9"/>
        <v>0</v>
      </c>
      <c r="R104">
        <f t="shared" si="9"/>
        <v>0</v>
      </c>
      <c r="S104">
        <f t="shared" si="9"/>
        <v>0</v>
      </c>
      <c r="T104">
        <f>(T_R!T104-AVERAGE(T_R!$T$2:$T$121))/STDEV(T_R!$T$2:$T$121)</f>
        <v>0.38890850507971902</v>
      </c>
      <c r="U104">
        <f>(T_R!U104-AVERAGE(T_R!$U$2:$U$121))/STDEV(T_R!$U$2:$U$121)</f>
        <v>0.16219910584624769</v>
      </c>
    </row>
    <row r="105" spans="1:21" x14ac:dyDescent="0.25">
      <c r="A105">
        <f t="shared" si="6"/>
        <v>104</v>
      </c>
      <c r="B105">
        <v>1879</v>
      </c>
      <c r="C105" t="s">
        <v>17</v>
      </c>
      <c r="D105" t="s">
        <v>20</v>
      </c>
      <c r="E105">
        <f>(T_R!E105-AVERAGE(T_R!$E$2:$E$121))/STDEV(T_R!$E$2:$E$121)</f>
        <v>0.7118044925117849</v>
      </c>
      <c r="F105">
        <f>(T_R!F105-AVERAGE(T_R!$F$2:$F$121))/STDEV(T_R!$F$2:$F$121)</f>
        <v>0.6832136126087589</v>
      </c>
      <c r="G105">
        <f>(T_R!G105-AVERAGE(T_R!$G$2:$G$121))/STDEV(T_R!$G$2:$G$121)</f>
        <v>-0.38928783278594703</v>
      </c>
      <c r="H105">
        <f>(T_R!H105-AVERAGE(T_R!$H$2:$H$121))/STDEV(T_R!$H$2:$H$121)</f>
        <v>-0.82458618069238077</v>
      </c>
      <c r="I105">
        <f t="shared" si="9"/>
        <v>0</v>
      </c>
      <c r="J105">
        <f t="shared" si="9"/>
        <v>0</v>
      </c>
      <c r="K105">
        <f t="shared" si="9"/>
        <v>0</v>
      </c>
      <c r="L105">
        <f t="shared" si="9"/>
        <v>0</v>
      </c>
      <c r="M105">
        <f t="shared" si="9"/>
        <v>0</v>
      </c>
      <c r="N105">
        <f t="shared" si="9"/>
        <v>0</v>
      </c>
      <c r="O105">
        <f t="shared" si="9"/>
        <v>0</v>
      </c>
      <c r="P105">
        <f t="shared" si="9"/>
        <v>1</v>
      </c>
      <c r="Q105">
        <f t="shared" si="9"/>
        <v>0</v>
      </c>
      <c r="R105">
        <f t="shared" si="9"/>
        <v>0</v>
      </c>
      <c r="S105">
        <f t="shared" si="9"/>
        <v>0</v>
      </c>
      <c r="T105">
        <f>(T_R!T105-AVERAGE(T_R!$T$2:$T$121))/STDEV(T_R!$T$2:$T$121)</f>
        <v>1.1734375974740903</v>
      </c>
      <c r="U105">
        <f>(T_R!U105-AVERAGE(T_R!$U$2:$U$121))/STDEV(T_R!$U$2:$U$121)</f>
        <v>1.0621454835543545</v>
      </c>
    </row>
    <row r="106" spans="1:21" x14ac:dyDescent="0.25">
      <c r="A106">
        <f t="shared" si="6"/>
        <v>105</v>
      </c>
      <c r="B106">
        <v>1879</v>
      </c>
      <c r="C106" t="s">
        <v>18</v>
      </c>
      <c r="D106" t="s">
        <v>21</v>
      </c>
      <c r="E106">
        <f>(T_R!E106-AVERAGE(T_R!$E$2:$E$121))/STDEV(T_R!$E$2:$E$121)</f>
        <v>3.7667924644937414E-2</v>
      </c>
      <c r="F106">
        <f>(T_R!F106-AVERAGE(T_R!$F$2:$F$121))/STDEV(T_R!$F$2:$F$121)</f>
        <v>0.27002126342045174</v>
      </c>
      <c r="G106">
        <f>(T_R!G106-AVERAGE(T_R!$G$2:$G$121))/STDEV(T_R!$G$2:$G$121)</f>
        <v>-1.3003466320899673</v>
      </c>
      <c r="H106">
        <f>(T_R!H106-AVERAGE(T_R!$H$2:$H$121))/STDEV(T_R!$H$2:$H$121)</f>
        <v>-0.90524026408431502</v>
      </c>
      <c r="I106">
        <f t="shared" si="9"/>
        <v>0</v>
      </c>
      <c r="J106">
        <f t="shared" si="9"/>
        <v>0</v>
      </c>
      <c r="K106">
        <f t="shared" si="9"/>
        <v>0</v>
      </c>
      <c r="L106">
        <f t="shared" si="9"/>
        <v>0</v>
      </c>
      <c r="M106">
        <f t="shared" si="9"/>
        <v>0</v>
      </c>
      <c r="N106">
        <f t="shared" si="9"/>
        <v>0</v>
      </c>
      <c r="O106">
        <f t="shared" si="9"/>
        <v>0</v>
      </c>
      <c r="P106">
        <f t="shared" si="9"/>
        <v>0</v>
      </c>
      <c r="Q106">
        <f t="shared" si="9"/>
        <v>1</v>
      </c>
      <c r="R106">
        <f t="shared" si="9"/>
        <v>0</v>
      </c>
      <c r="S106">
        <f t="shared" si="9"/>
        <v>0</v>
      </c>
      <c r="T106">
        <f>(T_R!T106-AVERAGE(T_R!$T$2:$T$121))/STDEV(T_R!$T$2:$T$121)</f>
        <v>-0.3799300054667647</v>
      </c>
      <c r="U106">
        <f>(T_R!U106-AVERAGE(T_R!$U$2:$U$121))/STDEV(T_R!$U$2:$U$121)</f>
        <v>-0.48557609030130444</v>
      </c>
    </row>
    <row r="107" spans="1:21" x14ac:dyDescent="0.25">
      <c r="A107">
        <f t="shared" si="6"/>
        <v>106</v>
      </c>
      <c r="B107">
        <v>1879</v>
      </c>
      <c r="C107" t="s">
        <v>19</v>
      </c>
      <c r="D107" t="s">
        <v>10</v>
      </c>
      <c r="E107">
        <f>(T_R!E107-AVERAGE(T_R!$E$2:$E$121))/STDEV(T_R!$E$2:$E$121)</f>
        <v>-0.41012514948815137</v>
      </c>
      <c r="F107">
        <f>(T_R!F107-AVERAGE(T_R!$F$2:$F$121))/STDEV(T_R!$F$2:$F$121)</f>
        <v>-0.19225149990635573</v>
      </c>
      <c r="G107">
        <f>(T_R!G107-AVERAGE(T_R!$G$2:$G$121))/STDEV(T_R!$G$2:$G$121)</f>
        <v>-1.3315144331187891</v>
      </c>
      <c r="H107">
        <f>(T_R!H107-AVERAGE(T_R!$H$2:$H$121))/STDEV(T_R!$H$2:$H$121)</f>
        <v>-0.89250844092030257</v>
      </c>
      <c r="I107">
        <f t="shared" si="9"/>
        <v>0</v>
      </c>
      <c r="J107">
        <f t="shared" si="9"/>
        <v>0</v>
      </c>
      <c r="K107">
        <f t="shared" si="9"/>
        <v>0</v>
      </c>
      <c r="L107">
        <f t="shared" si="9"/>
        <v>0</v>
      </c>
      <c r="M107">
        <f t="shared" si="9"/>
        <v>0</v>
      </c>
      <c r="N107">
        <f t="shared" si="9"/>
        <v>0</v>
      </c>
      <c r="O107">
        <f t="shared" si="9"/>
        <v>0</v>
      </c>
      <c r="P107">
        <f t="shared" si="9"/>
        <v>0</v>
      </c>
      <c r="Q107">
        <f t="shared" si="9"/>
        <v>0</v>
      </c>
      <c r="R107">
        <f t="shared" si="9"/>
        <v>1</v>
      </c>
      <c r="S107">
        <f t="shared" si="9"/>
        <v>0</v>
      </c>
      <c r="T107">
        <f>(T_R!T107-AVERAGE(T_R!$T$2:$T$121))/STDEV(T_R!$T$2:$T$121)</f>
        <v>-1.1293420813444355</v>
      </c>
      <c r="U107">
        <f>(T_R!U107-AVERAGE(T_R!$U$2:$U$121))/STDEV(T_R!$U$2:$U$121)</f>
        <v>-0.89388859780389363</v>
      </c>
    </row>
    <row r="108" spans="1:21" x14ac:dyDescent="0.25">
      <c r="A108">
        <f t="shared" si="6"/>
        <v>107</v>
      </c>
      <c r="B108">
        <v>1879</v>
      </c>
      <c r="C108" t="s">
        <v>20</v>
      </c>
      <c r="D108" t="s">
        <v>11</v>
      </c>
      <c r="E108">
        <f>(T_R!E108-AVERAGE(T_R!$E$2:$E$121))/STDEV(T_R!$E$2:$E$121)</f>
        <v>-4.8535957817929992E-2</v>
      </c>
      <c r="F108">
        <f>(T_R!F108-AVERAGE(T_R!$F$2:$F$121))/STDEV(T_R!$F$2:$F$121)</f>
        <v>0.19736750394430935</v>
      </c>
      <c r="G108">
        <f>(T_R!G108-AVERAGE(T_R!$G$2:$G$121))/STDEV(T_R!$G$2:$G$121)</f>
        <v>-0.81724571614323027</v>
      </c>
      <c r="H108">
        <f>(T_R!H108-AVERAGE(T_R!$H$2:$H$121))/STDEV(T_R!$H$2:$H$121)</f>
        <v>-0.97153049196690933</v>
      </c>
      <c r="I108">
        <f t="shared" si="9"/>
        <v>0</v>
      </c>
      <c r="J108">
        <f t="shared" si="9"/>
        <v>0</v>
      </c>
      <c r="K108">
        <f t="shared" si="9"/>
        <v>0</v>
      </c>
      <c r="L108">
        <f t="shared" si="9"/>
        <v>0</v>
      </c>
      <c r="M108">
        <f t="shared" si="9"/>
        <v>0</v>
      </c>
      <c r="N108">
        <f t="shared" si="9"/>
        <v>0</v>
      </c>
      <c r="O108">
        <f t="shared" si="9"/>
        <v>0</v>
      </c>
      <c r="P108">
        <f t="shared" si="9"/>
        <v>0</v>
      </c>
      <c r="Q108">
        <f t="shared" si="9"/>
        <v>0</v>
      </c>
      <c r="R108">
        <f t="shared" si="9"/>
        <v>0</v>
      </c>
      <c r="S108">
        <f t="shared" si="9"/>
        <v>1</v>
      </c>
      <c r="T108">
        <f>(T_R!T108-AVERAGE(T_R!$T$2:$T$121))/STDEV(T_R!$T$2:$T$121)</f>
        <v>-0.20696001985791038</v>
      </c>
      <c r="U108">
        <f>(T_R!U108-AVERAGE(T_R!$U$2:$U$121))/STDEV(T_R!$U$2:$U$121)</f>
        <v>-0.36005152246967997</v>
      </c>
    </row>
    <row r="109" spans="1:21" x14ac:dyDescent="0.25">
      <c r="A109">
        <f t="shared" si="6"/>
        <v>108</v>
      </c>
      <c r="B109">
        <v>1879</v>
      </c>
      <c r="C109" t="s">
        <v>21</v>
      </c>
      <c r="D109" t="s">
        <v>12</v>
      </c>
      <c r="E109">
        <f>(T_R!E109-AVERAGE(T_R!$E$2:$E$121))/STDEV(T_R!$E$2:$E$121)</f>
        <v>0.910278923440766</v>
      </c>
      <c r="F109">
        <f>(T_R!F109-AVERAGE(T_R!$F$2:$F$121))/STDEV(T_R!$F$2:$F$121)</f>
        <v>0.79620446038525161</v>
      </c>
      <c r="G109">
        <f>(T_R!G109-AVERAGE(T_R!$G$2:$G$121))/STDEV(T_R!$G$2:$G$121)</f>
        <v>-0.76569896828787121</v>
      </c>
      <c r="H109">
        <f>(T_R!H109-AVERAGE(T_R!$H$2:$H$121))/STDEV(T_R!$H$2:$H$121)</f>
        <v>-0.96406619911765767</v>
      </c>
      <c r="I109">
        <f t="shared" si="9"/>
        <v>0</v>
      </c>
      <c r="J109">
        <f t="shared" si="9"/>
        <v>0</v>
      </c>
      <c r="K109">
        <f t="shared" si="9"/>
        <v>0</v>
      </c>
      <c r="L109">
        <f t="shared" si="9"/>
        <v>0</v>
      </c>
      <c r="M109">
        <f t="shared" si="9"/>
        <v>0</v>
      </c>
      <c r="N109">
        <f t="shared" si="9"/>
        <v>0</v>
      </c>
      <c r="O109">
        <f t="shared" si="9"/>
        <v>0</v>
      </c>
      <c r="P109">
        <f t="shared" si="9"/>
        <v>0</v>
      </c>
      <c r="Q109">
        <f t="shared" si="9"/>
        <v>0</v>
      </c>
      <c r="R109">
        <f t="shared" si="9"/>
        <v>0</v>
      </c>
      <c r="S109">
        <f t="shared" si="9"/>
        <v>0</v>
      </c>
      <c r="T109">
        <f>(T_R!T109-AVERAGE(T_R!$T$2:$T$121))/STDEV(T_R!$T$2:$T$121)</f>
        <v>-6.910705076575667E-2</v>
      </c>
      <c r="U109">
        <f>(T_R!U109-AVERAGE(T_R!$U$2:$U$121))/STDEV(T_R!$U$2:$U$121)</f>
        <v>-0.25160995428180322</v>
      </c>
    </row>
    <row r="110" spans="1:21" x14ac:dyDescent="0.25">
      <c r="A110">
        <f t="shared" si="6"/>
        <v>109</v>
      </c>
      <c r="B110">
        <v>1880</v>
      </c>
      <c r="C110" t="s">
        <v>10</v>
      </c>
      <c r="D110" t="s">
        <v>13</v>
      </c>
      <c r="E110">
        <f>(T_R!E110-AVERAGE(T_R!$E$2:$E$121))/STDEV(T_R!$E$2:$E$121)</f>
        <v>0.90538228428893786</v>
      </c>
      <c r="F110">
        <f>(T_R!F110-AVERAGE(T_R!$F$2:$F$121))/STDEV(T_R!$F$2:$F$121)</f>
        <v>0.79105170888444964</v>
      </c>
      <c r="G110">
        <f>(T_R!G110-AVERAGE(T_R!$G$2:$G$121))/STDEV(T_R!$G$2:$G$121)</f>
        <v>9.6210606316853312E-2</v>
      </c>
      <c r="H110">
        <f>(T_R!H110-AVERAGE(T_R!$H$2:$H$121))/STDEV(T_R!$H$2:$H$121)</f>
        <v>-0.42394990790363968</v>
      </c>
      <c r="I110">
        <f t="shared" si="9"/>
        <v>1</v>
      </c>
      <c r="J110">
        <f t="shared" si="9"/>
        <v>0</v>
      </c>
      <c r="K110">
        <f t="shared" si="9"/>
        <v>0</v>
      </c>
      <c r="L110">
        <f t="shared" si="9"/>
        <v>0</v>
      </c>
      <c r="M110">
        <f t="shared" si="9"/>
        <v>0</v>
      </c>
      <c r="N110">
        <f t="shared" si="9"/>
        <v>0</v>
      </c>
      <c r="O110">
        <f t="shared" si="9"/>
        <v>0</v>
      </c>
      <c r="P110">
        <f t="shared" si="9"/>
        <v>0</v>
      </c>
      <c r="Q110">
        <f t="shared" si="9"/>
        <v>0</v>
      </c>
      <c r="R110">
        <f t="shared" si="9"/>
        <v>0</v>
      </c>
      <c r="S110">
        <f t="shared" si="9"/>
        <v>0</v>
      </c>
      <c r="T110">
        <f>(T_R!T110-AVERAGE(T_R!$T$2:$T$121))/STDEV(T_R!$T$2:$T$121)</f>
        <v>1.3310905865171496</v>
      </c>
      <c r="U110">
        <f>(T_R!U110-AVERAGE(T_R!$U$2:$U$121))/STDEV(T_R!$U$2:$U$121)</f>
        <v>1.2721166617658815</v>
      </c>
    </row>
    <row r="111" spans="1:21" x14ac:dyDescent="0.25">
      <c r="A111">
        <f t="shared" si="6"/>
        <v>110</v>
      </c>
      <c r="B111">
        <v>1880</v>
      </c>
      <c r="C111" t="s">
        <v>11</v>
      </c>
      <c r="D111" t="s">
        <v>14</v>
      </c>
      <c r="E111">
        <f>(T_R!E111-AVERAGE(T_R!$E$2:$E$121))/STDEV(T_R!$E$2:$E$121)</f>
        <v>1.5443731186104752</v>
      </c>
      <c r="F111">
        <f>(T_R!F111-AVERAGE(T_R!$F$2:$F$121))/STDEV(T_R!$F$2:$F$121)</f>
        <v>1.2714408105936781</v>
      </c>
      <c r="G111">
        <f>(T_R!G111-AVERAGE(T_R!$G$2:$G$121))/STDEV(T_R!$G$2:$G$121)</f>
        <v>0.53615610545445258</v>
      </c>
      <c r="H111">
        <f>(T_R!H111-AVERAGE(T_R!$H$2:$H$121))/STDEV(T_R!$H$2:$H$121)</f>
        <v>0.15386307097091309</v>
      </c>
      <c r="I111">
        <f t="shared" si="9"/>
        <v>0</v>
      </c>
      <c r="J111">
        <f t="shared" si="9"/>
        <v>1</v>
      </c>
      <c r="K111">
        <f t="shared" si="9"/>
        <v>0</v>
      </c>
      <c r="L111">
        <f t="shared" si="9"/>
        <v>0</v>
      </c>
      <c r="M111">
        <f t="shared" si="9"/>
        <v>0</v>
      </c>
      <c r="N111">
        <f t="shared" si="9"/>
        <v>0</v>
      </c>
      <c r="O111">
        <f t="shared" si="9"/>
        <v>0</v>
      </c>
      <c r="P111">
        <f t="shared" si="9"/>
        <v>0</v>
      </c>
      <c r="Q111">
        <f t="shared" si="9"/>
        <v>0</v>
      </c>
      <c r="R111">
        <f t="shared" si="9"/>
        <v>0</v>
      </c>
      <c r="S111">
        <f t="shared" si="9"/>
        <v>0</v>
      </c>
      <c r="T111">
        <f>(T_R!T111-AVERAGE(T_R!$T$2:$T$121))/STDEV(T_R!$T$2:$T$121)</f>
        <v>1.5006983045871709</v>
      </c>
      <c r="U111">
        <f>(T_R!U111-AVERAGE(T_R!$U$2:$U$121))/STDEV(T_R!$U$2:$U$121)</f>
        <v>1.5088932488280946</v>
      </c>
    </row>
    <row r="112" spans="1:21" x14ac:dyDescent="0.25">
      <c r="A112">
        <f t="shared" si="6"/>
        <v>111</v>
      </c>
      <c r="B112">
        <v>1880</v>
      </c>
      <c r="C112" t="s">
        <v>12</v>
      </c>
      <c r="D112" t="s">
        <v>15</v>
      </c>
      <c r="E112">
        <f>(T_R!E112-AVERAGE(T_R!$E$2:$E$121))/STDEV(T_R!$E$2:$E$121)</f>
        <v>-0.68280286339188168</v>
      </c>
      <c r="F112">
        <f>(T_R!F112-AVERAGE(T_R!$F$2:$F$121))/STDEV(T_R!$F$2:$F$121)</f>
        <v>-0.47770166869386249</v>
      </c>
      <c r="G112">
        <f>(T_R!G112-AVERAGE(T_R!$G$2:$G$121))/STDEV(T_R!$G$2:$G$121)</f>
        <v>1.2422266749150683</v>
      </c>
      <c r="H112">
        <f>(T_R!H112-AVERAGE(T_R!$H$2:$H$121))/STDEV(T_R!$H$2:$H$121)</f>
        <v>1.508030728606597</v>
      </c>
      <c r="I112">
        <f t="shared" si="9"/>
        <v>0</v>
      </c>
      <c r="J112">
        <f t="shared" si="9"/>
        <v>0</v>
      </c>
      <c r="K112">
        <f t="shared" si="9"/>
        <v>1</v>
      </c>
      <c r="L112">
        <f t="shared" si="9"/>
        <v>0</v>
      </c>
      <c r="M112">
        <f t="shared" si="9"/>
        <v>0</v>
      </c>
      <c r="N112">
        <f t="shared" si="9"/>
        <v>0</v>
      </c>
      <c r="O112">
        <f t="shared" si="9"/>
        <v>0</v>
      </c>
      <c r="P112">
        <f t="shared" si="9"/>
        <v>0</v>
      </c>
      <c r="Q112">
        <f t="shared" si="9"/>
        <v>0</v>
      </c>
      <c r="R112">
        <f t="shared" si="9"/>
        <v>0</v>
      </c>
      <c r="S112">
        <f t="shared" si="9"/>
        <v>0</v>
      </c>
      <c r="T112">
        <f>(T_R!T112-AVERAGE(T_R!$T$2:$T$121))/STDEV(T_R!$T$2:$T$121)</f>
        <v>3.1769754653364779</v>
      </c>
      <c r="U112">
        <f>(T_R!U112-AVERAGE(T_R!$U$2:$U$121))/STDEV(T_R!$U$2:$U$121)</f>
        <v>4.4557213052421867</v>
      </c>
    </row>
    <row r="113" spans="1:21" x14ac:dyDescent="0.25">
      <c r="A113">
        <f t="shared" si="6"/>
        <v>112</v>
      </c>
      <c r="B113">
        <v>1880</v>
      </c>
      <c r="C113" t="s">
        <v>13</v>
      </c>
      <c r="D113" t="s">
        <v>16</v>
      </c>
      <c r="E113">
        <f>(T_R!E113-AVERAGE(T_R!$E$2:$E$121))/STDEV(T_R!$E$2:$E$121)</f>
        <v>-1.4025086727859297</v>
      </c>
      <c r="F113">
        <f>(T_R!F113-AVERAGE(T_R!$F$2:$F$121))/STDEV(T_R!$F$2:$F$121)</f>
        <v>-1.4403953173093178</v>
      </c>
      <c r="G113">
        <f>(T_R!G113-AVERAGE(T_R!$G$2:$G$121))/STDEV(T_R!$G$2:$G$121)</f>
        <v>1.0396359682277272</v>
      </c>
      <c r="H113">
        <f>(T_R!H113-AVERAGE(T_R!$H$2:$H$121))/STDEV(T_R!$H$2:$H$121)</f>
        <v>1.0656787084755173</v>
      </c>
      <c r="I113">
        <f t="shared" si="9"/>
        <v>0</v>
      </c>
      <c r="J113">
        <f t="shared" si="9"/>
        <v>0</v>
      </c>
      <c r="K113">
        <f t="shared" si="9"/>
        <v>0</v>
      </c>
      <c r="L113">
        <f t="shared" si="9"/>
        <v>1</v>
      </c>
      <c r="M113">
        <f t="shared" si="9"/>
        <v>0</v>
      </c>
      <c r="N113">
        <f t="shared" si="9"/>
        <v>0</v>
      </c>
      <c r="O113">
        <f t="shared" si="9"/>
        <v>0</v>
      </c>
      <c r="P113">
        <f t="shared" si="9"/>
        <v>0</v>
      </c>
      <c r="Q113">
        <f t="shared" si="9"/>
        <v>0</v>
      </c>
      <c r="R113">
        <f t="shared" si="9"/>
        <v>0</v>
      </c>
      <c r="S113">
        <f t="shared" si="9"/>
        <v>0</v>
      </c>
      <c r="T113">
        <f>(T_R!T113-AVERAGE(T_R!$T$2:$T$121))/STDEV(T_R!$T$2:$T$121)</f>
        <v>1.9490006430982403</v>
      </c>
      <c r="U113">
        <f>(T_R!U113-AVERAGE(T_R!$U$2:$U$121))/STDEV(T_R!$U$2:$U$121)</f>
        <v>2.189049766802563</v>
      </c>
    </row>
    <row r="114" spans="1:21" x14ac:dyDescent="0.25">
      <c r="A114">
        <f t="shared" si="6"/>
        <v>113</v>
      </c>
      <c r="B114">
        <v>1880</v>
      </c>
      <c r="C114" t="s">
        <v>14</v>
      </c>
      <c r="D114" t="s">
        <v>17</v>
      </c>
      <c r="E114">
        <f>(T_R!E114-AVERAGE(T_R!$E$2:$E$121))/STDEV(T_R!$E$2:$E$121)</f>
        <v>-1.6617800437367727</v>
      </c>
      <c r="F114">
        <f>(T_R!F114-AVERAGE(T_R!$F$2:$F$121))/STDEV(T_R!$F$2:$F$121)</f>
        <v>-2.062191730754916</v>
      </c>
      <c r="G114">
        <f>(T_R!G114-AVERAGE(T_R!$G$2:$G$121))/STDEV(T_R!$G$2:$G$121)</f>
        <v>1.257810575429479</v>
      </c>
      <c r="H114">
        <f>(T_R!H114-AVERAGE(T_R!$H$2:$H$121))/STDEV(T_R!$H$2:$H$121)</f>
        <v>1.54385129919575</v>
      </c>
      <c r="I114">
        <f t="shared" si="9"/>
        <v>0</v>
      </c>
      <c r="J114">
        <f t="shared" si="9"/>
        <v>0</v>
      </c>
      <c r="K114">
        <f t="shared" si="9"/>
        <v>0</v>
      </c>
      <c r="L114">
        <f t="shared" si="9"/>
        <v>0</v>
      </c>
      <c r="M114">
        <f t="shared" si="9"/>
        <v>1</v>
      </c>
      <c r="N114">
        <f t="shared" si="9"/>
        <v>0</v>
      </c>
      <c r="O114">
        <f t="shared" si="9"/>
        <v>0</v>
      </c>
      <c r="P114">
        <f t="shared" si="9"/>
        <v>0</v>
      </c>
      <c r="Q114">
        <f t="shared" si="9"/>
        <v>0</v>
      </c>
      <c r="R114">
        <f t="shared" si="9"/>
        <v>0</v>
      </c>
      <c r="S114">
        <f t="shared" si="9"/>
        <v>0</v>
      </c>
      <c r="T114">
        <f>(T_R!T114-AVERAGE(T_R!$T$2:$T$121))/STDEV(T_R!$T$2:$T$121)</f>
        <v>-4.258249573718504E-2</v>
      </c>
      <c r="U114">
        <f>(T_R!U114-AVERAGE(T_R!$U$2:$U$121))/STDEV(T_R!$U$2:$U$121)</f>
        <v>-0.22988960095502822</v>
      </c>
    </row>
    <row r="115" spans="1:21" x14ac:dyDescent="0.25">
      <c r="A115">
        <f t="shared" si="6"/>
        <v>114</v>
      </c>
      <c r="B115">
        <v>1880</v>
      </c>
      <c r="C115" t="s">
        <v>15</v>
      </c>
      <c r="D115" t="s">
        <v>18</v>
      </c>
      <c r="E115">
        <f>(T_R!E115-AVERAGE(T_R!$E$2:$E$121))/STDEV(T_R!$E$2:$E$121)</f>
        <v>0.41138011930250334</v>
      </c>
      <c r="F115">
        <f>(T_R!F115-AVERAGE(T_R!$F$2:$F$121))/STDEV(T_R!$F$2:$F$121)</f>
        <v>0.54141718114805304</v>
      </c>
      <c r="G115">
        <f>(T_R!G115-AVERAGE(T_R!$G$2:$G$121))/STDEV(T_R!$G$2:$G$121)</f>
        <v>0.96651151196779883</v>
      </c>
      <c r="H115">
        <f>(T_R!H115-AVERAGE(T_R!$H$2:$H$121))/STDEV(T_R!$H$2:$H$121)</f>
        <v>0.91664830662303165</v>
      </c>
      <c r="I115">
        <f t="shared" ref="I115:S121" si="10">IF($C115=I$1,1,0)</f>
        <v>0</v>
      </c>
      <c r="J115">
        <f t="shared" si="10"/>
        <v>0</v>
      </c>
      <c r="K115">
        <f t="shared" si="10"/>
        <v>0</v>
      </c>
      <c r="L115">
        <f t="shared" si="10"/>
        <v>0</v>
      </c>
      <c r="M115">
        <f t="shared" si="10"/>
        <v>0</v>
      </c>
      <c r="N115">
        <f t="shared" si="10"/>
        <v>1</v>
      </c>
      <c r="O115">
        <f t="shared" si="10"/>
        <v>0</v>
      </c>
      <c r="P115">
        <f t="shared" si="10"/>
        <v>0</v>
      </c>
      <c r="Q115">
        <f t="shared" si="10"/>
        <v>0</v>
      </c>
      <c r="R115">
        <f t="shared" si="10"/>
        <v>0</v>
      </c>
      <c r="S115">
        <f t="shared" si="10"/>
        <v>0</v>
      </c>
      <c r="T115">
        <f>(T_R!T115-AVERAGE(T_R!$T$2:$T$121))/STDEV(T_R!$T$2:$T$121)</f>
        <v>-0.75687755509815535</v>
      </c>
      <c r="U115">
        <f>(T_R!U115-AVERAGE(T_R!$U$2:$U$121))/STDEV(T_R!$U$2:$U$121)</f>
        <v>-0.7184827109067774</v>
      </c>
    </row>
    <row r="116" spans="1:21" x14ac:dyDescent="0.25">
      <c r="A116">
        <f t="shared" si="6"/>
        <v>115</v>
      </c>
      <c r="B116">
        <v>1880</v>
      </c>
      <c r="C116" t="s">
        <v>16</v>
      </c>
      <c r="D116" t="s">
        <v>19</v>
      </c>
      <c r="E116">
        <f>(T_R!E116-AVERAGE(T_R!$E$2:$E$121))/STDEV(T_R!$E$2:$E$121)</f>
        <v>0.70098009980910236</v>
      </c>
      <c r="F116">
        <f>(T_R!F116-AVERAGE(T_R!$F$2:$F$121))/STDEV(T_R!$F$2:$F$121)</f>
        <v>0.66683490868022199</v>
      </c>
      <c r="G116">
        <f>(T_R!G116-AVERAGE(T_R!$G$2:$G$121))/STDEV(T_R!$G$2:$G$121)</f>
        <v>-6.5622206717413506E-2</v>
      </c>
      <c r="H116">
        <f>(T_R!H116-AVERAGE(T_R!$H$2:$H$121))/STDEV(T_R!$H$2:$H$121)</f>
        <v>-0.58512541994508727</v>
      </c>
      <c r="I116">
        <f t="shared" si="10"/>
        <v>0</v>
      </c>
      <c r="J116">
        <f t="shared" si="10"/>
        <v>0</v>
      </c>
      <c r="K116">
        <f t="shared" si="10"/>
        <v>0</v>
      </c>
      <c r="L116">
        <f t="shared" si="10"/>
        <v>0</v>
      </c>
      <c r="M116">
        <f t="shared" si="10"/>
        <v>0</v>
      </c>
      <c r="N116">
        <f t="shared" si="10"/>
        <v>0</v>
      </c>
      <c r="O116">
        <f t="shared" si="10"/>
        <v>1</v>
      </c>
      <c r="P116">
        <f t="shared" si="10"/>
        <v>0</v>
      </c>
      <c r="Q116">
        <f t="shared" si="10"/>
        <v>0</v>
      </c>
      <c r="R116">
        <f t="shared" si="10"/>
        <v>0</v>
      </c>
      <c r="S116">
        <f t="shared" si="10"/>
        <v>0</v>
      </c>
      <c r="T116">
        <f>(T_R!T116-AVERAGE(T_R!$T$2:$T$121))/STDEV(T_R!$T$2:$T$121)</f>
        <v>-3.5857960659519017E-2</v>
      </c>
      <c r="U116">
        <f>(T_R!U116-AVERAGE(T_R!$U$2:$U$121))/STDEV(T_R!$U$2:$U$121)</f>
        <v>-0.22433919275359693</v>
      </c>
    </row>
    <row r="117" spans="1:21" x14ac:dyDescent="0.25">
      <c r="A117">
        <f t="shared" si="6"/>
        <v>116</v>
      </c>
      <c r="B117">
        <v>1880</v>
      </c>
      <c r="C117" t="s">
        <v>17</v>
      </c>
      <c r="D117" t="s">
        <v>20</v>
      </c>
      <c r="E117">
        <f>(T_R!E117-AVERAGE(T_R!$E$2:$E$121))/STDEV(T_R!$E$2:$E$121)</f>
        <v>0.43686491759006857</v>
      </c>
      <c r="F117">
        <f>(T_R!F117-AVERAGE(T_R!$F$2:$F$121))/STDEV(T_R!$F$2:$F$121)</f>
        <v>0.4932426937987458</v>
      </c>
      <c r="G117">
        <f>(T_R!G117-AVERAGE(T_R!$G$2:$G$121))/STDEV(T_R!$G$2:$G$121)</f>
        <v>-1.0042525223161607</v>
      </c>
      <c r="H117">
        <f>(T_R!H117-AVERAGE(T_R!$H$2:$H$121))/STDEV(T_R!$H$2:$H$121)</f>
        <v>-0.9750780587927953</v>
      </c>
      <c r="I117">
        <f t="shared" si="10"/>
        <v>0</v>
      </c>
      <c r="J117">
        <f t="shared" si="10"/>
        <v>0</v>
      </c>
      <c r="K117">
        <f t="shared" si="10"/>
        <v>0</v>
      </c>
      <c r="L117">
        <f t="shared" si="10"/>
        <v>0</v>
      </c>
      <c r="M117">
        <f t="shared" si="10"/>
        <v>0</v>
      </c>
      <c r="N117">
        <f t="shared" si="10"/>
        <v>0</v>
      </c>
      <c r="O117">
        <f t="shared" si="10"/>
        <v>0</v>
      </c>
      <c r="P117">
        <f t="shared" si="10"/>
        <v>1</v>
      </c>
      <c r="Q117">
        <f t="shared" si="10"/>
        <v>0</v>
      </c>
      <c r="R117">
        <f t="shared" si="10"/>
        <v>0</v>
      </c>
      <c r="S117">
        <f t="shared" si="10"/>
        <v>0</v>
      </c>
      <c r="T117">
        <f>(T_R!T117-AVERAGE(T_R!$T$2:$T$121))/STDEV(T_R!$T$2:$T$121)</f>
        <v>1.8311905243901961E-2</v>
      </c>
      <c r="U117">
        <f>(T_R!U117-AVERAGE(T_R!$U$2:$U$121))/STDEV(T_R!$U$2:$U$121)</f>
        <v>-0.17898078427219752</v>
      </c>
    </row>
    <row r="118" spans="1:21" x14ac:dyDescent="0.25">
      <c r="A118">
        <f t="shared" si="6"/>
        <v>117</v>
      </c>
      <c r="B118">
        <v>1880</v>
      </c>
      <c r="C118" t="s">
        <v>18</v>
      </c>
      <c r="D118" t="s">
        <v>21</v>
      </c>
      <c r="E118">
        <f>(T_R!E118-AVERAGE(T_R!$E$2:$E$121))/STDEV(T_R!$E$2:$E$121)</f>
        <v>-0.8103456650562092</v>
      </c>
      <c r="F118">
        <f>(T_R!F118-AVERAGE(T_R!$F$2:$F$121))/STDEV(T_R!$F$2:$F$121)</f>
        <v>-0.56344839126267676</v>
      </c>
      <c r="G118">
        <f>(T_R!G118-AVERAGE(T_R!$G$2:$G$121))/STDEV(T_R!$G$2:$G$121)</f>
        <v>-2.1754425840530396</v>
      </c>
      <c r="H118">
        <f>(T_R!H118-AVERAGE(T_R!$H$2:$H$121))/STDEV(T_R!$H$2:$H$121)</f>
        <v>-0.15820455747951043</v>
      </c>
      <c r="I118">
        <f t="shared" si="10"/>
        <v>0</v>
      </c>
      <c r="J118">
        <f t="shared" si="10"/>
        <v>0</v>
      </c>
      <c r="K118">
        <f t="shared" si="10"/>
        <v>0</v>
      </c>
      <c r="L118">
        <f t="shared" si="10"/>
        <v>0</v>
      </c>
      <c r="M118">
        <f t="shared" si="10"/>
        <v>0</v>
      </c>
      <c r="N118">
        <f t="shared" si="10"/>
        <v>0</v>
      </c>
      <c r="O118">
        <f t="shared" si="10"/>
        <v>0</v>
      </c>
      <c r="P118">
        <f t="shared" si="10"/>
        <v>0</v>
      </c>
      <c r="Q118">
        <f t="shared" si="10"/>
        <v>1</v>
      </c>
      <c r="R118">
        <f t="shared" si="10"/>
        <v>0</v>
      </c>
      <c r="S118">
        <f t="shared" si="10"/>
        <v>0</v>
      </c>
      <c r="T118">
        <f>(T_R!T118-AVERAGE(T_R!$T$2:$T$121))/STDEV(T_R!$T$2:$T$121)</f>
        <v>-0.58017171666837564</v>
      </c>
      <c r="U118">
        <f>(T_R!U118-AVERAGE(T_R!$U$2:$U$121))/STDEV(T_R!$U$2:$U$121)</f>
        <v>-0.61623847460728154</v>
      </c>
    </row>
    <row r="119" spans="1:21" x14ac:dyDescent="0.25">
      <c r="A119">
        <f t="shared" si="6"/>
        <v>118</v>
      </c>
      <c r="B119">
        <v>1880</v>
      </c>
      <c r="C119" t="s">
        <v>19</v>
      </c>
      <c r="D119" t="s">
        <v>10</v>
      </c>
      <c r="E119">
        <f>(T_R!E119-AVERAGE(T_R!$E$2:$E$121))/STDEV(T_R!$E$2:$E$121)</f>
        <v>-0.58628398645671509</v>
      </c>
      <c r="F119">
        <f>(T_R!F119-AVERAGE(T_R!$F$2:$F$121))/STDEV(T_R!$F$2:$F$121)</f>
        <v>-0.37487514564544783</v>
      </c>
      <c r="G119">
        <f>(T_R!G119-AVERAGE(T_R!$G$2:$G$121))/STDEV(T_R!$G$2:$G$121)</f>
        <v>-1.6096271192221214</v>
      </c>
      <c r="H119">
        <f>(T_R!H119-AVERAGE(T_R!$H$2:$H$121))/STDEV(T_R!$H$2:$H$121)</f>
        <v>-0.73352893338624625</v>
      </c>
      <c r="I119">
        <f t="shared" si="10"/>
        <v>0</v>
      </c>
      <c r="J119">
        <f t="shared" si="10"/>
        <v>0</v>
      </c>
      <c r="K119">
        <f t="shared" si="10"/>
        <v>0</v>
      </c>
      <c r="L119">
        <f t="shared" si="10"/>
        <v>0</v>
      </c>
      <c r="M119">
        <f t="shared" si="10"/>
        <v>0</v>
      </c>
      <c r="N119">
        <f t="shared" si="10"/>
        <v>0</v>
      </c>
      <c r="O119">
        <f t="shared" si="10"/>
        <v>0</v>
      </c>
      <c r="P119">
        <f t="shared" si="10"/>
        <v>0</v>
      </c>
      <c r="Q119">
        <f t="shared" si="10"/>
        <v>0</v>
      </c>
      <c r="R119">
        <f t="shared" si="10"/>
        <v>1</v>
      </c>
      <c r="S119">
        <f t="shared" si="10"/>
        <v>0</v>
      </c>
      <c r="T119">
        <f>(T_R!T119-AVERAGE(T_R!$T$2:$T$121))/STDEV(T_R!$T$2:$T$121)</f>
        <v>-1.1405496398072121</v>
      </c>
      <c r="U119">
        <f>(T_R!U119-AVERAGE(T_R!$U$2:$U$121))/STDEV(T_R!$U$2:$U$121)</f>
        <v>-0.89832347312991012</v>
      </c>
    </row>
    <row r="120" spans="1:21" x14ac:dyDescent="0.25">
      <c r="A120">
        <f t="shared" si="6"/>
        <v>119</v>
      </c>
      <c r="B120">
        <v>1880</v>
      </c>
      <c r="C120" t="s">
        <v>20</v>
      </c>
      <c r="D120" t="s">
        <v>11</v>
      </c>
      <c r="E120">
        <f>(T_R!E120-AVERAGE(T_R!$E$2:$E$121))/STDEV(T_R!$E$2:$E$121)</f>
        <v>0.8477107565725841</v>
      </c>
      <c r="F120">
        <f>(T_R!F120-AVERAGE(T_R!$F$2:$F$121))/STDEV(T_R!$F$2:$F$121)</f>
        <v>0.82122614621565826</v>
      </c>
      <c r="G120">
        <f>(T_R!G120-AVERAGE(T_R!$G$2:$G$121))/STDEV(T_R!$G$2:$G$121)</f>
        <v>-1.3698748036158004</v>
      </c>
      <c r="H120">
        <f>(T_R!H120-AVERAGE(T_R!$H$2:$H$121))/STDEV(T_R!$H$2:$H$121)</f>
        <v>-0.87543160642167939</v>
      </c>
      <c r="I120">
        <f t="shared" si="10"/>
        <v>0</v>
      </c>
      <c r="J120">
        <f t="shared" si="10"/>
        <v>0</v>
      </c>
      <c r="K120">
        <f t="shared" si="10"/>
        <v>0</v>
      </c>
      <c r="L120">
        <f t="shared" si="10"/>
        <v>0</v>
      </c>
      <c r="M120">
        <f t="shared" si="10"/>
        <v>0</v>
      </c>
      <c r="N120">
        <f t="shared" si="10"/>
        <v>0</v>
      </c>
      <c r="O120">
        <f t="shared" si="10"/>
        <v>0</v>
      </c>
      <c r="P120">
        <f t="shared" si="10"/>
        <v>0</v>
      </c>
      <c r="Q120">
        <f t="shared" si="10"/>
        <v>0</v>
      </c>
      <c r="R120">
        <f t="shared" si="10"/>
        <v>0</v>
      </c>
      <c r="S120">
        <f t="shared" si="10"/>
        <v>1</v>
      </c>
      <c r="T120">
        <f>(T_R!T120-AVERAGE(T_R!$T$2:$T$121))/STDEV(T_R!$T$2:$T$121)</f>
        <v>-1.1087948908293448</v>
      </c>
      <c r="U120">
        <f>(T_R!U120-AVERAGE(T_R!$U$2:$U$121))/STDEV(T_R!$U$2:$U$121)</f>
        <v>-0.88563005868096467</v>
      </c>
    </row>
    <row r="121" spans="1:21" x14ac:dyDescent="0.25">
      <c r="A121">
        <f t="shared" si="6"/>
        <v>120</v>
      </c>
      <c r="B121">
        <v>1880</v>
      </c>
      <c r="C121" t="s">
        <v>21</v>
      </c>
      <c r="D121" t="s">
        <v>12</v>
      </c>
      <c r="E121">
        <f>(T_R!E121-AVERAGE(T_R!$E$2:$E$121))/STDEV(T_R!$E$2:$E$121)</f>
        <v>0.48921207082334223</v>
      </c>
      <c r="F121">
        <f>(T_R!F121-AVERAGE(T_R!$F$2:$F$121))/STDEV(T_R!$F$2:$F$121)</f>
        <v>0.52862061285978312</v>
      </c>
      <c r="G121">
        <f>(T_R!G121-AVERAGE(T_R!$G$2:$G$121))/STDEV(T_R!$G$2:$G$121)</f>
        <v>-0.85081104032811516</v>
      </c>
      <c r="H121">
        <f>(T_R!H121-AVERAGE(T_R!$H$2:$H$121))/STDEV(T_R!$H$2:$H$121)</f>
        <v>-0.97488400385531071</v>
      </c>
      <c r="I121">
        <f t="shared" si="10"/>
        <v>0</v>
      </c>
      <c r="J121">
        <f t="shared" si="10"/>
        <v>0</v>
      </c>
      <c r="K121">
        <f t="shared" si="10"/>
        <v>0</v>
      </c>
      <c r="L121">
        <f t="shared" si="10"/>
        <v>0</v>
      </c>
      <c r="M121">
        <f t="shared" si="10"/>
        <v>0</v>
      </c>
      <c r="N121">
        <f t="shared" si="10"/>
        <v>0</v>
      </c>
      <c r="O121">
        <f t="shared" si="10"/>
        <v>0</v>
      </c>
      <c r="P121">
        <f t="shared" si="10"/>
        <v>0</v>
      </c>
      <c r="Q121">
        <f t="shared" si="10"/>
        <v>0</v>
      </c>
      <c r="R121">
        <f t="shared" si="10"/>
        <v>0</v>
      </c>
      <c r="S121">
        <f t="shared" si="10"/>
        <v>0</v>
      </c>
      <c r="T121">
        <f>(T_R!T121-AVERAGE(T_R!$T$2:$T$121))/STDEV(T_R!$T$2:$T$121)</f>
        <v>-1.0662061686707931</v>
      </c>
      <c r="U121">
        <f>(T_R!U121-AVERAGE(T_R!$U$2:$U$121))/STDEV(T_R!$U$2:$U$121)</f>
        <v>-0.8679851330225038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T_R</vt:lpstr>
      <vt:lpstr>std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Deepanjana Majumdar</cp:lastModifiedBy>
  <dcterms:created xsi:type="dcterms:W3CDTF">2015-11-01T15:15:12Z</dcterms:created>
  <dcterms:modified xsi:type="dcterms:W3CDTF">2015-11-08T14:47:09Z</dcterms:modified>
</cp:coreProperties>
</file>