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"/>
    </mc:Choice>
  </mc:AlternateContent>
  <bookViews>
    <workbookView xWindow="0" yWindow="0" windowWidth="28800" windowHeight="12435" activeTab="1"/>
  </bookViews>
  <sheets>
    <sheet name="T_R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6" i="2" l="1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U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U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U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U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U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U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U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U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U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U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U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U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U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U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U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U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U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U99" i="1"/>
  <c r="S99" i="1"/>
  <c r="R99" i="1"/>
  <c r="Q99" i="1"/>
  <c r="P99" i="1"/>
  <c r="O99" i="1"/>
  <c r="N99" i="1"/>
  <c r="M99" i="1"/>
  <c r="L99" i="1"/>
  <c r="K99" i="1"/>
  <c r="J99" i="1"/>
  <c r="I99" i="1"/>
  <c r="H99" i="1"/>
  <c r="U98" i="1"/>
  <c r="S98" i="1"/>
  <c r="R98" i="1"/>
  <c r="Q98" i="1"/>
  <c r="P98" i="1"/>
  <c r="O98" i="1"/>
  <c r="N98" i="1"/>
  <c r="M98" i="1"/>
  <c r="L98" i="1"/>
  <c r="K98" i="1"/>
  <c r="J98" i="1"/>
  <c r="I98" i="1"/>
  <c r="H98" i="1"/>
  <c r="U97" i="1"/>
  <c r="S97" i="1"/>
  <c r="R97" i="1"/>
  <c r="Q97" i="1"/>
  <c r="P97" i="1"/>
  <c r="O97" i="1"/>
  <c r="N97" i="1"/>
  <c r="M97" i="1"/>
  <c r="L97" i="1"/>
  <c r="K97" i="1"/>
  <c r="J97" i="1"/>
  <c r="I97" i="1"/>
  <c r="H97" i="1"/>
  <c r="U96" i="1"/>
  <c r="S96" i="1"/>
  <c r="R96" i="1"/>
  <c r="Q96" i="1"/>
  <c r="P96" i="1"/>
  <c r="O96" i="1"/>
  <c r="N96" i="1"/>
  <c r="M96" i="1"/>
  <c r="L96" i="1"/>
  <c r="K96" i="1"/>
  <c r="J96" i="1"/>
  <c r="I96" i="1"/>
  <c r="H96" i="1"/>
  <c r="U95" i="1"/>
  <c r="S95" i="1"/>
  <c r="R95" i="1"/>
  <c r="Q95" i="1"/>
  <c r="P95" i="1"/>
  <c r="O95" i="1"/>
  <c r="N95" i="1"/>
  <c r="M95" i="1"/>
  <c r="L95" i="1"/>
  <c r="K95" i="1"/>
  <c r="J95" i="1"/>
  <c r="I95" i="1"/>
  <c r="H95" i="1"/>
  <c r="U94" i="1"/>
  <c r="S94" i="1"/>
  <c r="R94" i="1"/>
  <c r="Q94" i="1"/>
  <c r="P94" i="1"/>
  <c r="O94" i="1"/>
  <c r="N94" i="1"/>
  <c r="M94" i="1"/>
  <c r="L94" i="1"/>
  <c r="K94" i="1"/>
  <c r="J94" i="1"/>
  <c r="I94" i="1"/>
  <c r="H94" i="1"/>
  <c r="U93" i="1"/>
  <c r="S93" i="1"/>
  <c r="R93" i="1"/>
  <c r="Q93" i="1"/>
  <c r="P93" i="1"/>
  <c r="O93" i="1"/>
  <c r="N93" i="1"/>
  <c r="M93" i="1"/>
  <c r="L93" i="1"/>
  <c r="K93" i="1"/>
  <c r="J93" i="1"/>
  <c r="I93" i="1"/>
  <c r="H93" i="1"/>
  <c r="U92" i="1"/>
  <c r="S92" i="1"/>
  <c r="R92" i="1"/>
  <c r="Q92" i="1"/>
  <c r="P92" i="1"/>
  <c r="O92" i="1"/>
  <c r="N92" i="1"/>
  <c r="M92" i="1"/>
  <c r="L92" i="1"/>
  <c r="K92" i="1"/>
  <c r="J92" i="1"/>
  <c r="I92" i="1"/>
  <c r="H92" i="1"/>
  <c r="U91" i="1"/>
  <c r="S91" i="1"/>
  <c r="R91" i="1"/>
  <c r="Q91" i="1"/>
  <c r="P91" i="1"/>
  <c r="O91" i="1"/>
  <c r="N91" i="1"/>
  <c r="M91" i="1"/>
  <c r="L91" i="1"/>
  <c r="K91" i="1"/>
  <c r="J91" i="1"/>
  <c r="I91" i="1"/>
  <c r="H91" i="1"/>
  <c r="U90" i="1"/>
  <c r="S90" i="1"/>
  <c r="R90" i="1"/>
  <c r="Q90" i="1"/>
  <c r="P90" i="1"/>
  <c r="O90" i="1"/>
  <c r="N90" i="1"/>
  <c r="M90" i="1"/>
  <c r="L90" i="1"/>
  <c r="K90" i="1"/>
  <c r="J90" i="1"/>
  <c r="I90" i="1"/>
  <c r="H90" i="1"/>
  <c r="U89" i="1"/>
  <c r="S89" i="1"/>
  <c r="R89" i="1"/>
  <c r="Q89" i="1"/>
  <c r="P89" i="1"/>
  <c r="O89" i="1"/>
  <c r="N89" i="1"/>
  <c r="M89" i="1"/>
  <c r="L89" i="1"/>
  <c r="K89" i="1"/>
  <c r="J89" i="1"/>
  <c r="I89" i="1"/>
  <c r="H89" i="1"/>
  <c r="U88" i="1"/>
  <c r="S88" i="1"/>
  <c r="R88" i="1"/>
  <c r="Q88" i="1"/>
  <c r="P88" i="1"/>
  <c r="O88" i="1"/>
  <c r="N88" i="1"/>
  <c r="M88" i="1"/>
  <c r="L88" i="1"/>
  <c r="K88" i="1"/>
  <c r="J88" i="1"/>
  <c r="I88" i="1"/>
  <c r="H88" i="1"/>
  <c r="U87" i="1"/>
  <c r="S87" i="1"/>
  <c r="R87" i="1"/>
  <c r="Q87" i="1"/>
  <c r="P87" i="1"/>
  <c r="O87" i="1"/>
  <c r="N87" i="1"/>
  <c r="M87" i="1"/>
  <c r="L87" i="1"/>
  <c r="K87" i="1"/>
  <c r="J87" i="1"/>
  <c r="I87" i="1"/>
  <c r="H87" i="1"/>
  <c r="U86" i="1"/>
  <c r="S86" i="1"/>
  <c r="R86" i="1"/>
  <c r="Q86" i="1"/>
  <c r="P86" i="1"/>
  <c r="O86" i="1"/>
  <c r="N86" i="1"/>
  <c r="M86" i="1"/>
  <c r="L86" i="1"/>
  <c r="K86" i="1"/>
  <c r="J86" i="1"/>
  <c r="I86" i="1"/>
  <c r="H86" i="1"/>
  <c r="U85" i="1"/>
  <c r="S85" i="1"/>
  <c r="R85" i="1"/>
  <c r="Q85" i="1"/>
  <c r="P85" i="1"/>
  <c r="O85" i="1"/>
  <c r="N85" i="1"/>
  <c r="M85" i="1"/>
  <c r="L85" i="1"/>
  <c r="K85" i="1"/>
  <c r="J85" i="1"/>
  <c r="I85" i="1"/>
  <c r="H85" i="1"/>
  <c r="U84" i="1"/>
  <c r="S84" i="1"/>
  <c r="R84" i="1"/>
  <c r="Q84" i="1"/>
  <c r="P84" i="1"/>
  <c r="O84" i="1"/>
  <c r="N84" i="1"/>
  <c r="M84" i="1"/>
  <c r="L84" i="1"/>
  <c r="K84" i="1"/>
  <c r="J84" i="1"/>
  <c r="I84" i="1"/>
  <c r="H84" i="1"/>
  <c r="U83" i="1"/>
  <c r="S83" i="1"/>
  <c r="R83" i="1"/>
  <c r="Q83" i="1"/>
  <c r="P83" i="1"/>
  <c r="O83" i="1"/>
  <c r="N83" i="1"/>
  <c r="M83" i="1"/>
  <c r="L83" i="1"/>
  <c r="K83" i="1"/>
  <c r="J83" i="1"/>
  <c r="I83" i="1"/>
  <c r="H83" i="1"/>
  <c r="U82" i="1"/>
  <c r="S82" i="1"/>
  <c r="R82" i="1"/>
  <c r="Q82" i="1"/>
  <c r="P82" i="1"/>
  <c r="O82" i="1"/>
  <c r="N82" i="1"/>
  <c r="M82" i="1"/>
  <c r="L82" i="1"/>
  <c r="K82" i="1"/>
  <c r="J82" i="1"/>
  <c r="I82" i="1"/>
  <c r="H82" i="1"/>
  <c r="U81" i="1"/>
  <c r="S81" i="1"/>
  <c r="R81" i="1"/>
  <c r="Q81" i="1"/>
  <c r="P81" i="1"/>
  <c r="O81" i="1"/>
  <c r="N81" i="1"/>
  <c r="M81" i="1"/>
  <c r="L81" i="1"/>
  <c r="K81" i="1"/>
  <c r="J81" i="1"/>
  <c r="I81" i="1"/>
  <c r="H81" i="1"/>
  <c r="U80" i="1"/>
  <c r="S80" i="1"/>
  <c r="R80" i="1"/>
  <c r="Q80" i="1"/>
  <c r="P80" i="1"/>
  <c r="O80" i="1"/>
  <c r="N80" i="1"/>
  <c r="M80" i="1"/>
  <c r="L80" i="1"/>
  <c r="K80" i="1"/>
  <c r="J80" i="1"/>
  <c r="I80" i="1"/>
  <c r="H80" i="1"/>
  <c r="U79" i="1"/>
  <c r="S79" i="1"/>
  <c r="R79" i="1"/>
  <c r="Q79" i="1"/>
  <c r="P79" i="1"/>
  <c r="O79" i="1"/>
  <c r="N79" i="1"/>
  <c r="M79" i="1"/>
  <c r="L79" i="1"/>
  <c r="K79" i="1"/>
  <c r="J79" i="1"/>
  <c r="I79" i="1"/>
  <c r="H79" i="1"/>
  <c r="U78" i="1"/>
  <c r="S78" i="1"/>
  <c r="R78" i="1"/>
  <c r="Q78" i="1"/>
  <c r="P78" i="1"/>
  <c r="O78" i="1"/>
  <c r="N78" i="1"/>
  <c r="M78" i="1"/>
  <c r="L78" i="1"/>
  <c r="K78" i="1"/>
  <c r="J78" i="1"/>
  <c r="I78" i="1"/>
  <c r="H78" i="1"/>
  <c r="U77" i="1"/>
  <c r="S77" i="1"/>
  <c r="R77" i="1"/>
  <c r="Q77" i="1"/>
  <c r="P77" i="1"/>
  <c r="O77" i="1"/>
  <c r="N77" i="1"/>
  <c r="M77" i="1"/>
  <c r="L77" i="1"/>
  <c r="K77" i="1"/>
  <c r="J77" i="1"/>
  <c r="I77" i="1"/>
  <c r="H77" i="1"/>
  <c r="U76" i="1"/>
  <c r="S76" i="1"/>
  <c r="R76" i="1"/>
  <c r="Q76" i="1"/>
  <c r="P76" i="1"/>
  <c r="O76" i="1"/>
  <c r="N76" i="1"/>
  <c r="M76" i="1"/>
  <c r="L76" i="1"/>
  <c r="K76" i="1"/>
  <c r="J76" i="1"/>
  <c r="I76" i="1"/>
  <c r="H76" i="1"/>
  <c r="U75" i="1"/>
  <c r="S75" i="1"/>
  <c r="R75" i="1"/>
  <c r="Q75" i="1"/>
  <c r="P75" i="1"/>
  <c r="O75" i="1"/>
  <c r="N75" i="1"/>
  <c r="M75" i="1"/>
  <c r="L75" i="1"/>
  <c r="K75" i="1"/>
  <c r="J75" i="1"/>
  <c r="I75" i="1"/>
  <c r="H75" i="1"/>
  <c r="U74" i="1"/>
  <c r="S74" i="1"/>
  <c r="R74" i="1"/>
  <c r="Q74" i="1"/>
  <c r="P74" i="1"/>
  <c r="O74" i="1"/>
  <c r="N74" i="1"/>
  <c r="M74" i="1"/>
  <c r="L74" i="1"/>
  <c r="K74" i="1"/>
  <c r="J74" i="1"/>
  <c r="I74" i="1"/>
  <c r="H74" i="1"/>
  <c r="U73" i="1"/>
  <c r="S73" i="1"/>
  <c r="R73" i="1"/>
  <c r="Q73" i="1"/>
  <c r="P73" i="1"/>
  <c r="O73" i="1"/>
  <c r="N73" i="1"/>
  <c r="M73" i="1"/>
  <c r="L73" i="1"/>
  <c r="K73" i="1"/>
  <c r="J73" i="1"/>
  <c r="I73" i="1"/>
  <c r="H73" i="1"/>
  <c r="U72" i="1"/>
  <c r="S72" i="1"/>
  <c r="R72" i="1"/>
  <c r="Q72" i="1"/>
  <c r="P72" i="1"/>
  <c r="O72" i="1"/>
  <c r="N72" i="1"/>
  <c r="M72" i="1"/>
  <c r="L72" i="1"/>
  <c r="K72" i="1"/>
  <c r="J72" i="1"/>
  <c r="I72" i="1"/>
  <c r="H72" i="1"/>
  <c r="U71" i="1"/>
  <c r="S71" i="1"/>
  <c r="R71" i="1"/>
  <c r="Q71" i="1"/>
  <c r="P71" i="1"/>
  <c r="O71" i="1"/>
  <c r="N71" i="1"/>
  <c r="M71" i="1"/>
  <c r="L71" i="1"/>
  <c r="K71" i="1"/>
  <c r="J71" i="1"/>
  <c r="I71" i="1"/>
  <c r="H71" i="1"/>
  <c r="U70" i="1"/>
  <c r="S70" i="1"/>
  <c r="R70" i="1"/>
  <c r="Q70" i="1"/>
  <c r="P70" i="1"/>
  <c r="O70" i="1"/>
  <c r="N70" i="1"/>
  <c r="M70" i="1"/>
  <c r="L70" i="1"/>
  <c r="K70" i="1"/>
  <c r="J70" i="1"/>
  <c r="I70" i="1"/>
  <c r="H70" i="1"/>
  <c r="U69" i="1"/>
  <c r="S69" i="1"/>
  <c r="R69" i="1"/>
  <c r="Q69" i="1"/>
  <c r="P69" i="1"/>
  <c r="O69" i="1"/>
  <c r="N69" i="1"/>
  <c r="M69" i="1"/>
  <c r="L69" i="1"/>
  <c r="K69" i="1"/>
  <c r="J69" i="1"/>
  <c r="I69" i="1"/>
  <c r="H69" i="1"/>
  <c r="U68" i="1"/>
  <c r="S68" i="1"/>
  <c r="R68" i="1"/>
  <c r="Q68" i="1"/>
  <c r="P68" i="1"/>
  <c r="O68" i="1"/>
  <c r="N68" i="1"/>
  <c r="M68" i="1"/>
  <c r="L68" i="1"/>
  <c r="K68" i="1"/>
  <c r="J68" i="1"/>
  <c r="I68" i="1"/>
  <c r="H68" i="1"/>
  <c r="U67" i="1"/>
  <c r="S67" i="1"/>
  <c r="R67" i="1"/>
  <c r="Q67" i="1"/>
  <c r="P67" i="1"/>
  <c r="O67" i="1"/>
  <c r="N67" i="1"/>
  <c r="M67" i="1"/>
  <c r="L67" i="1"/>
  <c r="K67" i="1"/>
  <c r="J67" i="1"/>
  <c r="I67" i="1"/>
  <c r="H67" i="1"/>
  <c r="U66" i="1"/>
  <c r="S66" i="1"/>
  <c r="R66" i="1"/>
  <c r="Q66" i="1"/>
  <c r="P66" i="1"/>
  <c r="O66" i="1"/>
  <c r="N66" i="1"/>
  <c r="M66" i="1"/>
  <c r="L66" i="1"/>
  <c r="K66" i="1"/>
  <c r="J66" i="1"/>
  <c r="I66" i="1"/>
  <c r="H66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U64" i="1"/>
  <c r="S64" i="1"/>
  <c r="R64" i="1"/>
  <c r="Q64" i="1"/>
  <c r="P64" i="1"/>
  <c r="O64" i="1"/>
  <c r="N64" i="1"/>
  <c r="M64" i="1"/>
  <c r="L64" i="1"/>
  <c r="K64" i="1"/>
  <c r="J64" i="1"/>
  <c r="I64" i="1"/>
  <c r="H64" i="1"/>
  <c r="U63" i="1"/>
  <c r="S63" i="1"/>
  <c r="R63" i="1"/>
  <c r="Q63" i="1"/>
  <c r="P63" i="1"/>
  <c r="O63" i="1"/>
  <c r="N63" i="1"/>
  <c r="M63" i="1"/>
  <c r="L63" i="1"/>
  <c r="K63" i="1"/>
  <c r="J63" i="1"/>
  <c r="I63" i="1"/>
  <c r="H63" i="1"/>
  <c r="U62" i="1"/>
  <c r="S62" i="1"/>
  <c r="R62" i="1"/>
  <c r="Q62" i="1"/>
  <c r="P62" i="1"/>
  <c r="O62" i="1"/>
  <c r="N62" i="1"/>
  <c r="M62" i="1"/>
  <c r="L62" i="1"/>
  <c r="K62" i="1"/>
  <c r="J62" i="1"/>
  <c r="I62" i="1"/>
  <c r="H62" i="1"/>
  <c r="U61" i="1"/>
  <c r="S61" i="1"/>
  <c r="R61" i="1"/>
  <c r="Q61" i="1"/>
  <c r="P61" i="1"/>
  <c r="O61" i="1"/>
  <c r="N61" i="1"/>
  <c r="M61" i="1"/>
  <c r="L61" i="1"/>
  <c r="K61" i="1"/>
  <c r="J61" i="1"/>
  <c r="I61" i="1"/>
  <c r="H61" i="1"/>
  <c r="U60" i="1"/>
  <c r="S60" i="1"/>
  <c r="R60" i="1"/>
  <c r="Q60" i="1"/>
  <c r="P60" i="1"/>
  <c r="O60" i="1"/>
  <c r="N60" i="1"/>
  <c r="M60" i="1"/>
  <c r="L60" i="1"/>
  <c r="K60" i="1"/>
  <c r="J60" i="1"/>
  <c r="I60" i="1"/>
  <c r="H60" i="1"/>
  <c r="U59" i="1"/>
  <c r="S59" i="1"/>
  <c r="R59" i="1"/>
  <c r="Q59" i="1"/>
  <c r="P59" i="1"/>
  <c r="O59" i="1"/>
  <c r="N59" i="1"/>
  <c r="M59" i="1"/>
  <c r="L59" i="1"/>
  <c r="K59" i="1"/>
  <c r="J59" i="1"/>
  <c r="I59" i="1"/>
  <c r="H59" i="1"/>
  <c r="U58" i="1"/>
  <c r="S58" i="1"/>
  <c r="R58" i="1"/>
  <c r="Q58" i="1"/>
  <c r="P58" i="1"/>
  <c r="O58" i="1"/>
  <c r="N58" i="1"/>
  <c r="M58" i="1"/>
  <c r="L58" i="1"/>
  <c r="K58" i="1"/>
  <c r="J58" i="1"/>
  <c r="I58" i="1"/>
  <c r="H58" i="1"/>
  <c r="U57" i="1"/>
  <c r="S57" i="1"/>
  <c r="R57" i="1"/>
  <c r="Q57" i="1"/>
  <c r="P57" i="1"/>
  <c r="O57" i="1"/>
  <c r="N57" i="1"/>
  <c r="M57" i="1"/>
  <c r="L57" i="1"/>
  <c r="K57" i="1"/>
  <c r="J57" i="1"/>
  <c r="I57" i="1"/>
  <c r="H57" i="1"/>
  <c r="U56" i="1"/>
  <c r="S56" i="1"/>
  <c r="R56" i="1"/>
  <c r="Q56" i="1"/>
  <c r="P56" i="1"/>
  <c r="O56" i="1"/>
  <c r="N56" i="1"/>
  <c r="M56" i="1"/>
  <c r="L56" i="1"/>
  <c r="K56" i="1"/>
  <c r="J56" i="1"/>
  <c r="I56" i="1"/>
  <c r="H56" i="1"/>
  <c r="U55" i="1"/>
  <c r="S55" i="1"/>
  <c r="R55" i="1"/>
  <c r="Q55" i="1"/>
  <c r="P55" i="1"/>
  <c r="O55" i="1"/>
  <c r="N55" i="1"/>
  <c r="M55" i="1"/>
  <c r="L55" i="1"/>
  <c r="K55" i="1"/>
  <c r="J55" i="1"/>
  <c r="I55" i="1"/>
  <c r="H55" i="1"/>
  <c r="U54" i="1"/>
  <c r="S54" i="1"/>
  <c r="R54" i="1"/>
  <c r="Q54" i="1"/>
  <c r="P54" i="1"/>
  <c r="O54" i="1"/>
  <c r="N54" i="1"/>
  <c r="M54" i="1"/>
  <c r="L54" i="1"/>
  <c r="K54" i="1"/>
  <c r="J54" i="1"/>
  <c r="I54" i="1"/>
  <c r="H54" i="1"/>
  <c r="U53" i="1"/>
  <c r="S53" i="1"/>
  <c r="R53" i="1"/>
  <c r="Q53" i="1"/>
  <c r="P53" i="1"/>
  <c r="O53" i="1"/>
  <c r="N53" i="1"/>
  <c r="M53" i="1"/>
  <c r="L53" i="1"/>
  <c r="K53" i="1"/>
  <c r="J53" i="1"/>
  <c r="I53" i="1"/>
  <c r="H53" i="1"/>
  <c r="U52" i="1"/>
  <c r="S52" i="1"/>
  <c r="R52" i="1"/>
  <c r="Q52" i="1"/>
  <c r="P52" i="1"/>
  <c r="O52" i="1"/>
  <c r="N52" i="1"/>
  <c r="M52" i="1"/>
  <c r="L52" i="1"/>
  <c r="K52" i="1"/>
  <c r="J52" i="1"/>
  <c r="I52" i="1"/>
  <c r="H52" i="1"/>
  <c r="U51" i="1"/>
  <c r="S51" i="1"/>
  <c r="R51" i="1"/>
  <c r="Q51" i="1"/>
  <c r="P51" i="1"/>
  <c r="O51" i="1"/>
  <c r="N51" i="1"/>
  <c r="M51" i="1"/>
  <c r="L51" i="1"/>
  <c r="K51" i="1"/>
  <c r="J51" i="1"/>
  <c r="I51" i="1"/>
  <c r="H51" i="1"/>
  <c r="U50" i="1"/>
  <c r="S50" i="1"/>
  <c r="R50" i="1"/>
  <c r="Q50" i="1"/>
  <c r="P50" i="1"/>
  <c r="O50" i="1"/>
  <c r="N50" i="1"/>
  <c r="M50" i="1"/>
  <c r="L50" i="1"/>
  <c r="K50" i="1"/>
  <c r="J50" i="1"/>
  <c r="I50" i="1"/>
  <c r="H50" i="1"/>
  <c r="U49" i="1"/>
  <c r="S49" i="1"/>
  <c r="R49" i="1"/>
  <c r="Q49" i="1"/>
  <c r="P49" i="1"/>
  <c r="O49" i="1"/>
  <c r="N49" i="1"/>
  <c r="M49" i="1"/>
  <c r="L49" i="1"/>
  <c r="K49" i="1"/>
  <c r="J49" i="1"/>
  <c r="I49" i="1"/>
  <c r="H49" i="1"/>
  <c r="U48" i="1"/>
  <c r="S48" i="1"/>
  <c r="R48" i="1"/>
  <c r="Q48" i="1"/>
  <c r="P48" i="1"/>
  <c r="O48" i="1"/>
  <c r="N48" i="1"/>
  <c r="M48" i="1"/>
  <c r="L48" i="1"/>
  <c r="K48" i="1"/>
  <c r="J48" i="1"/>
  <c r="I48" i="1"/>
  <c r="H48" i="1"/>
  <c r="U47" i="1"/>
  <c r="S47" i="1"/>
  <c r="R47" i="1"/>
  <c r="Q47" i="1"/>
  <c r="P47" i="1"/>
  <c r="O47" i="1"/>
  <c r="N47" i="1"/>
  <c r="M47" i="1"/>
  <c r="L47" i="1"/>
  <c r="K47" i="1"/>
  <c r="J47" i="1"/>
  <c r="I47" i="1"/>
  <c r="H47" i="1"/>
  <c r="U46" i="1"/>
  <c r="S46" i="1"/>
  <c r="R46" i="1"/>
  <c r="Q46" i="1"/>
  <c r="P46" i="1"/>
  <c r="O46" i="1"/>
  <c r="N46" i="1"/>
  <c r="M46" i="1"/>
  <c r="L46" i="1"/>
  <c r="K46" i="1"/>
  <c r="J46" i="1"/>
  <c r="I46" i="1"/>
  <c r="H46" i="1"/>
  <c r="U45" i="1"/>
  <c r="S45" i="1"/>
  <c r="R45" i="1"/>
  <c r="Q45" i="1"/>
  <c r="P45" i="1"/>
  <c r="O45" i="1"/>
  <c r="N45" i="1"/>
  <c r="M45" i="1"/>
  <c r="L45" i="1"/>
  <c r="K45" i="1"/>
  <c r="J45" i="1"/>
  <c r="I45" i="1"/>
  <c r="H45" i="1"/>
  <c r="U44" i="1"/>
  <c r="S44" i="1"/>
  <c r="R44" i="1"/>
  <c r="Q44" i="1"/>
  <c r="P44" i="1"/>
  <c r="O44" i="1"/>
  <c r="N44" i="1"/>
  <c r="M44" i="1"/>
  <c r="L44" i="1"/>
  <c r="K44" i="1"/>
  <c r="J44" i="1"/>
  <c r="I44" i="1"/>
  <c r="H44" i="1"/>
  <c r="U43" i="1"/>
  <c r="S43" i="1"/>
  <c r="R43" i="1"/>
  <c r="Q43" i="1"/>
  <c r="P43" i="1"/>
  <c r="O43" i="1"/>
  <c r="N43" i="1"/>
  <c r="M43" i="1"/>
  <c r="L43" i="1"/>
  <c r="K43" i="1"/>
  <c r="J43" i="1"/>
  <c r="I43" i="1"/>
  <c r="H43" i="1"/>
  <c r="U42" i="1"/>
  <c r="S42" i="1"/>
  <c r="R42" i="1"/>
  <c r="Q42" i="1"/>
  <c r="P42" i="1"/>
  <c r="O42" i="1"/>
  <c r="N42" i="1"/>
  <c r="M42" i="1"/>
  <c r="L42" i="1"/>
  <c r="K42" i="1"/>
  <c r="J42" i="1"/>
  <c r="I42" i="1"/>
  <c r="H42" i="1"/>
  <c r="U41" i="1"/>
  <c r="S41" i="1"/>
  <c r="R41" i="1"/>
  <c r="Q41" i="1"/>
  <c r="P41" i="1"/>
  <c r="O41" i="1"/>
  <c r="N41" i="1"/>
  <c r="M41" i="1"/>
  <c r="L41" i="1"/>
  <c r="K41" i="1"/>
  <c r="J41" i="1"/>
  <c r="I41" i="1"/>
  <c r="H41" i="1"/>
  <c r="U40" i="1"/>
  <c r="S40" i="1"/>
  <c r="R40" i="1"/>
  <c r="Q40" i="1"/>
  <c r="P40" i="1"/>
  <c r="O40" i="1"/>
  <c r="N40" i="1"/>
  <c r="M40" i="1"/>
  <c r="L40" i="1"/>
  <c r="K40" i="1"/>
  <c r="J40" i="1"/>
  <c r="I40" i="1"/>
  <c r="H40" i="1"/>
  <c r="U39" i="1"/>
  <c r="S39" i="1"/>
  <c r="R39" i="1"/>
  <c r="Q39" i="1"/>
  <c r="P39" i="1"/>
  <c r="O39" i="1"/>
  <c r="N39" i="1"/>
  <c r="M39" i="1"/>
  <c r="L39" i="1"/>
  <c r="K39" i="1"/>
  <c r="J39" i="1"/>
  <c r="I39" i="1"/>
  <c r="H39" i="1"/>
  <c r="U38" i="1"/>
  <c r="S38" i="1"/>
  <c r="R38" i="1"/>
  <c r="Q38" i="1"/>
  <c r="P38" i="1"/>
  <c r="O38" i="1"/>
  <c r="N38" i="1"/>
  <c r="M38" i="1"/>
  <c r="L38" i="1"/>
  <c r="K38" i="1"/>
  <c r="J38" i="1"/>
  <c r="I38" i="1"/>
  <c r="H38" i="1"/>
  <c r="U37" i="1"/>
  <c r="S37" i="1"/>
  <c r="R37" i="1"/>
  <c r="Q37" i="1"/>
  <c r="P37" i="1"/>
  <c r="O37" i="1"/>
  <c r="N37" i="1"/>
  <c r="M37" i="1"/>
  <c r="L37" i="1"/>
  <c r="K37" i="1"/>
  <c r="J37" i="1"/>
  <c r="I37" i="1"/>
  <c r="H37" i="1"/>
  <c r="U36" i="1"/>
  <c r="S36" i="1"/>
  <c r="R36" i="1"/>
  <c r="Q36" i="1"/>
  <c r="P36" i="1"/>
  <c r="O36" i="1"/>
  <c r="N36" i="1"/>
  <c r="M36" i="1"/>
  <c r="L36" i="1"/>
  <c r="K36" i="1"/>
  <c r="J36" i="1"/>
  <c r="I36" i="1"/>
  <c r="H36" i="1"/>
  <c r="U35" i="1"/>
  <c r="S35" i="1"/>
  <c r="R35" i="1"/>
  <c r="Q35" i="1"/>
  <c r="P35" i="1"/>
  <c r="O35" i="1"/>
  <c r="N35" i="1"/>
  <c r="M35" i="1"/>
  <c r="L35" i="1"/>
  <c r="K35" i="1"/>
  <c r="J35" i="1"/>
  <c r="I35" i="1"/>
  <c r="H35" i="1"/>
  <c r="U34" i="1"/>
  <c r="S34" i="1"/>
  <c r="R34" i="1"/>
  <c r="Q34" i="1"/>
  <c r="P34" i="1"/>
  <c r="O34" i="1"/>
  <c r="N34" i="1"/>
  <c r="M34" i="1"/>
  <c r="L34" i="1"/>
  <c r="K34" i="1"/>
  <c r="J34" i="1"/>
  <c r="I34" i="1"/>
  <c r="H34" i="1"/>
  <c r="U33" i="1"/>
  <c r="S33" i="1"/>
  <c r="R33" i="1"/>
  <c r="Q33" i="1"/>
  <c r="P33" i="1"/>
  <c r="O33" i="1"/>
  <c r="N33" i="1"/>
  <c r="M33" i="1"/>
  <c r="L33" i="1"/>
  <c r="K33" i="1"/>
  <c r="J33" i="1"/>
  <c r="I33" i="1"/>
  <c r="H33" i="1"/>
  <c r="U32" i="1"/>
  <c r="S32" i="1"/>
  <c r="R32" i="1"/>
  <c r="Q32" i="1"/>
  <c r="P32" i="1"/>
  <c r="O32" i="1"/>
  <c r="N32" i="1"/>
  <c r="M32" i="1"/>
  <c r="L32" i="1"/>
  <c r="K32" i="1"/>
  <c r="J32" i="1"/>
  <c r="I32" i="1"/>
  <c r="H32" i="1"/>
  <c r="U31" i="1"/>
  <c r="S31" i="1"/>
  <c r="R31" i="1"/>
  <c r="Q31" i="1"/>
  <c r="P31" i="1"/>
  <c r="O31" i="1"/>
  <c r="N31" i="1"/>
  <c r="M31" i="1"/>
  <c r="L31" i="1"/>
  <c r="K31" i="1"/>
  <c r="J31" i="1"/>
  <c r="I31" i="1"/>
  <c r="H31" i="1"/>
  <c r="U30" i="1"/>
  <c r="S30" i="1"/>
  <c r="R30" i="1"/>
  <c r="Q30" i="1"/>
  <c r="P30" i="1"/>
  <c r="O30" i="1"/>
  <c r="N30" i="1"/>
  <c r="M30" i="1"/>
  <c r="L30" i="1"/>
  <c r="K30" i="1"/>
  <c r="J30" i="1"/>
  <c r="I30" i="1"/>
  <c r="H30" i="1"/>
  <c r="U29" i="1"/>
  <c r="S29" i="1"/>
  <c r="R29" i="1"/>
  <c r="Q29" i="1"/>
  <c r="P29" i="1"/>
  <c r="O29" i="1"/>
  <c r="N29" i="1"/>
  <c r="M29" i="1"/>
  <c r="L29" i="1"/>
  <c r="K29" i="1"/>
  <c r="J29" i="1"/>
  <c r="I29" i="1"/>
  <c r="H29" i="1"/>
  <c r="U28" i="1"/>
  <c r="S28" i="1"/>
  <c r="R28" i="1"/>
  <c r="Q28" i="1"/>
  <c r="P28" i="1"/>
  <c r="O28" i="1"/>
  <c r="N28" i="1"/>
  <c r="M28" i="1"/>
  <c r="L28" i="1"/>
  <c r="K28" i="1"/>
  <c r="J28" i="1"/>
  <c r="I28" i="1"/>
  <c r="H28" i="1"/>
  <c r="U27" i="1"/>
  <c r="S27" i="1"/>
  <c r="R27" i="1"/>
  <c r="Q27" i="1"/>
  <c r="P27" i="1"/>
  <c r="O27" i="1"/>
  <c r="N27" i="1"/>
  <c r="M27" i="1"/>
  <c r="L27" i="1"/>
  <c r="K27" i="1"/>
  <c r="J27" i="1"/>
  <c r="I27" i="1"/>
  <c r="H27" i="1"/>
  <c r="U26" i="1"/>
  <c r="S26" i="1"/>
  <c r="R26" i="1"/>
  <c r="Q26" i="1"/>
  <c r="P26" i="1"/>
  <c r="O26" i="1"/>
  <c r="N26" i="1"/>
  <c r="M26" i="1"/>
  <c r="L26" i="1"/>
  <c r="K26" i="1"/>
  <c r="J26" i="1"/>
  <c r="I26" i="1"/>
  <c r="H26" i="1"/>
  <c r="U25" i="1"/>
  <c r="S25" i="1"/>
  <c r="R25" i="1"/>
  <c r="Q25" i="1"/>
  <c r="P25" i="1"/>
  <c r="O25" i="1"/>
  <c r="N25" i="1"/>
  <c r="M25" i="1"/>
  <c r="L25" i="1"/>
  <c r="K25" i="1"/>
  <c r="J25" i="1"/>
  <c r="I25" i="1"/>
  <c r="H25" i="1"/>
  <c r="U24" i="1"/>
  <c r="S24" i="1"/>
  <c r="R24" i="1"/>
  <c r="Q24" i="1"/>
  <c r="P24" i="1"/>
  <c r="O24" i="1"/>
  <c r="N24" i="1"/>
  <c r="M24" i="1"/>
  <c r="L24" i="1"/>
  <c r="K24" i="1"/>
  <c r="J24" i="1"/>
  <c r="I24" i="1"/>
  <c r="H24" i="1"/>
  <c r="U23" i="1"/>
  <c r="S23" i="1"/>
  <c r="R23" i="1"/>
  <c r="Q23" i="1"/>
  <c r="P23" i="1"/>
  <c r="O23" i="1"/>
  <c r="N23" i="1"/>
  <c r="M23" i="1"/>
  <c r="L23" i="1"/>
  <c r="K23" i="1"/>
  <c r="J23" i="1"/>
  <c r="I23" i="1"/>
  <c r="H23" i="1"/>
  <c r="U22" i="1"/>
  <c r="S22" i="1"/>
  <c r="R22" i="1"/>
  <c r="Q22" i="1"/>
  <c r="P22" i="1"/>
  <c r="O22" i="1"/>
  <c r="N22" i="1"/>
  <c r="M22" i="1"/>
  <c r="L22" i="1"/>
  <c r="K22" i="1"/>
  <c r="J22" i="1"/>
  <c r="I22" i="1"/>
  <c r="H22" i="1"/>
  <c r="U21" i="1"/>
  <c r="S21" i="1"/>
  <c r="R21" i="1"/>
  <c r="Q21" i="1"/>
  <c r="P21" i="1"/>
  <c r="O21" i="1"/>
  <c r="N21" i="1"/>
  <c r="M21" i="1"/>
  <c r="L21" i="1"/>
  <c r="K21" i="1"/>
  <c r="J21" i="1"/>
  <c r="I21" i="1"/>
  <c r="H21" i="1"/>
  <c r="U20" i="1"/>
  <c r="S20" i="1"/>
  <c r="R20" i="1"/>
  <c r="Q20" i="1"/>
  <c r="P20" i="1"/>
  <c r="O20" i="1"/>
  <c r="N20" i="1"/>
  <c r="M20" i="1"/>
  <c r="L20" i="1"/>
  <c r="K20" i="1"/>
  <c r="J20" i="1"/>
  <c r="I20" i="1"/>
  <c r="H20" i="1"/>
  <c r="U19" i="1"/>
  <c r="S19" i="1"/>
  <c r="R19" i="1"/>
  <c r="Q19" i="1"/>
  <c r="P19" i="1"/>
  <c r="O19" i="1"/>
  <c r="N19" i="1"/>
  <c r="M19" i="1"/>
  <c r="L19" i="1"/>
  <c r="K19" i="1"/>
  <c r="J19" i="1"/>
  <c r="I19" i="1"/>
  <c r="H19" i="1"/>
  <c r="U18" i="1"/>
  <c r="S18" i="1"/>
  <c r="R18" i="1"/>
  <c r="Q18" i="1"/>
  <c r="P18" i="1"/>
  <c r="O18" i="1"/>
  <c r="N18" i="1"/>
  <c r="M18" i="1"/>
  <c r="L18" i="1"/>
  <c r="K18" i="1"/>
  <c r="J18" i="1"/>
  <c r="I18" i="1"/>
  <c r="H18" i="1"/>
  <c r="U17" i="1"/>
  <c r="S17" i="1"/>
  <c r="R17" i="1"/>
  <c r="Q17" i="1"/>
  <c r="P17" i="1"/>
  <c r="O17" i="1"/>
  <c r="N17" i="1"/>
  <c r="M17" i="1"/>
  <c r="L17" i="1"/>
  <c r="K17" i="1"/>
  <c r="J17" i="1"/>
  <c r="I17" i="1"/>
  <c r="H17" i="1"/>
  <c r="U16" i="1"/>
  <c r="S16" i="1"/>
  <c r="R16" i="1"/>
  <c r="Q16" i="1"/>
  <c r="P16" i="1"/>
  <c r="O16" i="1"/>
  <c r="N16" i="1"/>
  <c r="M16" i="1"/>
  <c r="L16" i="1"/>
  <c r="K16" i="1"/>
  <c r="J16" i="1"/>
  <c r="I16" i="1"/>
  <c r="H16" i="1"/>
  <c r="U15" i="1"/>
  <c r="S15" i="1"/>
  <c r="R15" i="1"/>
  <c r="Q15" i="1"/>
  <c r="P15" i="1"/>
  <c r="O15" i="1"/>
  <c r="N15" i="1"/>
  <c r="M15" i="1"/>
  <c r="L15" i="1"/>
  <c r="K15" i="1"/>
  <c r="J15" i="1"/>
  <c r="I15" i="1"/>
  <c r="H15" i="1"/>
  <c r="U14" i="1"/>
  <c r="S14" i="1"/>
  <c r="R14" i="1"/>
  <c r="Q14" i="1"/>
  <c r="P14" i="1"/>
  <c r="O14" i="1"/>
  <c r="N14" i="1"/>
  <c r="M14" i="1"/>
  <c r="L14" i="1"/>
  <c r="K14" i="1"/>
  <c r="J14" i="1"/>
  <c r="I14" i="1"/>
  <c r="H14" i="1"/>
  <c r="U13" i="1"/>
  <c r="S13" i="1"/>
  <c r="R13" i="1"/>
  <c r="Q13" i="1"/>
  <c r="P13" i="1"/>
  <c r="O13" i="1"/>
  <c r="N13" i="1"/>
  <c r="M13" i="1"/>
  <c r="L13" i="1"/>
  <c r="K13" i="1"/>
  <c r="J13" i="1"/>
  <c r="I13" i="1"/>
  <c r="H13" i="1"/>
  <c r="U12" i="1"/>
  <c r="S12" i="1"/>
  <c r="R12" i="1"/>
  <c r="Q12" i="1"/>
  <c r="P12" i="1"/>
  <c r="O12" i="1"/>
  <c r="N12" i="1"/>
  <c r="M12" i="1"/>
  <c r="L12" i="1"/>
  <c r="K12" i="1"/>
  <c r="J12" i="1"/>
  <c r="I12" i="1"/>
  <c r="H12" i="1"/>
  <c r="U11" i="1"/>
  <c r="S11" i="1"/>
  <c r="R11" i="1"/>
  <c r="Q11" i="1"/>
  <c r="P11" i="1"/>
  <c r="O11" i="1"/>
  <c r="N11" i="1"/>
  <c r="M11" i="1"/>
  <c r="L11" i="1"/>
  <c r="K11" i="1"/>
  <c r="J11" i="1"/>
  <c r="I11" i="1"/>
  <c r="H11" i="1"/>
  <c r="U10" i="1"/>
  <c r="S10" i="1"/>
  <c r="R10" i="1"/>
  <c r="Q10" i="1"/>
  <c r="P10" i="1"/>
  <c r="O10" i="1"/>
  <c r="N10" i="1"/>
  <c r="M10" i="1"/>
  <c r="L10" i="1"/>
  <c r="K10" i="1"/>
  <c r="J10" i="1"/>
  <c r="I10" i="1"/>
  <c r="H10" i="1"/>
  <c r="U9" i="1"/>
  <c r="S9" i="1"/>
  <c r="R9" i="1"/>
  <c r="Q9" i="1"/>
  <c r="P9" i="1"/>
  <c r="O9" i="1"/>
  <c r="N9" i="1"/>
  <c r="M9" i="1"/>
  <c r="L9" i="1"/>
  <c r="K9" i="1"/>
  <c r="J9" i="1"/>
  <c r="I9" i="1"/>
  <c r="H9" i="1"/>
  <c r="U8" i="1"/>
  <c r="S8" i="1"/>
  <c r="R8" i="1"/>
  <c r="Q8" i="1"/>
  <c r="P8" i="1"/>
  <c r="O8" i="1"/>
  <c r="N8" i="1"/>
  <c r="M8" i="1"/>
  <c r="L8" i="1"/>
  <c r="K8" i="1"/>
  <c r="J8" i="1"/>
  <c r="I8" i="1"/>
  <c r="H8" i="1"/>
  <c r="U7" i="1"/>
  <c r="S7" i="1"/>
  <c r="R7" i="1"/>
  <c r="Q7" i="1"/>
  <c r="P7" i="1"/>
  <c r="O7" i="1"/>
  <c r="N7" i="1"/>
  <c r="M7" i="1"/>
  <c r="L7" i="1"/>
  <c r="K7" i="1"/>
  <c r="J7" i="1"/>
  <c r="I7" i="1"/>
  <c r="H7" i="1"/>
  <c r="U6" i="1"/>
  <c r="S6" i="1"/>
  <c r="R6" i="1"/>
  <c r="Q6" i="1"/>
  <c r="P6" i="1"/>
  <c r="O6" i="1"/>
  <c r="N6" i="1"/>
  <c r="M6" i="1"/>
  <c r="L6" i="1"/>
  <c r="K6" i="1"/>
  <c r="J6" i="1"/>
  <c r="I6" i="1"/>
  <c r="H6" i="1"/>
  <c r="U5" i="1"/>
  <c r="S5" i="1"/>
  <c r="R5" i="1"/>
  <c r="Q5" i="1"/>
  <c r="P5" i="1"/>
  <c r="O5" i="1"/>
  <c r="N5" i="1"/>
  <c r="M5" i="1"/>
  <c r="L5" i="1"/>
  <c r="K5" i="1"/>
  <c r="J5" i="1"/>
  <c r="I5" i="1"/>
  <c r="H5" i="1"/>
  <c r="U4" i="1"/>
  <c r="S4" i="1"/>
  <c r="R4" i="1"/>
  <c r="Q4" i="1"/>
  <c r="P4" i="1"/>
  <c r="O4" i="1"/>
  <c r="N4" i="1"/>
  <c r="M4" i="1"/>
  <c r="L4" i="1"/>
  <c r="K4" i="1"/>
  <c r="J4" i="1"/>
  <c r="I4" i="1"/>
  <c r="H4" i="1"/>
  <c r="U3" i="1"/>
  <c r="S3" i="1"/>
  <c r="R3" i="1"/>
  <c r="Q3" i="1"/>
  <c r="P3" i="1"/>
  <c r="O3" i="1"/>
  <c r="N3" i="1"/>
  <c r="M3" i="1"/>
  <c r="L3" i="1"/>
  <c r="K3" i="1"/>
  <c r="J3" i="1"/>
  <c r="I3" i="1"/>
  <c r="H3" i="1"/>
  <c r="U2" i="1"/>
  <c r="S2" i="1"/>
  <c r="R2" i="1"/>
  <c r="Q2" i="1"/>
  <c r="P2" i="1"/>
  <c r="O2" i="1"/>
  <c r="N2" i="1"/>
  <c r="M2" i="1"/>
  <c r="L2" i="1"/>
  <c r="K2" i="1"/>
  <c r="J2" i="1"/>
  <c r="I2" i="1"/>
  <c r="H2" i="1"/>
  <c r="T116" i="2" l="1"/>
  <c r="G116" i="2"/>
  <c r="F116" i="2"/>
  <c r="E116" i="2"/>
  <c r="T115" i="2"/>
  <c r="G115" i="2"/>
  <c r="F115" i="2"/>
  <c r="E115" i="2"/>
  <c r="T114" i="2"/>
  <c r="G114" i="2"/>
  <c r="F114" i="2"/>
  <c r="E114" i="2"/>
  <c r="T113" i="2"/>
  <c r="G113" i="2"/>
  <c r="F113" i="2"/>
  <c r="E113" i="2"/>
  <c r="T112" i="2"/>
  <c r="G112" i="2"/>
  <c r="F112" i="2"/>
  <c r="E112" i="2"/>
  <c r="T111" i="2"/>
  <c r="G111" i="2"/>
  <c r="F111" i="2"/>
  <c r="E111" i="2"/>
  <c r="T110" i="2"/>
  <c r="G110" i="2"/>
  <c r="F110" i="2"/>
  <c r="E110" i="2"/>
  <c r="T109" i="2"/>
  <c r="G109" i="2"/>
  <c r="F109" i="2"/>
  <c r="E109" i="2"/>
  <c r="T108" i="2"/>
  <c r="G108" i="2"/>
  <c r="F108" i="2"/>
  <c r="E108" i="2"/>
  <c r="T107" i="2"/>
  <c r="G107" i="2"/>
  <c r="F107" i="2"/>
  <c r="E107" i="2"/>
  <c r="T106" i="2"/>
  <c r="G106" i="2"/>
  <c r="F106" i="2"/>
  <c r="E106" i="2"/>
  <c r="T105" i="2"/>
  <c r="G105" i="2"/>
  <c r="F105" i="2"/>
  <c r="E105" i="2"/>
  <c r="T104" i="2"/>
  <c r="G104" i="2"/>
  <c r="F104" i="2"/>
  <c r="E104" i="2"/>
  <c r="T103" i="2"/>
  <c r="G103" i="2"/>
  <c r="F103" i="2"/>
  <c r="E103" i="2"/>
  <c r="T102" i="2"/>
  <c r="G102" i="2"/>
  <c r="F102" i="2"/>
  <c r="E102" i="2"/>
  <c r="T101" i="2"/>
  <c r="G101" i="2"/>
  <c r="F101" i="2"/>
  <c r="E101" i="2"/>
  <c r="T100" i="2"/>
  <c r="G100" i="2"/>
  <c r="F100" i="2"/>
  <c r="E100" i="2"/>
  <c r="T99" i="2"/>
  <c r="G99" i="2"/>
  <c r="F99" i="2"/>
  <c r="E99" i="2"/>
  <c r="T98" i="2"/>
  <c r="G98" i="2"/>
  <c r="F98" i="2"/>
  <c r="E98" i="2"/>
  <c r="T97" i="2"/>
  <c r="G97" i="2"/>
  <c r="F97" i="2"/>
  <c r="E97" i="2"/>
  <c r="T96" i="2"/>
  <c r="G96" i="2"/>
  <c r="F96" i="2"/>
  <c r="E96" i="2"/>
  <c r="T95" i="2"/>
  <c r="G95" i="2"/>
  <c r="F95" i="2"/>
  <c r="E95" i="2"/>
  <c r="T94" i="2"/>
  <c r="G94" i="2"/>
  <c r="F94" i="2"/>
  <c r="E94" i="2"/>
  <c r="T93" i="2"/>
  <c r="G93" i="2"/>
  <c r="F93" i="2"/>
  <c r="E93" i="2"/>
  <c r="T92" i="2"/>
  <c r="G92" i="2"/>
  <c r="F92" i="2"/>
  <c r="E92" i="2"/>
  <c r="T91" i="2"/>
  <c r="G91" i="2"/>
  <c r="F91" i="2"/>
  <c r="E91" i="2"/>
  <c r="T90" i="2"/>
  <c r="G90" i="2"/>
  <c r="F90" i="2"/>
  <c r="E90" i="2"/>
  <c r="T89" i="2"/>
  <c r="G89" i="2"/>
  <c r="F89" i="2"/>
  <c r="E89" i="2"/>
  <c r="T88" i="2"/>
  <c r="G88" i="2"/>
  <c r="F88" i="2"/>
  <c r="E88" i="2"/>
  <c r="T87" i="2"/>
  <c r="G87" i="2"/>
  <c r="F87" i="2"/>
  <c r="E87" i="2"/>
  <c r="T86" i="2"/>
  <c r="G86" i="2"/>
  <c r="F86" i="2"/>
  <c r="E86" i="2"/>
  <c r="T85" i="2"/>
  <c r="G85" i="2"/>
  <c r="F85" i="2"/>
  <c r="E85" i="2"/>
  <c r="T84" i="2"/>
  <c r="G84" i="2"/>
  <c r="F84" i="2"/>
  <c r="E84" i="2"/>
  <c r="T83" i="2"/>
  <c r="G83" i="2"/>
  <c r="F83" i="2"/>
  <c r="E83" i="2"/>
  <c r="T82" i="2"/>
  <c r="G82" i="2"/>
  <c r="F82" i="2"/>
  <c r="E82" i="2"/>
  <c r="T81" i="2"/>
  <c r="G81" i="2"/>
  <c r="F81" i="2"/>
  <c r="E81" i="2"/>
  <c r="T80" i="2"/>
  <c r="G80" i="2"/>
  <c r="F80" i="2"/>
  <c r="E80" i="2"/>
  <c r="T79" i="2"/>
  <c r="G79" i="2"/>
  <c r="F79" i="2"/>
  <c r="E79" i="2"/>
  <c r="T78" i="2"/>
  <c r="G78" i="2"/>
  <c r="F78" i="2"/>
  <c r="E78" i="2"/>
  <c r="T77" i="2"/>
  <c r="G77" i="2"/>
  <c r="F77" i="2"/>
  <c r="E77" i="2"/>
  <c r="T76" i="2"/>
  <c r="G76" i="2"/>
  <c r="F76" i="2"/>
  <c r="E76" i="2"/>
  <c r="T75" i="2"/>
  <c r="G75" i="2"/>
  <c r="F75" i="2"/>
  <c r="E75" i="2"/>
  <c r="T74" i="2"/>
  <c r="G74" i="2"/>
  <c r="F74" i="2"/>
  <c r="E74" i="2"/>
  <c r="T73" i="2"/>
  <c r="G73" i="2"/>
  <c r="F73" i="2"/>
  <c r="E73" i="2"/>
  <c r="T72" i="2"/>
  <c r="G72" i="2"/>
  <c r="F72" i="2"/>
  <c r="E72" i="2"/>
  <c r="T71" i="2"/>
  <c r="G71" i="2"/>
  <c r="F71" i="2"/>
  <c r="E71" i="2"/>
  <c r="T70" i="2"/>
  <c r="G70" i="2"/>
  <c r="F70" i="2"/>
  <c r="E70" i="2"/>
  <c r="T69" i="2"/>
  <c r="G69" i="2"/>
  <c r="F69" i="2"/>
  <c r="E69" i="2"/>
  <c r="T68" i="2"/>
  <c r="G68" i="2"/>
  <c r="F68" i="2"/>
  <c r="E68" i="2"/>
  <c r="T67" i="2"/>
  <c r="G67" i="2"/>
  <c r="F67" i="2"/>
  <c r="E67" i="2"/>
  <c r="T66" i="2"/>
  <c r="G66" i="2"/>
  <c r="F66" i="2"/>
  <c r="E66" i="2"/>
  <c r="T65" i="2"/>
  <c r="G65" i="2"/>
  <c r="F65" i="2"/>
  <c r="E65" i="2"/>
  <c r="T64" i="2"/>
  <c r="G64" i="2"/>
  <c r="F64" i="2"/>
  <c r="E64" i="2"/>
  <c r="T63" i="2"/>
  <c r="G63" i="2"/>
  <c r="F63" i="2"/>
  <c r="E63" i="2"/>
  <c r="T62" i="2"/>
  <c r="G62" i="2"/>
  <c r="F62" i="2"/>
  <c r="E62" i="2"/>
  <c r="T61" i="2"/>
  <c r="G61" i="2"/>
  <c r="F61" i="2"/>
  <c r="E61" i="2"/>
  <c r="T60" i="2"/>
  <c r="G60" i="2"/>
  <c r="F60" i="2"/>
  <c r="E60" i="2"/>
  <c r="T59" i="2"/>
  <c r="G59" i="2"/>
  <c r="F59" i="2"/>
  <c r="E59" i="2"/>
  <c r="T58" i="2"/>
  <c r="G58" i="2"/>
  <c r="F58" i="2"/>
  <c r="E58" i="2"/>
  <c r="T57" i="2"/>
  <c r="G57" i="2"/>
  <c r="F57" i="2"/>
  <c r="E57" i="2"/>
  <c r="T56" i="2"/>
  <c r="G56" i="2"/>
  <c r="F56" i="2"/>
  <c r="E56" i="2"/>
  <c r="T55" i="2"/>
  <c r="G55" i="2"/>
  <c r="F55" i="2"/>
  <c r="E55" i="2"/>
  <c r="T54" i="2"/>
  <c r="G54" i="2"/>
  <c r="F54" i="2"/>
  <c r="E54" i="2"/>
  <c r="T53" i="2"/>
  <c r="G53" i="2"/>
  <c r="F53" i="2"/>
  <c r="E53" i="2"/>
  <c r="T52" i="2"/>
  <c r="G52" i="2"/>
  <c r="F52" i="2"/>
  <c r="E52" i="2"/>
  <c r="T51" i="2"/>
  <c r="G51" i="2"/>
  <c r="F51" i="2"/>
  <c r="E51" i="2"/>
  <c r="T50" i="2"/>
  <c r="G50" i="2"/>
  <c r="F50" i="2"/>
  <c r="E50" i="2"/>
  <c r="T49" i="2"/>
  <c r="G49" i="2"/>
  <c r="F49" i="2"/>
  <c r="E49" i="2"/>
  <c r="T48" i="2"/>
  <c r="G48" i="2"/>
  <c r="F48" i="2"/>
  <c r="E48" i="2"/>
  <c r="T47" i="2"/>
  <c r="G47" i="2"/>
  <c r="F47" i="2"/>
  <c r="E47" i="2"/>
  <c r="T46" i="2"/>
  <c r="G46" i="2"/>
  <c r="F46" i="2"/>
  <c r="E46" i="2"/>
  <c r="T45" i="2"/>
  <c r="G45" i="2"/>
  <c r="F45" i="2"/>
  <c r="E45" i="2"/>
  <c r="T44" i="2"/>
  <c r="G44" i="2"/>
  <c r="F44" i="2"/>
  <c r="E44" i="2"/>
  <c r="T43" i="2"/>
  <c r="G43" i="2"/>
  <c r="F43" i="2"/>
  <c r="E43" i="2"/>
  <c r="T42" i="2"/>
  <c r="G42" i="2"/>
  <c r="F42" i="2"/>
  <c r="E42" i="2"/>
  <c r="T41" i="2"/>
  <c r="G41" i="2"/>
  <c r="F41" i="2"/>
  <c r="E41" i="2"/>
  <c r="T40" i="2"/>
  <c r="G40" i="2"/>
  <c r="F40" i="2"/>
  <c r="E40" i="2"/>
  <c r="T39" i="2"/>
  <c r="G39" i="2"/>
  <c r="F39" i="2"/>
  <c r="E39" i="2"/>
  <c r="T38" i="2"/>
  <c r="G38" i="2"/>
  <c r="F38" i="2"/>
  <c r="E38" i="2"/>
  <c r="T37" i="2"/>
  <c r="G37" i="2"/>
  <c r="F37" i="2"/>
  <c r="E37" i="2"/>
  <c r="T36" i="2"/>
  <c r="G36" i="2"/>
  <c r="F36" i="2"/>
  <c r="E36" i="2"/>
  <c r="T35" i="2"/>
  <c r="G35" i="2"/>
  <c r="F35" i="2"/>
  <c r="E35" i="2"/>
  <c r="T34" i="2"/>
  <c r="G34" i="2"/>
  <c r="F34" i="2"/>
  <c r="E34" i="2"/>
  <c r="T33" i="2"/>
  <c r="G33" i="2"/>
  <c r="F33" i="2"/>
  <c r="E33" i="2"/>
  <c r="T32" i="2"/>
  <c r="G32" i="2"/>
  <c r="F32" i="2"/>
  <c r="E32" i="2"/>
  <c r="T31" i="2"/>
  <c r="G31" i="2"/>
  <c r="F31" i="2"/>
  <c r="E31" i="2"/>
  <c r="T30" i="2"/>
  <c r="G30" i="2"/>
  <c r="F30" i="2"/>
  <c r="E30" i="2"/>
  <c r="T29" i="2"/>
  <c r="G29" i="2"/>
  <c r="F29" i="2"/>
  <c r="E29" i="2"/>
  <c r="T28" i="2"/>
  <c r="G28" i="2"/>
  <c r="F28" i="2"/>
  <c r="E28" i="2"/>
  <c r="T27" i="2"/>
  <c r="G27" i="2"/>
  <c r="F27" i="2"/>
  <c r="E27" i="2"/>
  <c r="T26" i="2"/>
  <c r="G26" i="2"/>
  <c r="F26" i="2"/>
  <c r="E26" i="2"/>
  <c r="T25" i="2"/>
  <c r="G25" i="2"/>
  <c r="F25" i="2"/>
  <c r="E25" i="2"/>
  <c r="T24" i="2"/>
  <c r="G24" i="2"/>
  <c r="F24" i="2"/>
  <c r="E24" i="2"/>
  <c r="T23" i="2"/>
  <c r="G23" i="2"/>
  <c r="F23" i="2"/>
  <c r="E23" i="2"/>
  <c r="T22" i="2"/>
  <c r="G22" i="2"/>
  <c r="F22" i="2"/>
  <c r="E22" i="2"/>
  <c r="T21" i="2"/>
  <c r="G21" i="2"/>
  <c r="F21" i="2"/>
  <c r="E21" i="2"/>
  <c r="T20" i="2"/>
  <c r="G20" i="2"/>
  <c r="F20" i="2"/>
  <c r="E20" i="2"/>
  <c r="T19" i="2"/>
  <c r="G19" i="2"/>
  <c r="F19" i="2"/>
  <c r="E19" i="2"/>
  <c r="T18" i="2"/>
  <c r="G18" i="2"/>
  <c r="F18" i="2"/>
  <c r="E18" i="2"/>
  <c r="T17" i="2"/>
  <c r="G17" i="2"/>
  <c r="F17" i="2"/>
  <c r="E17" i="2"/>
  <c r="T16" i="2"/>
  <c r="G16" i="2"/>
  <c r="F16" i="2"/>
  <c r="E16" i="2"/>
  <c r="T15" i="2"/>
  <c r="G15" i="2"/>
  <c r="F15" i="2"/>
  <c r="E15" i="2"/>
  <c r="T14" i="2"/>
  <c r="G14" i="2"/>
  <c r="F14" i="2"/>
  <c r="E14" i="2"/>
  <c r="T13" i="2"/>
  <c r="G13" i="2"/>
  <c r="F13" i="2"/>
  <c r="E13" i="2"/>
  <c r="T12" i="2"/>
  <c r="G12" i="2"/>
  <c r="F12" i="2"/>
  <c r="E12" i="2"/>
  <c r="T11" i="2"/>
  <c r="G11" i="2"/>
  <c r="F11" i="2"/>
  <c r="E11" i="2"/>
  <c r="T10" i="2"/>
  <c r="G10" i="2"/>
  <c r="F10" i="2"/>
  <c r="E10" i="2"/>
  <c r="T9" i="2"/>
  <c r="G9" i="2"/>
  <c r="F9" i="2"/>
  <c r="E9" i="2"/>
  <c r="T8" i="2"/>
  <c r="G8" i="2"/>
  <c r="F8" i="2"/>
  <c r="E8" i="2"/>
  <c r="T7" i="2"/>
  <c r="G7" i="2"/>
  <c r="F7" i="2"/>
  <c r="E7" i="2"/>
  <c r="T6" i="2"/>
  <c r="G6" i="2"/>
  <c r="F6" i="2"/>
  <c r="E6" i="2"/>
  <c r="T5" i="2"/>
  <c r="G5" i="2"/>
  <c r="F5" i="2"/>
  <c r="E5" i="2"/>
  <c r="T4" i="2"/>
  <c r="G4" i="2"/>
  <c r="F4" i="2"/>
  <c r="E4" i="2"/>
  <c r="T3" i="2"/>
  <c r="G3" i="2"/>
  <c r="F3" i="2"/>
  <c r="E3" i="2"/>
  <c r="T2" i="2"/>
  <c r="G2" i="2"/>
  <c r="F2" i="2"/>
  <c r="E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U2" i="2" l="1"/>
  <c r="H3" i="2"/>
  <c r="U6" i="2"/>
  <c r="H7" i="2"/>
  <c r="H15" i="2"/>
  <c r="H19" i="2"/>
  <c r="U22" i="2"/>
  <c r="H27" i="2"/>
  <c r="H31" i="2"/>
  <c r="U42" i="2"/>
  <c r="H51" i="2"/>
  <c r="H59" i="2"/>
  <c r="U62" i="2"/>
  <c r="H67" i="2"/>
  <c r="U70" i="2"/>
  <c r="U90" i="2"/>
  <c r="U110" i="2"/>
  <c r="H111" i="2"/>
  <c r="H115" i="2"/>
  <c r="U3" i="2"/>
  <c r="H4" i="2"/>
  <c r="U7" i="2"/>
  <c r="H8" i="2"/>
  <c r="U11" i="2"/>
  <c r="H12" i="2"/>
  <c r="U15" i="2"/>
  <c r="H16" i="2"/>
  <c r="U19" i="2"/>
  <c r="H20" i="2"/>
  <c r="U23" i="2"/>
  <c r="H24" i="2"/>
  <c r="U27" i="2"/>
  <c r="H28" i="2"/>
  <c r="U31" i="2"/>
  <c r="H32" i="2"/>
  <c r="U35" i="2"/>
  <c r="H36" i="2"/>
  <c r="U39" i="2"/>
  <c r="H40" i="2"/>
  <c r="U43" i="2"/>
  <c r="H44" i="2"/>
  <c r="U47" i="2"/>
  <c r="H48" i="2"/>
  <c r="U51" i="2"/>
  <c r="H52" i="2"/>
  <c r="U55" i="2"/>
  <c r="H56" i="2"/>
  <c r="U59" i="2"/>
  <c r="H60" i="2"/>
  <c r="U63" i="2"/>
  <c r="H64" i="2"/>
  <c r="U67" i="2"/>
  <c r="H68" i="2"/>
  <c r="U71" i="2"/>
  <c r="H72" i="2"/>
  <c r="U75" i="2"/>
  <c r="H76" i="2"/>
  <c r="U79" i="2"/>
  <c r="H80" i="2"/>
  <c r="U83" i="2"/>
  <c r="H84" i="2"/>
  <c r="U87" i="2"/>
  <c r="H88" i="2"/>
  <c r="U91" i="2"/>
  <c r="H92" i="2"/>
  <c r="U95" i="2"/>
  <c r="H96" i="2"/>
  <c r="U99" i="2"/>
  <c r="H100" i="2"/>
  <c r="U103" i="2"/>
  <c r="H104" i="2"/>
  <c r="U107" i="2"/>
  <c r="H108" i="2"/>
  <c r="U111" i="2"/>
  <c r="H112" i="2"/>
  <c r="U115" i="2"/>
  <c r="H116" i="2"/>
  <c r="H11" i="2"/>
  <c r="U18" i="2"/>
  <c r="U26" i="2"/>
  <c r="U30" i="2"/>
  <c r="H35" i="2"/>
  <c r="H39" i="2"/>
  <c r="H43" i="2"/>
  <c r="U46" i="2"/>
  <c r="U50" i="2"/>
  <c r="H55" i="2"/>
  <c r="H71" i="2"/>
  <c r="U78" i="2"/>
  <c r="U82" i="2"/>
  <c r="U86" i="2"/>
  <c r="U98" i="2"/>
  <c r="U4" i="2"/>
  <c r="H5" i="2"/>
  <c r="U8" i="2"/>
  <c r="H9" i="2"/>
  <c r="U12" i="2"/>
  <c r="H13" i="2"/>
  <c r="U16" i="2"/>
  <c r="H17" i="2"/>
  <c r="U20" i="2"/>
  <c r="H21" i="2"/>
  <c r="U24" i="2"/>
  <c r="H25" i="2"/>
  <c r="U28" i="2"/>
  <c r="H29" i="2"/>
  <c r="U32" i="2"/>
  <c r="H33" i="2"/>
  <c r="U36" i="2"/>
  <c r="H37" i="2"/>
  <c r="U40" i="2"/>
  <c r="H41" i="2"/>
  <c r="U44" i="2"/>
  <c r="H45" i="2"/>
  <c r="U48" i="2"/>
  <c r="H49" i="2"/>
  <c r="U52" i="2"/>
  <c r="H53" i="2"/>
  <c r="U56" i="2"/>
  <c r="H57" i="2"/>
  <c r="U60" i="2"/>
  <c r="H61" i="2"/>
  <c r="U64" i="2"/>
  <c r="H65" i="2"/>
  <c r="U68" i="2"/>
  <c r="H69" i="2"/>
  <c r="U72" i="2"/>
  <c r="H73" i="2"/>
  <c r="U76" i="2"/>
  <c r="H77" i="2"/>
  <c r="U80" i="2"/>
  <c r="H81" i="2"/>
  <c r="U84" i="2"/>
  <c r="H85" i="2"/>
  <c r="U88" i="2"/>
  <c r="H89" i="2"/>
  <c r="U92" i="2"/>
  <c r="H93" i="2"/>
  <c r="U96" i="2"/>
  <c r="H97" i="2"/>
  <c r="U100" i="2"/>
  <c r="H101" i="2"/>
  <c r="U104" i="2"/>
  <c r="H105" i="2"/>
  <c r="U108" i="2"/>
  <c r="H109" i="2"/>
  <c r="U112" i="2"/>
  <c r="H113" i="2"/>
  <c r="U116" i="2"/>
  <c r="U10" i="2"/>
  <c r="U14" i="2"/>
  <c r="H23" i="2"/>
  <c r="U34" i="2"/>
  <c r="U38" i="2"/>
  <c r="H47" i="2"/>
  <c r="U54" i="2"/>
  <c r="U58" i="2"/>
  <c r="H63" i="2"/>
  <c r="U66" i="2"/>
  <c r="U74" i="2"/>
  <c r="H75" i="2"/>
  <c r="H79" i="2"/>
  <c r="H83" i="2"/>
  <c r="H87" i="2"/>
  <c r="H91" i="2"/>
  <c r="U94" i="2"/>
  <c r="H95" i="2"/>
  <c r="H99" i="2"/>
  <c r="U102" i="2"/>
  <c r="H103" i="2"/>
  <c r="U106" i="2"/>
  <c r="H107" i="2"/>
  <c r="U114" i="2"/>
  <c r="H2" i="2"/>
  <c r="U5" i="2"/>
  <c r="H6" i="2"/>
  <c r="U9" i="2"/>
  <c r="H10" i="2"/>
  <c r="U13" i="2"/>
  <c r="H14" i="2"/>
  <c r="U17" i="2"/>
  <c r="H18" i="2"/>
  <c r="U21" i="2"/>
  <c r="H22" i="2"/>
  <c r="U25" i="2"/>
  <c r="H26" i="2"/>
  <c r="U29" i="2"/>
  <c r="H30" i="2"/>
  <c r="U33" i="2"/>
  <c r="H34" i="2"/>
  <c r="U37" i="2"/>
  <c r="H38" i="2"/>
  <c r="U41" i="2"/>
  <c r="H42" i="2"/>
  <c r="U45" i="2"/>
  <c r="H46" i="2"/>
  <c r="U49" i="2"/>
  <c r="H50" i="2"/>
  <c r="U53" i="2"/>
  <c r="H54" i="2"/>
  <c r="U57" i="2"/>
  <c r="H58" i="2"/>
  <c r="U61" i="2"/>
  <c r="H62" i="2"/>
  <c r="U65" i="2"/>
  <c r="H66" i="2"/>
  <c r="U69" i="2"/>
  <c r="H70" i="2"/>
  <c r="U73" i="2"/>
  <c r="H74" i="2"/>
  <c r="U77" i="2"/>
  <c r="H78" i="2"/>
  <c r="U81" i="2"/>
  <c r="H82" i="2"/>
  <c r="U85" i="2"/>
  <c r="H86" i="2"/>
  <c r="U89" i="2"/>
  <c r="H90" i="2"/>
  <c r="U93" i="2"/>
  <c r="H94" i="2"/>
  <c r="U97" i="2"/>
  <c r="H98" i="2"/>
  <c r="U101" i="2"/>
  <c r="H102" i="2"/>
  <c r="U105" i="2"/>
  <c r="H106" i="2"/>
  <c r="U109" i="2"/>
  <c r="H110" i="2"/>
  <c r="U113" i="2"/>
  <c r="H114" i="2"/>
</calcChain>
</file>

<file path=xl/sharedStrings.xml><?xml version="1.0" encoding="utf-8"?>
<sst xmlns="http://schemas.openxmlformats.org/spreadsheetml/2006/main" count="502" uniqueCount="22">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</sst>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opLeftCell="A76" zoomScale="90" zoomScaleNormal="90" workbookViewId="0">
      <selection activeCell="B2" sqref="B2:D116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1891</v>
      </c>
      <c r="C2" t="s">
        <v>10</v>
      </c>
      <c r="D2" t="s">
        <v>13</v>
      </c>
      <c r="E2">
        <v>120</v>
      </c>
      <c r="F2">
        <v>6.9922630137799993E-2</v>
      </c>
      <c r="G2">
        <v>9.06</v>
      </c>
      <c r="H2">
        <f t="shared" ref="H2:H65" si="0">G2^2</f>
        <v>82.083600000000004</v>
      </c>
      <c r="I2">
        <f t="shared" ref="I2:S17" si="1">IF($C2=I$1,1,0)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75.2</v>
      </c>
      <c r="U2">
        <f t="shared" ref="U2:U65" si="2">T2^2</f>
        <v>5655.0400000000009</v>
      </c>
    </row>
    <row r="3" spans="1:21" x14ac:dyDescent="0.25">
      <c r="A3">
        <f t="shared" ref="A3:A26" si="3">A2+1</f>
        <v>2</v>
      </c>
      <c r="B3">
        <v>1891</v>
      </c>
      <c r="C3" t="s">
        <v>11</v>
      </c>
      <c r="D3" t="s">
        <v>14</v>
      </c>
      <c r="E3">
        <v>118.518518519</v>
      </c>
      <c r="F3">
        <v>0.108844369575</v>
      </c>
      <c r="G3">
        <v>15.42</v>
      </c>
      <c r="H3">
        <f t="shared" si="0"/>
        <v>237.7764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51.65</v>
      </c>
      <c r="U3">
        <f t="shared" si="2"/>
        <v>2667.7224999999999</v>
      </c>
    </row>
    <row r="4" spans="1:21" x14ac:dyDescent="0.25">
      <c r="A4">
        <f t="shared" si="3"/>
        <v>3</v>
      </c>
      <c r="B4">
        <v>1891</v>
      </c>
      <c r="C4" t="s">
        <v>12</v>
      </c>
      <c r="D4" t="s">
        <v>15</v>
      </c>
      <c r="E4">
        <v>75</v>
      </c>
      <c r="F4">
        <v>-0.134197352518</v>
      </c>
      <c r="G4">
        <v>15.19</v>
      </c>
      <c r="H4">
        <f t="shared" si="0"/>
        <v>230.73609999999999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94.13</v>
      </c>
      <c r="U4">
        <f t="shared" si="2"/>
        <v>8860.4568999999992</v>
      </c>
    </row>
    <row r="5" spans="1:21" x14ac:dyDescent="0.25">
      <c r="A5">
        <f t="shared" si="3"/>
        <v>4</v>
      </c>
      <c r="B5">
        <v>1891</v>
      </c>
      <c r="C5" t="s">
        <v>13</v>
      </c>
      <c r="D5" t="s">
        <v>16</v>
      </c>
      <c r="E5">
        <v>55.813953488400003</v>
      </c>
      <c r="F5">
        <v>-0.248624820252</v>
      </c>
      <c r="G5">
        <v>18.55</v>
      </c>
      <c r="H5">
        <f t="shared" si="0"/>
        <v>344.10250000000002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71.14</v>
      </c>
      <c r="U5">
        <f t="shared" si="2"/>
        <v>5060.8995999999997</v>
      </c>
    </row>
    <row r="6" spans="1:21" x14ac:dyDescent="0.25">
      <c r="A6">
        <f t="shared" si="3"/>
        <v>5</v>
      </c>
      <c r="B6">
        <v>1891</v>
      </c>
      <c r="C6" t="s">
        <v>14</v>
      </c>
      <c r="D6" t="s">
        <v>17</v>
      </c>
      <c r="E6">
        <v>25.263157894700001</v>
      </c>
      <c r="F6">
        <v>-0.60621923373599995</v>
      </c>
      <c r="G6">
        <v>20.56</v>
      </c>
      <c r="H6">
        <f t="shared" si="0"/>
        <v>422.71359999999993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78.38</v>
      </c>
      <c r="U6">
        <f t="shared" si="2"/>
        <v>6143.424399999999</v>
      </c>
    </row>
    <row r="7" spans="1:21" x14ac:dyDescent="0.25">
      <c r="A7">
        <f t="shared" si="3"/>
        <v>6</v>
      </c>
      <c r="B7">
        <v>1891</v>
      </c>
      <c r="C7" t="s">
        <v>15</v>
      </c>
      <c r="D7" t="s">
        <v>18</v>
      </c>
      <c r="E7">
        <v>83.168316831699997</v>
      </c>
      <c r="F7">
        <v>-7.4839222851999995E-2</v>
      </c>
      <c r="G7">
        <v>13.28</v>
      </c>
      <c r="H7">
        <f t="shared" si="0"/>
        <v>176.35839999999999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36.53</v>
      </c>
      <c r="U7">
        <f t="shared" si="2"/>
        <v>1334.4409000000001</v>
      </c>
    </row>
    <row r="8" spans="1:21" x14ac:dyDescent="0.25">
      <c r="A8">
        <f t="shared" si="3"/>
        <v>7</v>
      </c>
      <c r="B8">
        <v>1891</v>
      </c>
      <c r="C8" t="s">
        <v>16</v>
      </c>
      <c r="D8" t="s">
        <v>19</v>
      </c>
      <c r="E8">
        <v>84.210526315799996</v>
      </c>
      <c r="F8">
        <v>-8.26500416918E-2</v>
      </c>
      <c r="G8">
        <v>7.04</v>
      </c>
      <c r="H8">
        <f t="shared" si="0"/>
        <v>49.561599999999999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72.38</v>
      </c>
      <c r="U8">
        <f t="shared" si="2"/>
        <v>5238.8643999999995</v>
      </c>
    </row>
    <row r="9" spans="1:21" x14ac:dyDescent="0.25">
      <c r="A9">
        <f t="shared" si="3"/>
        <v>8</v>
      </c>
      <c r="B9">
        <v>1891</v>
      </c>
      <c r="C9" t="s">
        <v>17</v>
      </c>
      <c r="D9" t="s">
        <v>20</v>
      </c>
      <c r="E9">
        <v>88.524590163900001</v>
      </c>
      <c r="F9">
        <v>-6.0431340701499997E-2</v>
      </c>
      <c r="G9">
        <v>3.38</v>
      </c>
      <c r="H9">
        <f t="shared" si="0"/>
        <v>11.424399999999999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92.99</v>
      </c>
      <c r="U9">
        <f t="shared" si="2"/>
        <v>8647.1400999999987</v>
      </c>
    </row>
    <row r="10" spans="1:21" x14ac:dyDescent="0.25">
      <c r="A10">
        <f t="shared" si="3"/>
        <v>9</v>
      </c>
      <c r="B10">
        <v>1891</v>
      </c>
      <c r="C10" t="s">
        <v>18</v>
      </c>
      <c r="D10" t="s">
        <v>21</v>
      </c>
      <c r="E10">
        <v>165.853658537</v>
      </c>
      <c r="F10">
        <v>0.2273521342</v>
      </c>
      <c r="G10">
        <v>-6.34</v>
      </c>
      <c r="H10">
        <f t="shared" si="0"/>
        <v>40.195599999999999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24.61</v>
      </c>
      <c r="U10">
        <f t="shared" si="2"/>
        <v>605.65210000000002</v>
      </c>
    </row>
    <row r="11" spans="1:21" x14ac:dyDescent="0.25">
      <c r="A11">
        <f t="shared" si="3"/>
        <v>10</v>
      </c>
      <c r="B11">
        <v>1891</v>
      </c>
      <c r="C11" t="s">
        <v>19</v>
      </c>
      <c r="D11" t="s">
        <v>10</v>
      </c>
      <c r="E11">
        <v>159.375</v>
      </c>
      <c r="F11">
        <v>0.19606329000100001</v>
      </c>
      <c r="G11">
        <v>-7.31</v>
      </c>
      <c r="H11">
        <f t="shared" si="0"/>
        <v>53.436099999999996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58.29</v>
      </c>
      <c r="U11">
        <f t="shared" si="2"/>
        <v>3397.7240999999999</v>
      </c>
    </row>
    <row r="12" spans="1:21" x14ac:dyDescent="0.25">
      <c r="A12">
        <f t="shared" si="3"/>
        <v>11</v>
      </c>
      <c r="B12">
        <v>1891</v>
      </c>
      <c r="C12" t="s">
        <v>20</v>
      </c>
      <c r="D12" t="s">
        <v>11</v>
      </c>
      <c r="E12">
        <v>92.307692307699995</v>
      </c>
      <c r="F12">
        <v>-2.70009502811E-2</v>
      </c>
      <c r="G12">
        <v>-5.05</v>
      </c>
      <c r="H12">
        <f t="shared" si="0"/>
        <v>25.502499999999998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10</v>
      </c>
      <c r="U12">
        <f t="shared" si="2"/>
        <v>100</v>
      </c>
    </row>
    <row r="13" spans="1:21" x14ac:dyDescent="0.25">
      <c r="A13">
        <f t="shared" si="3"/>
        <v>12</v>
      </c>
      <c r="B13">
        <v>1891</v>
      </c>
      <c r="C13" t="s">
        <v>21</v>
      </c>
      <c r="D13" t="s">
        <v>12</v>
      </c>
      <c r="E13">
        <v>166.42335766400001</v>
      </c>
      <c r="F13">
        <v>0.215063722037</v>
      </c>
      <c r="G13">
        <v>2.61</v>
      </c>
      <c r="H13">
        <f t="shared" si="0"/>
        <v>6.8120999999999992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47.63</v>
      </c>
      <c r="U13">
        <f t="shared" si="2"/>
        <v>2268.6169000000004</v>
      </c>
    </row>
    <row r="14" spans="1:21" x14ac:dyDescent="0.25">
      <c r="A14">
        <f t="shared" si="3"/>
        <v>13</v>
      </c>
      <c r="B14">
        <v>1892</v>
      </c>
      <c r="C14" t="s">
        <v>10</v>
      </c>
      <c r="D14" t="s">
        <v>13</v>
      </c>
      <c r="E14">
        <v>137.14285714299999</v>
      </c>
      <c r="F14">
        <v>0.130847691194</v>
      </c>
      <c r="G14">
        <v>6.2</v>
      </c>
      <c r="H14">
        <f t="shared" si="0"/>
        <v>38.440000000000005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56.57</v>
      </c>
      <c r="U14">
        <f t="shared" si="2"/>
        <v>3200.1649000000002</v>
      </c>
    </row>
    <row r="15" spans="1:21" x14ac:dyDescent="0.25">
      <c r="A15">
        <f t="shared" si="3"/>
        <v>14</v>
      </c>
      <c r="B15">
        <v>1892</v>
      </c>
      <c r="C15" t="s">
        <v>11</v>
      </c>
      <c r="D15" t="s">
        <v>14</v>
      </c>
      <c r="E15">
        <v>77.142857142899999</v>
      </c>
      <c r="F15">
        <v>-9.0066086087399994E-2</v>
      </c>
      <c r="G15">
        <v>15.72</v>
      </c>
      <c r="H15">
        <f t="shared" si="0"/>
        <v>247.11840000000001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66.84</v>
      </c>
      <c r="U15">
        <f t="shared" si="2"/>
        <v>4467.5856000000003</v>
      </c>
    </row>
    <row r="16" spans="1:21" x14ac:dyDescent="0.25">
      <c r="A16">
        <f t="shared" si="3"/>
        <v>15</v>
      </c>
      <c r="B16">
        <v>1892</v>
      </c>
      <c r="C16" t="s">
        <v>12</v>
      </c>
      <c r="D16" t="s">
        <v>15</v>
      </c>
      <c r="E16">
        <v>86.956521739099998</v>
      </c>
      <c r="F16">
        <v>-6.7114342203799998E-2</v>
      </c>
      <c r="G16">
        <v>15.54</v>
      </c>
      <c r="H16">
        <f t="shared" si="0"/>
        <v>241.49159999999998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163.4</v>
      </c>
      <c r="U16">
        <f t="shared" si="2"/>
        <v>26699.56</v>
      </c>
    </row>
    <row r="17" spans="1:21" x14ac:dyDescent="0.25">
      <c r="A17">
        <f t="shared" si="3"/>
        <v>16</v>
      </c>
      <c r="B17">
        <v>1892</v>
      </c>
      <c r="C17" t="s">
        <v>13</v>
      </c>
      <c r="D17" t="s">
        <v>16</v>
      </c>
      <c r="E17">
        <v>56.25</v>
      </c>
      <c r="F17">
        <v>-0.24143631337099999</v>
      </c>
      <c r="G17">
        <v>17.86</v>
      </c>
      <c r="H17">
        <f t="shared" si="0"/>
        <v>318.9796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153.19999999999999</v>
      </c>
      <c r="U17">
        <f t="shared" si="2"/>
        <v>23470.239999999998</v>
      </c>
    </row>
    <row r="18" spans="1:21" x14ac:dyDescent="0.25">
      <c r="A18">
        <f t="shared" si="3"/>
        <v>17</v>
      </c>
      <c r="B18">
        <v>1892</v>
      </c>
      <c r="C18" t="s">
        <v>14</v>
      </c>
      <c r="D18" t="s">
        <v>17</v>
      </c>
      <c r="E18">
        <v>89.256198347099996</v>
      </c>
      <c r="F18">
        <v>-5.5494031735599997E-2</v>
      </c>
      <c r="G18">
        <v>16.71</v>
      </c>
      <c r="H18">
        <f t="shared" si="0"/>
        <v>279.22410000000002</v>
      </c>
      <c r="I18">
        <f t="shared" ref="I18:S33" si="4">IF($C18=I$1,1,0)</f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v>75.540000000000006</v>
      </c>
      <c r="U18">
        <f t="shared" si="2"/>
        <v>5706.2916000000014</v>
      </c>
    </row>
    <row r="19" spans="1:21" x14ac:dyDescent="0.25">
      <c r="A19">
        <f t="shared" si="3"/>
        <v>18</v>
      </c>
      <c r="B19">
        <v>1892</v>
      </c>
      <c r="C19" t="s">
        <v>15</v>
      </c>
      <c r="D19" t="s">
        <v>18</v>
      </c>
      <c r="E19">
        <v>102.564102564</v>
      </c>
      <c r="F19">
        <v>1.9383297755999999E-2</v>
      </c>
      <c r="G19">
        <v>13.95</v>
      </c>
      <c r="H19">
        <f t="shared" si="0"/>
        <v>194.60249999999999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v>20.05</v>
      </c>
      <c r="U19">
        <f t="shared" si="2"/>
        <v>402.00250000000005</v>
      </c>
    </row>
    <row r="20" spans="1:21" x14ac:dyDescent="0.25">
      <c r="A20">
        <f t="shared" si="3"/>
        <v>19</v>
      </c>
      <c r="B20">
        <v>1892</v>
      </c>
      <c r="C20" t="s">
        <v>16</v>
      </c>
      <c r="D20" t="s">
        <v>19</v>
      </c>
      <c r="E20">
        <v>88.888888888899999</v>
      </c>
      <c r="F20">
        <v>-5.74892171269E-2</v>
      </c>
      <c r="G20">
        <v>9.1</v>
      </c>
      <c r="H20">
        <f t="shared" si="0"/>
        <v>82.809999999999988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v>10.53</v>
      </c>
      <c r="U20">
        <f t="shared" si="2"/>
        <v>110.88089999999998</v>
      </c>
    </row>
    <row r="21" spans="1:21" x14ac:dyDescent="0.25">
      <c r="A21">
        <f t="shared" si="3"/>
        <v>20</v>
      </c>
      <c r="B21">
        <v>1892</v>
      </c>
      <c r="C21" t="s">
        <v>17</v>
      </c>
      <c r="D21" t="s">
        <v>20</v>
      </c>
      <c r="E21">
        <v>81.553398058300004</v>
      </c>
      <c r="F21">
        <v>-9.5199899314899999E-2</v>
      </c>
      <c r="G21">
        <v>2.75</v>
      </c>
      <c r="H21">
        <f t="shared" si="0"/>
        <v>7.5625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  <c r="T21">
        <v>38.26</v>
      </c>
      <c r="U21">
        <f t="shared" si="2"/>
        <v>1463.8275999999998</v>
      </c>
    </row>
    <row r="22" spans="1:21" x14ac:dyDescent="0.25">
      <c r="A22">
        <f t="shared" si="3"/>
        <v>21</v>
      </c>
      <c r="B22">
        <v>1892</v>
      </c>
      <c r="C22" t="s">
        <v>18</v>
      </c>
      <c r="D22" t="s">
        <v>21</v>
      </c>
      <c r="E22">
        <v>82.352941176499996</v>
      </c>
      <c r="F22">
        <v>-7.7777234878000007E-2</v>
      </c>
      <c r="G22">
        <v>-3.32</v>
      </c>
      <c r="H22">
        <f t="shared" si="0"/>
        <v>11.022399999999999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  <c r="T22">
        <v>52.44</v>
      </c>
      <c r="U22">
        <f t="shared" si="2"/>
        <v>2749.9535999999998</v>
      </c>
    </row>
    <row r="23" spans="1:21" x14ac:dyDescent="0.25">
      <c r="A23">
        <f t="shared" si="3"/>
        <v>22</v>
      </c>
      <c r="B23">
        <v>1892</v>
      </c>
      <c r="C23" t="s">
        <v>19</v>
      </c>
      <c r="D23" t="s">
        <v>10</v>
      </c>
      <c r="E23">
        <v>125</v>
      </c>
      <c r="F23">
        <v>8.87366746309E-2</v>
      </c>
      <c r="G23">
        <v>-3.32</v>
      </c>
      <c r="H23">
        <f t="shared" si="0"/>
        <v>11.022399999999999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  <c r="T23">
        <v>65.14</v>
      </c>
      <c r="U23">
        <f t="shared" si="2"/>
        <v>4243.2196000000004</v>
      </c>
    </row>
    <row r="24" spans="1:21" x14ac:dyDescent="0.25">
      <c r="A24">
        <f t="shared" si="3"/>
        <v>23</v>
      </c>
      <c r="B24">
        <v>1892</v>
      </c>
      <c r="C24" t="s">
        <v>20</v>
      </c>
      <c r="D24" t="s">
        <v>11</v>
      </c>
      <c r="E24">
        <v>69.230769230800007</v>
      </c>
      <c r="F24">
        <v>-0.154103463213</v>
      </c>
      <c r="G24">
        <v>-1.68</v>
      </c>
      <c r="H24">
        <f t="shared" si="0"/>
        <v>2.8223999999999996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  <c r="T24">
        <v>68.569999999999993</v>
      </c>
      <c r="U24">
        <f t="shared" si="2"/>
        <v>4701.8448999999991</v>
      </c>
    </row>
    <row r="25" spans="1:21" x14ac:dyDescent="0.25">
      <c r="A25">
        <f t="shared" si="3"/>
        <v>24</v>
      </c>
      <c r="B25">
        <v>1892</v>
      </c>
      <c r="C25" t="s">
        <v>21</v>
      </c>
      <c r="D25" t="s">
        <v>12</v>
      </c>
      <c r="E25">
        <v>120</v>
      </c>
      <c r="F25">
        <v>7.0196016505699996E-2</v>
      </c>
      <c r="G25">
        <v>0.74</v>
      </c>
      <c r="H25">
        <f t="shared" si="0"/>
        <v>0.54759999999999998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v>39.4</v>
      </c>
      <c r="U25">
        <f t="shared" si="2"/>
        <v>1552.36</v>
      </c>
    </row>
    <row r="26" spans="1:21" x14ac:dyDescent="0.25">
      <c r="A26">
        <f t="shared" si="3"/>
        <v>25</v>
      </c>
      <c r="B26">
        <v>1893</v>
      </c>
      <c r="C26" t="s">
        <v>10</v>
      </c>
      <c r="D26" t="s">
        <v>13</v>
      </c>
      <c r="E26">
        <v>132</v>
      </c>
      <c r="F26">
        <v>0.11158870166400001</v>
      </c>
      <c r="G26">
        <v>8.01</v>
      </c>
      <c r="H26">
        <f t="shared" si="0"/>
        <v>64.1601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v>46.26</v>
      </c>
      <c r="U26">
        <f t="shared" si="2"/>
        <v>2139.9875999999999</v>
      </c>
    </row>
    <row r="27" spans="1:21" x14ac:dyDescent="0.25">
      <c r="A27">
        <f t="shared" ref="A27:A90" si="5">A26+1</f>
        <v>26</v>
      </c>
      <c r="B27">
        <v>1893</v>
      </c>
      <c r="C27" t="s">
        <v>11</v>
      </c>
      <c r="D27" t="s">
        <v>14</v>
      </c>
      <c r="E27">
        <v>96.969696969699996</v>
      </c>
      <c r="F27">
        <v>2.1764653222E-2</v>
      </c>
      <c r="G27">
        <v>13.46</v>
      </c>
      <c r="H27">
        <f t="shared" si="0"/>
        <v>181.17160000000001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v>47.28</v>
      </c>
      <c r="U27">
        <f t="shared" si="2"/>
        <v>2235.3984</v>
      </c>
    </row>
    <row r="28" spans="1:21" x14ac:dyDescent="0.25">
      <c r="A28">
        <f t="shared" si="5"/>
        <v>27</v>
      </c>
      <c r="B28">
        <v>1893</v>
      </c>
      <c r="C28" t="s">
        <v>12</v>
      </c>
      <c r="D28" t="s">
        <v>15</v>
      </c>
      <c r="E28">
        <v>47.058823529400001</v>
      </c>
      <c r="F28">
        <v>-0.33616975796499998</v>
      </c>
      <c r="G28">
        <v>16.87</v>
      </c>
      <c r="H28">
        <f t="shared" si="0"/>
        <v>284.59690000000006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v>129.29</v>
      </c>
      <c r="U28">
        <f t="shared" si="2"/>
        <v>16715.9041</v>
      </c>
    </row>
    <row r="29" spans="1:21" x14ac:dyDescent="0.25">
      <c r="A29">
        <f t="shared" si="5"/>
        <v>28</v>
      </c>
      <c r="B29">
        <v>1893</v>
      </c>
      <c r="C29" t="s">
        <v>13</v>
      </c>
      <c r="D29" t="s">
        <v>16</v>
      </c>
      <c r="E29">
        <v>151.35135135100001</v>
      </c>
      <c r="F29">
        <v>0.18497314169500001</v>
      </c>
      <c r="G29">
        <v>17.309999999999999</v>
      </c>
      <c r="H29">
        <f t="shared" si="0"/>
        <v>299.63609999999994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v>84.55</v>
      </c>
      <c r="U29">
        <f t="shared" si="2"/>
        <v>7148.7024999999994</v>
      </c>
    </row>
    <row r="30" spans="1:21" x14ac:dyDescent="0.25">
      <c r="A30">
        <f t="shared" si="5"/>
        <v>29</v>
      </c>
      <c r="B30">
        <v>1893</v>
      </c>
      <c r="C30" t="s">
        <v>14</v>
      </c>
      <c r="D30" t="s">
        <v>17</v>
      </c>
      <c r="E30">
        <v>54.5454545455</v>
      </c>
      <c r="F30">
        <v>-0.27257826090999998</v>
      </c>
      <c r="G30">
        <v>20.02</v>
      </c>
      <c r="H30">
        <f t="shared" si="0"/>
        <v>400.80039999999997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v>27.01</v>
      </c>
      <c r="U30">
        <f t="shared" si="2"/>
        <v>729.54010000000005</v>
      </c>
    </row>
    <row r="31" spans="1:21" x14ac:dyDescent="0.25">
      <c r="A31">
        <f t="shared" si="5"/>
        <v>30</v>
      </c>
      <c r="B31">
        <v>1893</v>
      </c>
      <c r="C31" t="s">
        <v>15</v>
      </c>
      <c r="D31" t="s">
        <v>18</v>
      </c>
      <c r="E31">
        <v>105.26315789500001</v>
      </c>
      <c r="F31">
        <v>2.7007010544399999E-2</v>
      </c>
      <c r="G31">
        <v>15.98</v>
      </c>
      <c r="H31">
        <f t="shared" si="0"/>
        <v>255.36040000000003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v>88.23</v>
      </c>
      <c r="U31">
        <f t="shared" si="2"/>
        <v>7784.5329000000011</v>
      </c>
    </row>
    <row r="32" spans="1:21" x14ac:dyDescent="0.25">
      <c r="A32">
        <f t="shared" si="5"/>
        <v>31</v>
      </c>
      <c r="B32">
        <v>1893</v>
      </c>
      <c r="C32" t="s">
        <v>16</v>
      </c>
      <c r="D32" t="s">
        <v>19</v>
      </c>
      <c r="E32">
        <v>73.684210526300006</v>
      </c>
      <c r="F32">
        <v>-0.142135388556</v>
      </c>
      <c r="G32">
        <v>8.8800000000000008</v>
      </c>
      <c r="H32">
        <f t="shared" si="0"/>
        <v>78.854400000000012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v>83.9</v>
      </c>
      <c r="U32">
        <f t="shared" si="2"/>
        <v>7039.2100000000009</v>
      </c>
    </row>
    <row r="33" spans="1:21" x14ac:dyDescent="0.25">
      <c r="A33">
        <f t="shared" si="5"/>
        <v>32</v>
      </c>
      <c r="B33">
        <v>1893</v>
      </c>
      <c r="C33" t="s">
        <v>17</v>
      </c>
      <c r="D33" t="s">
        <v>20</v>
      </c>
      <c r="E33">
        <v>100</v>
      </c>
      <c r="F33">
        <v>-9.0392454288000003E-3</v>
      </c>
      <c r="G33">
        <v>0.42</v>
      </c>
      <c r="H33">
        <f t="shared" si="0"/>
        <v>0.17639999999999997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  <c r="T33">
        <v>12</v>
      </c>
      <c r="U33">
        <f t="shared" si="2"/>
        <v>144</v>
      </c>
    </row>
    <row r="34" spans="1:21" x14ac:dyDescent="0.25">
      <c r="A34">
        <f t="shared" si="5"/>
        <v>33</v>
      </c>
      <c r="B34">
        <v>1893</v>
      </c>
      <c r="C34" t="s">
        <v>18</v>
      </c>
      <c r="D34" t="s">
        <v>21</v>
      </c>
      <c r="E34">
        <v>158.67768595000001</v>
      </c>
      <c r="F34">
        <v>0.20541445300899999</v>
      </c>
      <c r="G34">
        <v>-4.74</v>
      </c>
      <c r="H34">
        <f t="shared" si="0"/>
        <v>22.467600000000001</v>
      </c>
      <c r="I34">
        <f t="shared" ref="I34:S49" si="6">IF($C34=I$1,1,0)</f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1</v>
      </c>
      <c r="R34">
        <f t="shared" si="6"/>
        <v>0</v>
      </c>
      <c r="S34">
        <f t="shared" si="6"/>
        <v>0</v>
      </c>
      <c r="T34">
        <v>36.14</v>
      </c>
      <c r="U34">
        <f t="shared" si="2"/>
        <v>1306.0996</v>
      </c>
    </row>
    <row r="35" spans="1:21" x14ac:dyDescent="0.25">
      <c r="A35">
        <f t="shared" si="5"/>
        <v>34</v>
      </c>
      <c r="B35">
        <v>1893</v>
      </c>
      <c r="C35" t="s">
        <v>19</v>
      </c>
      <c r="D35" t="s">
        <v>10</v>
      </c>
      <c r="E35">
        <v>81.818181818200003</v>
      </c>
      <c r="F35">
        <v>-9.5721162520500003E-2</v>
      </c>
      <c r="G35">
        <v>-10.26</v>
      </c>
      <c r="H35">
        <f t="shared" si="0"/>
        <v>105.2676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1</v>
      </c>
      <c r="S35">
        <f t="shared" si="6"/>
        <v>0</v>
      </c>
      <c r="T35">
        <v>72</v>
      </c>
      <c r="U35">
        <f t="shared" si="2"/>
        <v>5184</v>
      </c>
    </row>
    <row r="36" spans="1:21" x14ac:dyDescent="0.25">
      <c r="A36">
        <f t="shared" si="5"/>
        <v>35</v>
      </c>
      <c r="B36">
        <v>1893</v>
      </c>
      <c r="C36" t="s">
        <v>20</v>
      </c>
      <c r="D36" t="s">
        <v>11</v>
      </c>
      <c r="E36">
        <v>90.909090909100001</v>
      </c>
      <c r="F36">
        <v>-3.5723232845200001E-2</v>
      </c>
      <c r="G36">
        <v>-0.01</v>
      </c>
      <c r="H36">
        <f t="shared" si="0"/>
        <v>1E-4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1</v>
      </c>
      <c r="T36">
        <v>50.8</v>
      </c>
      <c r="U36">
        <f t="shared" si="2"/>
        <v>2580.64</v>
      </c>
    </row>
    <row r="37" spans="1:21" x14ac:dyDescent="0.25">
      <c r="A37">
        <f t="shared" si="5"/>
        <v>36</v>
      </c>
      <c r="B37">
        <v>1893</v>
      </c>
      <c r="C37" t="s">
        <v>21</v>
      </c>
      <c r="D37" t="s">
        <v>12</v>
      </c>
      <c r="E37">
        <v>87.591240875899999</v>
      </c>
      <c r="F37">
        <v>-6.5800454175200002E-2</v>
      </c>
      <c r="G37">
        <v>2.95</v>
      </c>
      <c r="H37">
        <f t="shared" si="0"/>
        <v>8.7025000000000006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  <c r="T37">
        <v>54.19</v>
      </c>
      <c r="U37">
        <f t="shared" si="2"/>
        <v>2936.5560999999998</v>
      </c>
    </row>
    <row r="38" spans="1:21" x14ac:dyDescent="0.25">
      <c r="A38">
        <f t="shared" si="5"/>
        <v>37</v>
      </c>
      <c r="B38">
        <v>1894</v>
      </c>
      <c r="C38" t="s">
        <v>10</v>
      </c>
      <c r="D38" t="s">
        <v>13</v>
      </c>
      <c r="E38">
        <v>155.72519084000001</v>
      </c>
      <c r="F38">
        <v>0.184373581556</v>
      </c>
      <c r="G38">
        <v>7.15</v>
      </c>
      <c r="H38">
        <f t="shared" si="0"/>
        <v>51.122500000000002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  <c r="T38">
        <v>16.05</v>
      </c>
      <c r="U38">
        <f t="shared" si="2"/>
        <v>257.60250000000002</v>
      </c>
    </row>
    <row r="39" spans="1:21" x14ac:dyDescent="0.25">
      <c r="A39">
        <f t="shared" si="5"/>
        <v>38</v>
      </c>
      <c r="B39">
        <v>1894</v>
      </c>
      <c r="C39" t="s">
        <v>11</v>
      </c>
      <c r="D39" t="s">
        <v>14</v>
      </c>
      <c r="E39">
        <v>79.411764705899998</v>
      </c>
      <c r="F39">
        <v>-6.3605788798600002E-2</v>
      </c>
      <c r="G39">
        <v>13.05</v>
      </c>
      <c r="H39">
        <f t="shared" si="0"/>
        <v>170.30250000000001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  <c r="T39">
        <v>84.19</v>
      </c>
      <c r="U39">
        <f t="shared" si="2"/>
        <v>7087.9560999999994</v>
      </c>
    </row>
    <row r="40" spans="1:21" x14ac:dyDescent="0.25">
      <c r="A40">
        <f t="shared" si="5"/>
        <v>39</v>
      </c>
      <c r="B40">
        <v>1894</v>
      </c>
      <c r="C40" t="s">
        <v>12</v>
      </c>
      <c r="D40" t="s">
        <v>15</v>
      </c>
      <c r="E40">
        <v>126.76056337999999</v>
      </c>
      <c r="F40">
        <v>9.5612230098599996E-2</v>
      </c>
      <c r="G40">
        <v>15.75</v>
      </c>
      <c r="H40">
        <f t="shared" si="0"/>
        <v>248.0625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  <c r="T40">
        <v>108.08</v>
      </c>
      <c r="U40">
        <f t="shared" si="2"/>
        <v>11681.286399999999</v>
      </c>
    </row>
    <row r="41" spans="1:21" x14ac:dyDescent="0.25">
      <c r="A41">
        <f t="shared" si="5"/>
        <v>40</v>
      </c>
      <c r="B41">
        <v>1894</v>
      </c>
      <c r="C41" t="s">
        <v>13</v>
      </c>
      <c r="D41" t="s">
        <v>16</v>
      </c>
      <c r="E41">
        <v>119.14893617</v>
      </c>
      <c r="F41">
        <v>8.3007780408699994E-2</v>
      </c>
      <c r="G41">
        <v>17.97</v>
      </c>
      <c r="H41">
        <f t="shared" si="0"/>
        <v>322.92089999999996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  <c r="T41">
        <v>115.27</v>
      </c>
      <c r="U41">
        <f t="shared" si="2"/>
        <v>13287.1729</v>
      </c>
    </row>
    <row r="42" spans="1:21" x14ac:dyDescent="0.25">
      <c r="A42">
        <f t="shared" si="5"/>
        <v>41</v>
      </c>
      <c r="B42">
        <v>1894</v>
      </c>
      <c r="C42" t="s">
        <v>14</v>
      </c>
      <c r="D42" t="s">
        <v>17</v>
      </c>
      <c r="E42">
        <v>82.191780821899997</v>
      </c>
      <c r="F42">
        <v>-9.2245686952100003E-2</v>
      </c>
      <c r="G42">
        <v>17</v>
      </c>
      <c r="H42">
        <f t="shared" si="0"/>
        <v>289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v>51.28</v>
      </c>
      <c r="U42">
        <f t="shared" si="2"/>
        <v>2629.6384000000003</v>
      </c>
    </row>
    <row r="43" spans="1:21" x14ac:dyDescent="0.25">
      <c r="A43">
        <f t="shared" si="5"/>
        <v>42</v>
      </c>
      <c r="B43">
        <v>1894</v>
      </c>
      <c r="C43" t="s">
        <v>15</v>
      </c>
      <c r="D43" t="s">
        <v>18</v>
      </c>
      <c r="E43">
        <v>32.6530612245</v>
      </c>
      <c r="F43">
        <v>-0.478958887896</v>
      </c>
      <c r="G43">
        <v>13.16</v>
      </c>
      <c r="H43">
        <f t="shared" si="0"/>
        <v>173.18559999999999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  <c r="T43">
        <v>38.58</v>
      </c>
      <c r="U43">
        <f t="shared" si="2"/>
        <v>1488.4163999999998</v>
      </c>
    </row>
    <row r="44" spans="1:21" x14ac:dyDescent="0.25">
      <c r="A44">
        <f t="shared" si="5"/>
        <v>43</v>
      </c>
      <c r="B44">
        <v>1894</v>
      </c>
      <c r="C44" t="s">
        <v>16</v>
      </c>
      <c r="D44" t="s">
        <v>19</v>
      </c>
      <c r="E44">
        <v>93.506493506499993</v>
      </c>
      <c r="F44">
        <v>-3.5960197282399999E-2</v>
      </c>
      <c r="G44">
        <v>9.99</v>
      </c>
      <c r="H44">
        <f t="shared" si="0"/>
        <v>99.8001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  <c r="T44">
        <v>69.05</v>
      </c>
      <c r="U44">
        <f t="shared" si="2"/>
        <v>4767.9024999999992</v>
      </c>
    </row>
    <row r="45" spans="1:21" x14ac:dyDescent="0.25">
      <c r="A45">
        <f t="shared" si="5"/>
        <v>44</v>
      </c>
      <c r="B45">
        <v>1894</v>
      </c>
      <c r="C45" t="s">
        <v>17</v>
      </c>
      <c r="D45" t="s">
        <v>20</v>
      </c>
      <c r="E45">
        <v>124.675324675</v>
      </c>
      <c r="F45">
        <v>8.8978539325899997E-2</v>
      </c>
      <c r="G45">
        <v>2.17</v>
      </c>
      <c r="H45">
        <f t="shared" si="0"/>
        <v>4.7088999999999999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  <c r="T45">
        <v>64.8</v>
      </c>
      <c r="U45">
        <f t="shared" si="2"/>
        <v>4199.04</v>
      </c>
    </row>
    <row r="46" spans="1:21" x14ac:dyDescent="0.25">
      <c r="A46">
        <f t="shared" si="5"/>
        <v>45</v>
      </c>
      <c r="B46">
        <v>1894</v>
      </c>
      <c r="C46" t="s">
        <v>18</v>
      </c>
      <c r="D46" t="s">
        <v>21</v>
      </c>
      <c r="E46">
        <v>117.647058824</v>
      </c>
      <c r="F46">
        <v>7.8274910561299996E-2</v>
      </c>
      <c r="G46">
        <v>-0.17</v>
      </c>
      <c r="H46">
        <f t="shared" si="0"/>
        <v>2.8900000000000006E-2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  <c r="T46">
        <v>15.57</v>
      </c>
      <c r="U46">
        <f t="shared" si="2"/>
        <v>242.42490000000001</v>
      </c>
    </row>
    <row r="47" spans="1:21" x14ac:dyDescent="0.25">
      <c r="A47">
        <f t="shared" si="5"/>
        <v>46</v>
      </c>
      <c r="B47">
        <v>1894</v>
      </c>
      <c r="C47" t="s">
        <v>19</v>
      </c>
      <c r="D47" t="s">
        <v>10</v>
      </c>
      <c r="E47">
        <v>116.666666667</v>
      </c>
      <c r="F47">
        <v>5.99942823027E-2</v>
      </c>
      <c r="G47">
        <v>-4.83</v>
      </c>
      <c r="H47">
        <f t="shared" si="0"/>
        <v>23.328900000000001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  <c r="T47">
        <v>4.96</v>
      </c>
      <c r="U47">
        <f t="shared" si="2"/>
        <v>24.601600000000001</v>
      </c>
    </row>
    <row r="48" spans="1:21" x14ac:dyDescent="0.25">
      <c r="A48">
        <f t="shared" si="5"/>
        <v>47</v>
      </c>
      <c r="B48">
        <v>1894</v>
      </c>
      <c r="C48" t="s">
        <v>20</v>
      </c>
      <c r="D48" t="s">
        <v>11</v>
      </c>
      <c r="E48">
        <v>97.777777777799997</v>
      </c>
      <c r="F48">
        <v>-1.9816672474500001E-3</v>
      </c>
      <c r="G48">
        <v>-0.09</v>
      </c>
      <c r="H48">
        <f t="shared" si="0"/>
        <v>8.0999999999999996E-3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  <c r="T48">
        <v>57.37</v>
      </c>
      <c r="U48">
        <f t="shared" si="2"/>
        <v>3291.3168999999998</v>
      </c>
    </row>
    <row r="49" spans="1:21" x14ac:dyDescent="0.25">
      <c r="A49">
        <f t="shared" si="5"/>
        <v>48</v>
      </c>
      <c r="B49">
        <v>1894</v>
      </c>
      <c r="C49" t="s">
        <v>21</v>
      </c>
      <c r="D49" t="s">
        <v>12</v>
      </c>
      <c r="E49">
        <v>153.383458647</v>
      </c>
      <c r="F49">
        <v>0.17921981053800001</v>
      </c>
      <c r="G49">
        <v>4.66</v>
      </c>
      <c r="H49">
        <f t="shared" si="0"/>
        <v>21.715600000000002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  <c r="T49">
        <v>32.64</v>
      </c>
      <c r="U49">
        <f t="shared" si="2"/>
        <v>1065.3696</v>
      </c>
    </row>
    <row r="50" spans="1:21" x14ac:dyDescent="0.25">
      <c r="A50">
        <f t="shared" si="5"/>
        <v>49</v>
      </c>
      <c r="B50">
        <v>1895</v>
      </c>
      <c r="C50" t="s">
        <v>10</v>
      </c>
      <c r="D50" t="s">
        <v>13</v>
      </c>
      <c r="E50">
        <v>147.826086957</v>
      </c>
      <c r="F50">
        <v>0.162911656494</v>
      </c>
      <c r="G50">
        <v>10.85</v>
      </c>
      <c r="H50">
        <f t="shared" si="0"/>
        <v>117.7225</v>
      </c>
      <c r="I50">
        <f t="shared" ref="I50:S65" si="7">IF($C50=I$1,1,0)</f>
        <v>1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  <c r="T50">
        <v>54.86</v>
      </c>
      <c r="U50">
        <f t="shared" si="2"/>
        <v>3009.6196</v>
      </c>
    </row>
    <row r="51" spans="1:21" x14ac:dyDescent="0.25">
      <c r="A51">
        <f t="shared" si="5"/>
        <v>50</v>
      </c>
      <c r="B51">
        <v>1895</v>
      </c>
      <c r="C51" t="s">
        <v>11</v>
      </c>
      <c r="D51" t="s">
        <v>14</v>
      </c>
      <c r="E51">
        <v>71.111111111100001</v>
      </c>
      <c r="F51">
        <v>-0.110849068015</v>
      </c>
      <c r="G51">
        <v>14.14</v>
      </c>
      <c r="H51">
        <f t="shared" si="0"/>
        <v>199.93960000000001</v>
      </c>
      <c r="I51">
        <f t="shared" si="7"/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v>79.2</v>
      </c>
      <c r="U51">
        <f t="shared" si="2"/>
        <v>6272.64</v>
      </c>
    </row>
    <row r="52" spans="1:21" x14ac:dyDescent="0.25">
      <c r="A52">
        <f t="shared" si="5"/>
        <v>51</v>
      </c>
      <c r="B52">
        <v>1895</v>
      </c>
      <c r="C52" t="s">
        <v>12</v>
      </c>
      <c r="D52" t="s">
        <v>15</v>
      </c>
      <c r="E52">
        <v>57.142857142899999</v>
      </c>
      <c r="F52">
        <v>-0.25052326438700001</v>
      </c>
      <c r="G52">
        <v>14.27</v>
      </c>
      <c r="H52">
        <f t="shared" si="0"/>
        <v>203.63289999999998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v>84.57</v>
      </c>
      <c r="U52">
        <f t="shared" si="2"/>
        <v>7152.0848999999989</v>
      </c>
    </row>
    <row r="53" spans="1:21" x14ac:dyDescent="0.25">
      <c r="A53">
        <f t="shared" si="5"/>
        <v>52</v>
      </c>
      <c r="B53">
        <v>1895</v>
      </c>
      <c r="C53" t="s">
        <v>13</v>
      </c>
      <c r="D53" t="s">
        <v>16</v>
      </c>
      <c r="E53">
        <v>48</v>
      </c>
      <c r="F53">
        <v>-0.31194907152399998</v>
      </c>
      <c r="G53">
        <v>19.420000000000002</v>
      </c>
      <c r="H53">
        <f t="shared" si="0"/>
        <v>377.13640000000009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v>41.38</v>
      </c>
      <c r="U53">
        <f t="shared" si="2"/>
        <v>1712.3044000000002</v>
      </c>
    </row>
    <row r="54" spans="1:21" x14ac:dyDescent="0.25">
      <c r="A54">
        <f t="shared" si="5"/>
        <v>53</v>
      </c>
      <c r="B54">
        <v>1895</v>
      </c>
      <c r="C54" t="s">
        <v>14</v>
      </c>
      <c r="D54" t="s">
        <v>17</v>
      </c>
      <c r="E54">
        <v>78.048780487800002</v>
      </c>
      <c r="F54">
        <v>-0.11518440728</v>
      </c>
      <c r="G54">
        <v>17.579999999999998</v>
      </c>
      <c r="H54">
        <f t="shared" si="0"/>
        <v>309.05639999999994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v>62.58</v>
      </c>
      <c r="U54">
        <f t="shared" si="2"/>
        <v>3916.2563999999998</v>
      </c>
    </row>
    <row r="55" spans="1:21" x14ac:dyDescent="0.25">
      <c r="A55">
        <f t="shared" si="5"/>
        <v>54</v>
      </c>
      <c r="B55">
        <v>1895</v>
      </c>
      <c r="C55" t="s">
        <v>15</v>
      </c>
      <c r="D55" t="s">
        <v>18</v>
      </c>
      <c r="E55">
        <v>91.525423728800007</v>
      </c>
      <c r="F55">
        <v>-3.14825822622E-2</v>
      </c>
      <c r="G55">
        <v>11.88</v>
      </c>
      <c r="H55">
        <f t="shared" si="0"/>
        <v>141.13440000000003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v>53.96</v>
      </c>
      <c r="U55">
        <f t="shared" si="2"/>
        <v>2911.6815999999999</v>
      </c>
    </row>
    <row r="56" spans="1:21" x14ac:dyDescent="0.25">
      <c r="A56">
        <f t="shared" si="5"/>
        <v>55</v>
      </c>
      <c r="B56">
        <v>1895</v>
      </c>
      <c r="C56" t="s">
        <v>16</v>
      </c>
      <c r="D56" t="s">
        <v>19</v>
      </c>
      <c r="E56">
        <v>93.103448275900007</v>
      </c>
      <c r="F56">
        <v>-3.8423198388300002E-2</v>
      </c>
      <c r="G56">
        <v>9.18</v>
      </c>
      <c r="H56">
        <f t="shared" si="0"/>
        <v>84.27239999999999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  <c r="T56">
        <v>119.86</v>
      </c>
      <c r="U56">
        <f t="shared" si="2"/>
        <v>14366.419599999999</v>
      </c>
    </row>
    <row r="57" spans="1:21" x14ac:dyDescent="0.25">
      <c r="A57">
        <f t="shared" si="5"/>
        <v>56</v>
      </c>
      <c r="B57">
        <v>1895</v>
      </c>
      <c r="C57" t="s">
        <v>17</v>
      </c>
      <c r="D57" t="s">
        <v>20</v>
      </c>
      <c r="E57">
        <v>74.336283185799999</v>
      </c>
      <c r="F57">
        <v>-0.13638258638600001</v>
      </c>
      <c r="G57">
        <v>3.26</v>
      </c>
      <c r="H57">
        <f t="shared" si="0"/>
        <v>10.627599999999999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  <c r="T57">
        <v>14.55</v>
      </c>
      <c r="U57">
        <f t="shared" si="2"/>
        <v>211.70250000000001</v>
      </c>
    </row>
    <row r="58" spans="1:21" x14ac:dyDescent="0.25">
      <c r="A58">
        <f t="shared" si="5"/>
        <v>57</v>
      </c>
      <c r="B58">
        <v>1895</v>
      </c>
      <c r="C58" t="s">
        <v>18</v>
      </c>
      <c r="D58" t="s">
        <v>21</v>
      </c>
      <c r="E58">
        <v>141.176470588</v>
      </c>
      <c r="F58">
        <v>0.15640969984</v>
      </c>
      <c r="G58">
        <v>-1.85</v>
      </c>
      <c r="H58">
        <f t="shared" si="0"/>
        <v>3.4225000000000003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  <c r="T58">
        <v>28.61</v>
      </c>
      <c r="U58">
        <f t="shared" si="2"/>
        <v>818.53210000000001</v>
      </c>
    </row>
    <row r="59" spans="1:21" x14ac:dyDescent="0.25">
      <c r="A59">
        <f t="shared" si="5"/>
        <v>58</v>
      </c>
      <c r="B59">
        <v>1895</v>
      </c>
      <c r="C59" t="s">
        <v>19</v>
      </c>
      <c r="D59" t="s">
        <v>10</v>
      </c>
      <c r="E59">
        <v>121.00840336100001</v>
      </c>
      <c r="F59">
        <v>7.5222471094500004E-2</v>
      </c>
      <c r="G59">
        <v>-3.04</v>
      </c>
      <c r="H59">
        <f t="shared" si="0"/>
        <v>9.2416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  <c r="T59">
        <v>63.74</v>
      </c>
      <c r="U59">
        <f t="shared" si="2"/>
        <v>4062.7876000000001</v>
      </c>
    </row>
    <row r="60" spans="1:21" x14ac:dyDescent="0.25">
      <c r="A60">
        <f t="shared" si="5"/>
        <v>59</v>
      </c>
      <c r="B60">
        <v>1895</v>
      </c>
      <c r="C60" t="s">
        <v>20</v>
      </c>
      <c r="D60" t="s">
        <v>11</v>
      </c>
      <c r="E60">
        <v>59.5041322314</v>
      </c>
      <c r="F60">
        <v>-0.218916199491</v>
      </c>
      <c r="G60">
        <v>-7</v>
      </c>
      <c r="H60">
        <f t="shared" si="0"/>
        <v>49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  <c r="T60">
        <v>30.06</v>
      </c>
      <c r="U60">
        <f t="shared" si="2"/>
        <v>903.60359999999991</v>
      </c>
    </row>
    <row r="61" spans="1:21" x14ac:dyDescent="0.25">
      <c r="A61">
        <f t="shared" si="5"/>
        <v>60</v>
      </c>
      <c r="B61">
        <v>1895</v>
      </c>
      <c r="C61" t="s">
        <v>21</v>
      </c>
      <c r="D61" t="s">
        <v>12</v>
      </c>
      <c r="E61">
        <v>147.54098360699999</v>
      </c>
      <c r="F61">
        <v>0.161271503072</v>
      </c>
      <c r="G61">
        <v>0.69</v>
      </c>
      <c r="H61">
        <f t="shared" si="0"/>
        <v>0.47609999999999991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v>77.86</v>
      </c>
      <c r="U61">
        <f t="shared" si="2"/>
        <v>6062.1795999999995</v>
      </c>
    </row>
    <row r="62" spans="1:21" x14ac:dyDescent="0.25">
      <c r="A62">
        <f t="shared" si="5"/>
        <v>61</v>
      </c>
      <c r="B62">
        <v>1896</v>
      </c>
      <c r="C62" t="s">
        <v>10</v>
      </c>
      <c r="D62" t="s">
        <v>13</v>
      </c>
      <c r="E62">
        <v>142.37288135599999</v>
      </c>
      <c r="F62">
        <v>0.14601157384800001</v>
      </c>
      <c r="G62">
        <v>8.32</v>
      </c>
      <c r="H62">
        <f t="shared" si="0"/>
        <v>69.222400000000007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v>52.93</v>
      </c>
      <c r="U62">
        <f t="shared" si="2"/>
        <v>2801.5848999999998</v>
      </c>
    </row>
    <row r="63" spans="1:21" x14ac:dyDescent="0.25">
      <c r="A63">
        <f t="shared" si="5"/>
        <v>62</v>
      </c>
      <c r="B63">
        <v>1896</v>
      </c>
      <c r="C63" t="s">
        <v>11</v>
      </c>
      <c r="D63" t="s">
        <v>14</v>
      </c>
      <c r="E63">
        <v>135.48387096799999</v>
      </c>
      <c r="F63">
        <v>0.15379151580600001</v>
      </c>
      <c r="G63">
        <v>13.26</v>
      </c>
      <c r="H63">
        <f t="shared" si="0"/>
        <v>175.82759999999999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  <c r="T63">
        <v>99.86</v>
      </c>
      <c r="U63">
        <f t="shared" si="2"/>
        <v>9972.0195999999996</v>
      </c>
    </row>
    <row r="64" spans="1:21" x14ac:dyDescent="0.25">
      <c r="A64">
        <f t="shared" si="5"/>
        <v>63</v>
      </c>
      <c r="B64">
        <v>1896</v>
      </c>
      <c r="C64" t="s">
        <v>12</v>
      </c>
      <c r="D64" t="s">
        <v>15</v>
      </c>
      <c r="E64">
        <v>55.384615384600004</v>
      </c>
      <c r="F64">
        <v>-0.26334731045600002</v>
      </c>
      <c r="G64">
        <v>16.68</v>
      </c>
      <c r="H64">
        <f t="shared" si="0"/>
        <v>278.22239999999999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  <c r="T64">
        <v>87.53</v>
      </c>
      <c r="U64">
        <f t="shared" si="2"/>
        <v>7661.5009</v>
      </c>
    </row>
    <row r="65" spans="1:21" x14ac:dyDescent="0.25">
      <c r="A65">
        <f t="shared" si="5"/>
        <v>64</v>
      </c>
      <c r="B65">
        <v>1896</v>
      </c>
      <c r="C65" t="s">
        <v>13</v>
      </c>
      <c r="D65" t="s">
        <v>16</v>
      </c>
      <c r="E65">
        <v>66.666666666699996</v>
      </c>
      <c r="F65">
        <v>-0.16834691632099999</v>
      </c>
      <c r="G65">
        <v>18.98</v>
      </c>
      <c r="H65">
        <f t="shared" si="0"/>
        <v>360.24040000000002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  <c r="T65">
        <v>71.900000000000006</v>
      </c>
      <c r="U65">
        <f t="shared" si="2"/>
        <v>5169.6100000000006</v>
      </c>
    </row>
    <row r="66" spans="1:21" x14ac:dyDescent="0.25">
      <c r="A66">
        <f t="shared" si="5"/>
        <v>65</v>
      </c>
      <c r="B66">
        <v>1896</v>
      </c>
      <c r="C66" t="s">
        <v>14</v>
      </c>
      <c r="D66" t="s">
        <v>17</v>
      </c>
      <c r="E66">
        <v>84.375</v>
      </c>
      <c r="F66">
        <v>-8.0181552697199995E-2</v>
      </c>
      <c r="G66">
        <v>17.02</v>
      </c>
      <c r="H66">
        <f t="shared" ref="H66:H116" si="8">G66^2</f>
        <v>289.68039999999996</v>
      </c>
      <c r="I66">
        <f t="shared" ref="I66:S81" si="9">IF($C66=I$1,1,0)</f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1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  <c r="T66">
        <v>65.709999999999994</v>
      </c>
      <c r="U66">
        <f t="shared" ref="U66:U116" si="10">T66^2</f>
        <v>4317.8040999999994</v>
      </c>
    </row>
    <row r="67" spans="1:21" x14ac:dyDescent="0.25">
      <c r="A67">
        <f t="shared" si="5"/>
        <v>66</v>
      </c>
      <c r="B67">
        <v>1896</v>
      </c>
      <c r="C67" t="s">
        <v>15</v>
      </c>
      <c r="D67" t="s">
        <v>18</v>
      </c>
      <c r="E67">
        <v>44.444444444399998</v>
      </c>
      <c r="F67">
        <v>-0.344747702953</v>
      </c>
      <c r="G67">
        <v>14.86</v>
      </c>
      <c r="H67">
        <f t="shared" si="8"/>
        <v>220.81959999999998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v>25.75</v>
      </c>
      <c r="U67">
        <f t="shared" si="10"/>
        <v>663.0625</v>
      </c>
    </row>
    <row r="68" spans="1:21" x14ac:dyDescent="0.25">
      <c r="A68">
        <f t="shared" si="5"/>
        <v>67</v>
      </c>
      <c r="B68">
        <v>1896</v>
      </c>
      <c r="C68" t="s">
        <v>16</v>
      </c>
      <c r="D68" t="s">
        <v>19</v>
      </c>
      <c r="E68">
        <v>133.33333333300001</v>
      </c>
      <c r="F68">
        <v>0.118133112653</v>
      </c>
      <c r="G68">
        <v>8.36</v>
      </c>
      <c r="H68">
        <f t="shared" si="8"/>
        <v>69.889599999999987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  <c r="T68">
        <v>90.17</v>
      </c>
      <c r="U68">
        <f t="shared" si="10"/>
        <v>8130.6289000000006</v>
      </c>
    </row>
    <row r="69" spans="1:21" x14ac:dyDescent="0.25">
      <c r="A69">
        <f t="shared" si="5"/>
        <v>68</v>
      </c>
      <c r="B69">
        <v>1896</v>
      </c>
      <c r="C69" t="s">
        <v>17</v>
      </c>
      <c r="D69" t="s">
        <v>20</v>
      </c>
      <c r="E69">
        <v>111.428571429</v>
      </c>
      <c r="F69">
        <v>4.0432169188000001E-2</v>
      </c>
      <c r="G69">
        <v>4.07</v>
      </c>
      <c r="H69">
        <f t="shared" si="8"/>
        <v>16.564900000000002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  <c r="T69">
        <v>24.08</v>
      </c>
      <c r="U69">
        <f t="shared" si="10"/>
        <v>579.8463999999999</v>
      </c>
    </row>
    <row r="70" spans="1:21" x14ac:dyDescent="0.25">
      <c r="A70">
        <f t="shared" si="5"/>
        <v>69</v>
      </c>
      <c r="B70">
        <v>1896</v>
      </c>
      <c r="C70" t="s">
        <v>18</v>
      </c>
      <c r="D70" t="s">
        <v>21</v>
      </c>
      <c r="E70">
        <v>88.888888888899999</v>
      </c>
      <c r="F70">
        <v>-4.3713807053000001E-2</v>
      </c>
      <c r="G70">
        <v>-2.1</v>
      </c>
      <c r="H70">
        <f t="shared" si="8"/>
        <v>4.41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  <c r="T70">
        <v>104.5</v>
      </c>
      <c r="U70">
        <f t="shared" si="10"/>
        <v>10920.25</v>
      </c>
    </row>
    <row r="71" spans="1:21" x14ac:dyDescent="0.25">
      <c r="A71">
        <f t="shared" si="5"/>
        <v>70</v>
      </c>
      <c r="B71">
        <v>1896</v>
      </c>
      <c r="C71" t="s">
        <v>19</v>
      </c>
      <c r="D71" t="s">
        <v>10</v>
      </c>
      <c r="E71">
        <v>116.666666667</v>
      </c>
      <c r="F71">
        <v>6.0567066992700001E-2</v>
      </c>
      <c r="G71">
        <v>-7.41</v>
      </c>
      <c r="H71">
        <f t="shared" si="8"/>
        <v>54.908100000000005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  <c r="T71">
        <v>17.43</v>
      </c>
      <c r="U71">
        <f t="shared" si="10"/>
        <v>303.80489999999998</v>
      </c>
    </row>
    <row r="72" spans="1:21" x14ac:dyDescent="0.25">
      <c r="A72">
        <f t="shared" si="5"/>
        <v>71</v>
      </c>
      <c r="B72">
        <v>1896</v>
      </c>
      <c r="C72" t="s">
        <v>20</v>
      </c>
      <c r="D72" t="s">
        <v>11</v>
      </c>
      <c r="E72">
        <v>105.405405405</v>
      </c>
      <c r="F72">
        <v>3.0509266198900001E-2</v>
      </c>
      <c r="G72">
        <v>-2.1800000000000002</v>
      </c>
      <c r="H72">
        <f t="shared" si="8"/>
        <v>4.7524000000000006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  <c r="T72">
        <v>19.829999999999998</v>
      </c>
      <c r="U72">
        <f t="shared" si="10"/>
        <v>393.22889999999995</v>
      </c>
    </row>
    <row r="73" spans="1:21" x14ac:dyDescent="0.25">
      <c r="A73">
        <f t="shared" si="5"/>
        <v>72</v>
      </c>
      <c r="B73">
        <v>1896</v>
      </c>
      <c r="C73" t="s">
        <v>21</v>
      </c>
      <c r="D73" t="s">
        <v>12</v>
      </c>
      <c r="E73">
        <v>117.647058824</v>
      </c>
      <c r="F73">
        <v>6.4200935407999996E-2</v>
      </c>
      <c r="G73">
        <v>4.33</v>
      </c>
      <c r="H73">
        <f t="shared" si="8"/>
        <v>18.748899999999999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v>33.89</v>
      </c>
      <c r="U73">
        <f t="shared" si="10"/>
        <v>1148.5321000000001</v>
      </c>
    </row>
    <row r="74" spans="1:21" x14ac:dyDescent="0.25">
      <c r="A74">
        <f t="shared" si="5"/>
        <v>73</v>
      </c>
      <c r="B74">
        <v>1897</v>
      </c>
      <c r="C74" t="s">
        <v>10</v>
      </c>
      <c r="D74" t="s">
        <v>13</v>
      </c>
      <c r="E74">
        <v>143.396226415</v>
      </c>
      <c r="F74">
        <v>0.149858371308</v>
      </c>
      <c r="G74">
        <v>6.1</v>
      </c>
      <c r="H74">
        <f t="shared" si="8"/>
        <v>37.209999999999994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v>58.14</v>
      </c>
      <c r="U74">
        <f t="shared" si="10"/>
        <v>3380.2595999999999</v>
      </c>
    </row>
    <row r="75" spans="1:21" x14ac:dyDescent="0.25">
      <c r="A75">
        <f t="shared" si="5"/>
        <v>74</v>
      </c>
      <c r="B75">
        <v>1897</v>
      </c>
      <c r="C75" t="s">
        <v>11</v>
      </c>
      <c r="D75" t="s">
        <v>14</v>
      </c>
      <c r="E75">
        <v>68.354430379700005</v>
      </c>
      <c r="F75">
        <v>-0.127750969272</v>
      </c>
      <c r="G75">
        <v>12.74</v>
      </c>
      <c r="H75">
        <f t="shared" si="8"/>
        <v>162.30760000000001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v>76.319999999999993</v>
      </c>
      <c r="U75">
        <f t="shared" si="10"/>
        <v>5824.7423999999992</v>
      </c>
    </row>
    <row r="76" spans="1:21" x14ac:dyDescent="0.25">
      <c r="A76">
        <f t="shared" si="5"/>
        <v>75</v>
      </c>
      <c r="B76">
        <v>1897</v>
      </c>
      <c r="C76" t="s">
        <v>12</v>
      </c>
      <c r="D76" t="s">
        <v>15</v>
      </c>
      <c r="E76">
        <v>111.80124223599999</v>
      </c>
      <c r="F76">
        <v>4.1849624018199999E-2</v>
      </c>
      <c r="G76">
        <v>17.27</v>
      </c>
      <c r="H76">
        <f t="shared" si="8"/>
        <v>298.25290000000001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v>72.430000000000007</v>
      </c>
      <c r="U76">
        <f t="shared" si="10"/>
        <v>5246.1049000000012</v>
      </c>
    </row>
    <row r="77" spans="1:21" x14ac:dyDescent="0.25">
      <c r="A77">
        <f t="shared" si="5"/>
        <v>76</v>
      </c>
      <c r="B77">
        <v>1897</v>
      </c>
      <c r="C77" t="s">
        <v>13</v>
      </c>
      <c r="D77" t="s">
        <v>16</v>
      </c>
      <c r="E77">
        <v>80</v>
      </c>
      <c r="F77">
        <v>-8.9453474273199995E-2</v>
      </c>
      <c r="G77">
        <v>18.54</v>
      </c>
      <c r="H77">
        <f t="shared" si="8"/>
        <v>343.73159999999996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v>89</v>
      </c>
      <c r="U77">
        <f t="shared" si="10"/>
        <v>7921</v>
      </c>
    </row>
    <row r="78" spans="1:21" x14ac:dyDescent="0.25">
      <c r="A78">
        <f t="shared" si="5"/>
        <v>77</v>
      </c>
      <c r="B78">
        <v>1897</v>
      </c>
      <c r="C78" t="s">
        <v>14</v>
      </c>
      <c r="D78" t="s">
        <v>17</v>
      </c>
      <c r="E78">
        <v>105.66037735800001</v>
      </c>
      <c r="F78">
        <v>1.6874324062700001E-2</v>
      </c>
      <c r="G78">
        <v>16.25</v>
      </c>
      <c r="H78">
        <f t="shared" si="8"/>
        <v>264.0625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v>150.86000000000001</v>
      </c>
      <c r="U78">
        <f t="shared" si="10"/>
        <v>22758.739600000004</v>
      </c>
    </row>
    <row r="79" spans="1:21" x14ac:dyDescent="0.25">
      <c r="A79">
        <f t="shared" si="5"/>
        <v>78</v>
      </c>
      <c r="B79">
        <v>1897</v>
      </c>
      <c r="C79" t="s">
        <v>15</v>
      </c>
      <c r="D79" t="s">
        <v>18</v>
      </c>
      <c r="E79">
        <v>80.981595092000006</v>
      </c>
      <c r="F79">
        <v>-8.4589255738600003E-2</v>
      </c>
      <c r="G79">
        <v>14.23</v>
      </c>
      <c r="H79">
        <f t="shared" si="8"/>
        <v>202.49290000000002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v>48.1</v>
      </c>
      <c r="U79">
        <f t="shared" si="10"/>
        <v>2313.61</v>
      </c>
    </row>
    <row r="80" spans="1:21" x14ac:dyDescent="0.25">
      <c r="A80">
        <f t="shared" si="5"/>
        <v>79</v>
      </c>
      <c r="B80">
        <v>1897</v>
      </c>
      <c r="C80" t="s">
        <v>16</v>
      </c>
      <c r="D80" t="s">
        <v>19</v>
      </c>
      <c r="E80">
        <v>107.692307692</v>
      </c>
      <c r="F80">
        <v>2.4647659712499999E-2</v>
      </c>
      <c r="G80">
        <v>11.87</v>
      </c>
      <c r="H80">
        <f t="shared" si="8"/>
        <v>140.89689999999999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  <c r="T80">
        <v>37.49</v>
      </c>
      <c r="U80">
        <f t="shared" si="10"/>
        <v>1405.5001000000002</v>
      </c>
    </row>
    <row r="81" spans="1:21" x14ac:dyDescent="0.25">
      <c r="A81">
        <f t="shared" si="5"/>
        <v>80</v>
      </c>
      <c r="B81">
        <v>1897</v>
      </c>
      <c r="C81" t="s">
        <v>17</v>
      </c>
      <c r="D81" t="s">
        <v>20</v>
      </c>
      <c r="E81">
        <v>129.72972973</v>
      </c>
      <c r="F81">
        <v>0.105098785493</v>
      </c>
      <c r="G81">
        <v>1.62</v>
      </c>
      <c r="H81">
        <f t="shared" si="8"/>
        <v>2.6244000000000005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  <c r="T81">
        <v>41.27</v>
      </c>
      <c r="U81">
        <f t="shared" si="10"/>
        <v>1703.2129000000002</v>
      </c>
    </row>
    <row r="82" spans="1:21" x14ac:dyDescent="0.25">
      <c r="A82">
        <f t="shared" si="5"/>
        <v>81</v>
      </c>
      <c r="B82">
        <v>1897</v>
      </c>
      <c r="C82" t="s">
        <v>18</v>
      </c>
      <c r="D82" t="s">
        <v>21</v>
      </c>
      <c r="E82">
        <v>109.090909091</v>
      </c>
      <c r="F82">
        <v>4.2617262993500001E-2</v>
      </c>
      <c r="G82">
        <v>-1.33</v>
      </c>
      <c r="H82">
        <f t="shared" si="8"/>
        <v>1.7689000000000001</v>
      </c>
      <c r="I82">
        <f t="shared" ref="I82:S97" si="11">IF($C82=I$1,1,0)</f>
        <v>0</v>
      </c>
      <c r="J82">
        <f t="shared" si="11"/>
        <v>0</v>
      </c>
      <c r="K82">
        <f t="shared" si="11"/>
        <v>0</v>
      </c>
      <c r="L82">
        <f t="shared" si="11"/>
        <v>0</v>
      </c>
      <c r="M82">
        <f t="shared" si="11"/>
        <v>0</v>
      </c>
      <c r="N82">
        <f t="shared" si="11"/>
        <v>0</v>
      </c>
      <c r="O82">
        <f t="shared" si="11"/>
        <v>0</v>
      </c>
      <c r="P82">
        <f t="shared" si="11"/>
        <v>0</v>
      </c>
      <c r="Q82">
        <f t="shared" si="11"/>
        <v>1</v>
      </c>
      <c r="R82">
        <f t="shared" si="11"/>
        <v>0</v>
      </c>
      <c r="S82">
        <f t="shared" si="11"/>
        <v>0</v>
      </c>
      <c r="T82">
        <v>24.76</v>
      </c>
      <c r="U82">
        <f t="shared" si="10"/>
        <v>613.05760000000009</v>
      </c>
    </row>
    <row r="83" spans="1:21" x14ac:dyDescent="0.25">
      <c r="A83">
        <f t="shared" si="5"/>
        <v>82</v>
      </c>
      <c r="B83">
        <v>1897</v>
      </c>
      <c r="C83" t="s">
        <v>19</v>
      </c>
      <c r="D83" t="s">
        <v>10</v>
      </c>
      <c r="E83">
        <v>60.7594936709</v>
      </c>
      <c r="F83">
        <v>-0.22556181839799999</v>
      </c>
      <c r="G83">
        <v>-2.2599999999999998</v>
      </c>
      <c r="H83">
        <f t="shared" si="8"/>
        <v>5.1075999999999988</v>
      </c>
      <c r="I83">
        <f t="shared" si="11"/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1</v>
      </c>
      <c r="S83">
        <f t="shared" si="11"/>
        <v>0</v>
      </c>
      <c r="T83">
        <v>34.57</v>
      </c>
      <c r="U83">
        <f t="shared" si="10"/>
        <v>1195.0849000000001</v>
      </c>
    </row>
    <row r="84" spans="1:21" x14ac:dyDescent="0.25">
      <c r="A84">
        <f t="shared" si="5"/>
        <v>83</v>
      </c>
      <c r="B84">
        <v>1897</v>
      </c>
      <c r="C84" t="s">
        <v>20</v>
      </c>
      <c r="D84" t="s">
        <v>11</v>
      </c>
      <c r="E84">
        <v>130.76923076899999</v>
      </c>
      <c r="F84">
        <v>0.12163535783399999</v>
      </c>
      <c r="G84">
        <v>-0.53</v>
      </c>
      <c r="H84">
        <f t="shared" si="8"/>
        <v>0.28090000000000004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1</v>
      </c>
      <c r="T84">
        <v>39.78</v>
      </c>
      <c r="U84">
        <f t="shared" si="10"/>
        <v>1582.4484</v>
      </c>
    </row>
    <row r="85" spans="1:21" x14ac:dyDescent="0.25">
      <c r="A85">
        <f t="shared" si="5"/>
        <v>84</v>
      </c>
      <c r="B85">
        <v>1897</v>
      </c>
      <c r="C85" t="s">
        <v>21</v>
      </c>
      <c r="D85" t="s">
        <v>12</v>
      </c>
      <c r="E85">
        <v>65.753424657500005</v>
      </c>
      <c r="F85">
        <v>-0.19180935184</v>
      </c>
      <c r="G85">
        <v>5.37</v>
      </c>
      <c r="H85">
        <f t="shared" si="8"/>
        <v>28.8369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  <c r="T85">
        <v>86.05</v>
      </c>
      <c r="U85">
        <f t="shared" si="10"/>
        <v>7404.6025</v>
      </c>
    </row>
    <row r="86" spans="1:21" x14ac:dyDescent="0.25">
      <c r="A86">
        <f t="shared" si="5"/>
        <v>85</v>
      </c>
      <c r="B86">
        <v>1898</v>
      </c>
      <c r="C86" t="s">
        <v>10</v>
      </c>
      <c r="D86" t="s">
        <v>13</v>
      </c>
      <c r="E86">
        <v>92.307692307699995</v>
      </c>
      <c r="F86">
        <v>-4.4394659115500001E-2</v>
      </c>
      <c r="G86">
        <v>8.36</v>
      </c>
      <c r="H86">
        <f t="shared" si="8"/>
        <v>69.889599999999987</v>
      </c>
      <c r="I86">
        <f t="shared" si="11"/>
        <v>1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  <c r="T86">
        <v>43.46</v>
      </c>
      <c r="U86">
        <f t="shared" si="10"/>
        <v>1888.7716</v>
      </c>
    </row>
    <row r="87" spans="1:21" x14ac:dyDescent="0.25">
      <c r="A87">
        <f t="shared" si="5"/>
        <v>86</v>
      </c>
      <c r="B87">
        <v>1898</v>
      </c>
      <c r="C87" t="s">
        <v>11</v>
      </c>
      <c r="D87" t="s">
        <v>14</v>
      </c>
      <c r="E87">
        <v>133.33333333300001</v>
      </c>
      <c r="F87">
        <v>0.15894567865799999</v>
      </c>
      <c r="G87">
        <v>12.36</v>
      </c>
      <c r="H87">
        <f t="shared" si="8"/>
        <v>152.7696</v>
      </c>
      <c r="I87">
        <f t="shared" si="11"/>
        <v>0</v>
      </c>
      <c r="J87">
        <f t="shared" si="11"/>
        <v>1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  <c r="T87">
        <v>114</v>
      </c>
      <c r="U87">
        <f t="shared" si="10"/>
        <v>12996</v>
      </c>
    </row>
    <row r="88" spans="1:21" x14ac:dyDescent="0.25">
      <c r="A88">
        <f t="shared" si="5"/>
        <v>87</v>
      </c>
      <c r="B88">
        <v>1898</v>
      </c>
      <c r="C88" t="s">
        <v>12</v>
      </c>
      <c r="D88" t="s">
        <v>15</v>
      </c>
      <c r="E88">
        <v>178.125</v>
      </c>
      <c r="F88">
        <v>0.239977368523</v>
      </c>
      <c r="G88">
        <v>17.5</v>
      </c>
      <c r="H88">
        <f t="shared" si="8"/>
        <v>306.25</v>
      </c>
      <c r="I88">
        <f t="shared" si="11"/>
        <v>0</v>
      </c>
      <c r="J88">
        <f t="shared" si="11"/>
        <v>0</v>
      </c>
      <c r="K88">
        <f t="shared" si="11"/>
        <v>1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  <c r="T88">
        <v>77.900000000000006</v>
      </c>
      <c r="U88">
        <f t="shared" si="10"/>
        <v>6068.4100000000008</v>
      </c>
    </row>
    <row r="89" spans="1:21" x14ac:dyDescent="0.25">
      <c r="A89">
        <f t="shared" si="5"/>
        <v>88</v>
      </c>
      <c r="B89">
        <v>1898</v>
      </c>
      <c r="C89" t="s">
        <v>13</v>
      </c>
      <c r="D89" t="s">
        <v>16</v>
      </c>
      <c r="E89">
        <v>87.096774193499996</v>
      </c>
      <c r="F89">
        <v>-5.63918551549E-2</v>
      </c>
      <c r="G89">
        <v>18.100000000000001</v>
      </c>
      <c r="H89">
        <f t="shared" si="8"/>
        <v>327.61000000000007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1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v>164.48</v>
      </c>
      <c r="U89">
        <f t="shared" si="10"/>
        <v>27053.670399999995</v>
      </c>
    </row>
    <row r="90" spans="1:21" x14ac:dyDescent="0.25">
      <c r="A90">
        <f t="shared" si="5"/>
        <v>89</v>
      </c>
      <c r="B90">
        <v>1898</v>
      </c>
      <c r="C90" t="s">
        <v>14</v>
      </c>
      <c r="D90" t="s">
        <v>17</v>
      </c>
      <c r="E90">
        <v>38.095238095200003</v>
      </c>
      <c r="F90">
        <v>-0.42959689076800001</v>
      </c>
      <c r="G90">
        <v>18.39</v>
      </c>
      <c r="H90">
        <f t="shared" si="8"/>
        <v>338.19210000000004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1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v>69.3</v>
      </c>
      <c r="U90">
        <f t="shared" si="10"/>
        <v>4802.49</v>
      </c>
    </row>
    <row r="91" spans="1:21" x14ac:dyDescent="0.25">
      <c r="A91">
        <f t="shared" ref="A91:A116" si="12">A90+1</f>
        <v>90</v>
      </c>
      <c r="B91">
        <v>1898</v>
      </c>
      <c r="C91" t="s">
        <v>15</v>
      </c>
      <c r="D91" t="s">
        <v>18</v>
      </c>
      <c r="E91">
        <v>78.048780487800002</v>
      </c>
      <c r="F91">
        <v>-0.103768590728</v>
      </c>
      <c r="G91">
        <v>14.35</v>
      </c>
      <c r="H91">
        <f t="shared" si="8"/>
        <v>205.92249999999999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1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  <c r="T91">
        <v>31.44</v>
      </c>
      <c r="U91">
        <f t="shared" si="10"/>
        <v>988.47360000000003</v>
      </c>
    </row>
    <row r="92" spans="1:21" x14ac:dyDescent="0.25">
      <c r="A92">
        <f t="shared" si="12"/>
        <v>91</v>
      </c>
      <c r="B92">
        <v>1898</v>
      </c>
      <c r="C92" t="s">
        <v>16</v>
      </c>
      <c r="D92" t="s">
        <v>19</v>
      </c>
      <c r="E92">
        <v>55.384615384600004</v>
      </c>
      <c r="F92">
        <v>-0.26643361446500002</v>
      </c>
      <c r="G92">
        <v>7.2</v>
      </c>
      <c r="H92">
        <f t="shared" si="8"/>
        <v>51.84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1</v>
      </c>
      <c r="P92">
        <f t="shared" si="11"/>
        <v>0</v>
      </c>
      <c r="Q92">
        <f t="shared" si="11"/>
        <v>0</v>
      </c>
      <c r="R92">
        <f t="shared" si="11"/>
        <v>0</v>
      </c>
      <c r="S92">
        <f t="shared" si="11"/>
        <v>0</v>
      </c>
      <c r="T92">
        <v>44.08</v>
      </c>
      <c r="U92">
        <f t="shared" si="10"/>
        <v>1943.0463999999999</v>
      </c>
    </row>
    <row r="93" spans="1:21" x14ac:dyDescent="0.25">
      <c r="A93">
        <f t="shared" si="12"/>
        <v>92</v>
      </c>
      <c r="B93">
        <v>1898</v>
      </c>
      <c r="C93" t="s">
        <v>17</v>
      </c>
      <c r="D93" t="s">
        <v>20</v>
      </c>
      <c r="E93">
        <v>84.375</v>
      </c>
      <c r="F93">
        <v>-8.3760704165300001E-2</v>
      </c>
      <c r="G93">
        <v>0.5</v>
      </c>
      <c r="H93">
        <f t="shared" si="8"/>
        <v>0.25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1</v>
      </c>
      <c r="Q93">
        <f t="shared" si="11"/>
        <v>0</v>
      </c>
      <c r="R93">
        <f t="shared" si="11"/>
        <v>0</v>
      </c>
      <c r="S93">
        <f t="shared" si="11"/>
        <v>0</v>
      </c>
      <c r="T93">
        <v>11.97</v>
      </c>
      <c r="U93">
        <f t="shared" si="10"/>
        <v>143.2809</v>
      </c>
    </row>
    <row r="94" spans="1:21" x14ac:dyDescent="0.25">
      <c r="A94">
        <f t="shared" si="12"/>
        <v>93</v>
      </c>
      <c r="B94">
        <v>1898</v>
      </c>
      <c r="C94" t="s">
        <v>18</v>
      </c>
      <c r="D94" t="s">
        <v>21</v>
      </c>
      <c r="E94">
        <v>100.840336134</v>
      </c>
      <c r="F94">
        <v>1.0602133232899999E-2</v>
      </c>
      <c r="G94">
        <v>-4.0199999999999996</v>
      </c>
      <c r="H94">
        <f t="shared" si="8"/>
        <v>16.160399999999996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1</v>
      </c>
      <c r="R94">
        <f t="shared" si="11"/>
        <v>0</v>
      </c>
      <c r="S94">
        <f t="shared" si="11"/>
        <v>0</v>
      </c>
      <c r="T94">
        <v>18.920000000000002</v>
      </c>
      <c r="U94">
        <f t="shared" si="10"/>
        <v>357.96640000000008</v>
      </c>
    </row>
    <row r="95" spans="1:21" x14ac:dyDescent="0.25">
      <c r="A95">
        <f t="shared" si="12"/>
        <v>94</v>
      </c>
      <c r="B95">
        <v>1898</v>
      </c>
      <c r="C95" t="s">
        <v>19</v>
      </c>
      <c r="D95" t="s">
        <v>10</v>
      </c>
      <c r="E95">
        <v>106.19469026500001</v>
      </c>
      <c r="F95">
        <v>1.8447440766500001E-2</v>
      </c>
      <c r="G95">
        <v>-1.29</v>
      </c>
      <c r="H95">
        <f t="shared" si="8"/>
        <v>1.6641000000000001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1</v>
      </c>
      <c r="S95">
        <f t="shared" si="11"/>
        <v>0</v>
      </c>
      <c r="T95">
        <v>36.93</v>
      </c>
      <c r="U95">
        <f t="shared" si="10"/>
        <v>1363.8249000000001</v>
      </c>
    </row>
    <row r="96" spans="1:21" x14ac:dyDescent="0.25">
      <c r="A96">
        <f t="shared" si="12"/>
        <v>95</v>
      </c>
      <c r="B96">
        <v>1898</v>
      </c>
      <c r="C96" t="s">
        <v>20</v>
      </c>
      <c r="D96" t="s">
        <v>11</v>
      </c>
      <c r="E96">
        <v>146.08695652200001</v>
      </c>
      <c r="F96">
        <v>0.17108113828900001</v>
      </c>
      <c r="G96">
        <v>-0.03</v>
      </c>
      <c r="H96">
        <f t="shared" si="8"/>
        <v>8.9999999999999998E-4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1</v>
      </c>
      <c r="T96">
        <v>50.27</v>
      </c>
      <c r="U96">
        <f t="shared" si="10"/>
        <v>2527.0729000000001</v>
      </c>
    </row>
    <row r="97" spans="1:21" x14ac:dyDescent="0.25">
      <c r="A97">
        <f t="shared" si="12"/>
        <v>96</v>
      </c>
      <c r="B97">
        <v>1898</v>
      </c>
      <c r="C97" t="s">
        <v>21</v>
      </c>
      <c r="D97" t="s">
        <v>12</v>
      </c>
      <c r="E97">
        <v>148.760330579</v>
      </c>
      <c r="F97">
        <v>0.16509845984800001</v>
      </c>
      <c r="G97">
        <v>4.32</v>
      </c>
      <c r="H97">
        <f t="shared" si="8"/>
        <v>18.662400000000002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  <c r="T97">
        <v>38</v>
      </c>
      <c r="U97">
        <f t="shared" si="10"/>
        <v>1444</v>
      </c>
    </row>
    <row r="98" spans="1:21" x14ac:dyDescent="0.25">
      <c r="A98">
        <f t="shared" si="12"/>
        <v>97</v>
      </c>
      <c r="B98">
        <v>1899</v>
      </c>
      <c r="C98" t="s">
        <v>10</v>
      </c>
      <c r="D98" t="s">
        <v>13</v>
      </c>
      <c r="E98">
        <v>90</v>
      </c>
      <c r="F98">
        <v>-5.3088610861800001E-2</v>
      </c>
      <c r="G98">
        <v>9.49</v>
      </c>
      <c r="H98">
        <f t="shared" si="8"/>
        <v>90.060100000000006</v>
      </c>
      <c r="I98">
        <f t="shared" ref="I98:S113" si="13">IF($C98=I$1,1,0)</f>
        <v>1</v>
      </c>
      <c r="J98">
        <f t="shared" si="13"/>
        <v>0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  <c r="T98">
        <v>121.01</v>
      </c>
      <c r="U98">
        <f t="shared" si="10"/>
        <v>14643.420100000001</v>
      </c>
    </row>
    <row r="99" spans="1:21" x14ac:dyDescent="0.25">
      <c r="A99">
        <f t="shared" si="12"/>
        <v>98</v>
      </c>
      <c r="B99">
        <v>1899</v>
      </c>
      <c r="C99" t="s">
        <v>11</v>
      </c>
      <c r="D99" t="s">
        <v>14</v>
      </c>
      <c r="E99">
        <v>57.6</v>
      </c>
      <c r="F99">
        <v>-0.20241409337800001</v>
      </c>
      <c r="G99">
        <v>14.06</v>
      </c>
      <c r="H99">
        <f t="shared" si="8"/>
        <v>197.68360000000001</v>
      </c>
      <c r="I99">
        <f t="shared" si="13"/>
        <v>0</v>
      </c>
      <c r="J99">
        <f t="shared" si="13"/>
        <v>1</v>
      </c>
      <c r="K99">
        <f t="shared" si="13"/>
        <v>0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v>88.43</v>
      </c>
      <c r="U99">
        <f t="shared" si="10"/>
        <v>7819.8649000000014</v>
      </c>
    </row>
    <row r="100" spans="1:21" x14ac:dyDescent="0.25">
      <c r="A100">
        <f t="shared" si="12"/>
        <v>99</v>
      </c>
      <c r="B100">
        <v>1899</v>
      </c>
      <c r="C100" t="s">
        <v>12</v>
      </c>
      <c r="D100" t="s">
        <v>15</v>
      </c>
      <c r="E100">
        <v>122.834645669</v>
      </c>
      <c r="F100">
        <v>8.2390628136300006E-2</v>
      </c>
      <c r="G100">
        <v>15.44</v>
      </c>
      <c r="H100">
        <f t="shared" si="8"/>
        <v>238.39359999999999</v>
      </c>
      <c r="I100">
        <f t="shared" si="13"/>
        <v>0</v>
      </c>
      <c r="J100">
        <f t="shared" si="13"/>
        <v>0</v>
      </c>
      <c r="K100">
        <f t="shared" si="13"/>
        <v>1</v>
      </c>
      <c r="L100">
        <f t="shared" si="13"/>
        <v>0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  <c r="T100">
        <v>67.59</v>
      </c>
      <c r="U100">
        <f t="shared" si="10"/>
        <v>4568.4081000000006</v>
      </c>
    </row>
    <row r="101" spans="1:21" x14ac:dyDescent="0.25">
      <c r="A101">
        <f t="shared" si="12"/>
        <v>100</v>
      </c>
      <c r="B101">
        <v>1899</v>
      </c>
      <c r="C101" t="s">
        <v>13</v>
      </c>
      <c r="D101" t="s">
        <v>16</v>
      </c>
      <c r="E101">
        <v>106.451612903</v>
      </c>
      <c r="F101">
        <v>3.4640828827000002E-2</v>
      </c>
      <c r="G101">
        <v>16.03</v>
      </c>
      <c r="H101">
        <f t="shared" si="8"/>
        <v>256.96090000000004</v>
      </c>
      <c r="I101">
        <f t="shared" si="13"/>
        <v>0</v>
      </c>
      <c r="J101">
        <f t="shared" si="13"/>
        <v>0</v>
      </c>
      <c r="K101">
        <f t="shared" si="13"/>
        <v>0</v>
      </c>
      <c r="L101">
        <f t="shared" si="13"/>
        <v>1</v>
      </c>
      <c r="M101">
        <f t="shared" si="13"/>
        <v>0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  <c r="T101">
        <v>64.19</v>
      </c>
      <c r="U101">
        <f t="shared" si="10"/>
        <v>4120.3561</v>
      </c>
    </row>
    <row r="102" spans="1:21" x14ac:dyDescent="0.25">
      <c r="A102">
        <f t="shared" si="12"/>
        <v>101</v>
      </c>
      <c r="B102">
        <v>1899</v>
      </c>
      <c r="C102" t="s">
        <v>14</v>
      </c>
      <c r="D102" t="s">
        <v>17</v>
      </c>
      <c r="E102">
        <v>93.023255813999995</v>
      </c>
      <c r="F102">
        <v>-3.7900566846899998E-2</v>
      </c>
      <c r="G102">
        <v>18.27</v>
      </c>
      <c r="H102">
        <f t="shared" si="8"/>
        <v>333.79289999999997</v>
      </c>
      <c r="I102">
        <f t="shared" si="13"/>
        <v>0</v>
      </c>
      <c r="J102">
        <f t="shared" si="13"/>
        <v>0</v>
      </c>
      <c r="K102">
        <f t="shared" si="13"/>
        <v>0</v>
      </c>
      <c r="L102">
        <f t="shared" si="13"/>
        <v>0</v>
      </c>
      <c r="M102">
        <f t="shared" si="13"/>
        <v>1</v>
      </c>
      <c r="N102">
        <f t="shared" si="13"/>
        <v>0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  <c r="T102">
        <v>78.13</v>
      </c>
      <c r="U102">
        <f t="shared" si="10"/>
        <v>6104.2968999999994</v>
      </c>
    </row>
    <row r="103" spans="1:21" x14ac:dyDescent="0.25">
      <c r="A103">
        <f t="shared" si="12"/>
        <v>102</v>
      </c>
      <c r="B103">
        <v>1899</v>
      </c>
      <c r="C103" t="s">
        <v>15</v>
      </c>
      <c r="D103" t="s">
        <v>18</v>
      </c>
      <c r="E103">
        <v>66.141732283500005</v>
      </c>
      <c r="F103">
        <v>-0.17165296487000001</v>
      </c>
      <c r="G103">
        <v>12.07</v>
      </c>
      <c r="H103">
        <f t="shared" si="8"/>
        <v>145.6849</v>
      </c>
      <c r="I103">
        <f t="shared" si="13"/>
        <v>0</v>
      </c>
      <c r="J103">
        <f t="shared" si="13"/>
        <v>0</v>
      </c>
      <c r="K103">
        <f t="shared" si="13"/>
        <v>0</v>
      </c>
      <c r="L103">
        <f t="shared" si="13"/>
        <v>0</v>
      </c>
      <c r="M103">
        <f t="shared" si="13"/>
        <v>0</v>
      </c>
      <c r="N103">
        <f t="shared" si="13"/>
        <v>1</v>
      </c>
      <c r="O103">
        <f t="shared" si="13"/>
        <v>0</v>
      </c>
      <c r="P103">
        <f t="shared" si="13"/>
        <v>0</v>
      </c>
      <c r="Q103">
        <f t="shared" si="13"/>
        <v>0</v>
      </c>
      <c r="R103">
        <f t="shared" si="13"/>
        <v>0</v>
      </c>
      <c r="S103">
        <f t="shared" si="13"/>
        <v>0</v>
      </c>
      <c r="T103">
        <v>54.79</v>
      </c>
      <c r="U103">
        <f t="shared" si="10"/>
        <v>3001.9440999999997</v>
      </c>
    </row>
    <row r="104" spans="1:21" x14ac:dyDescent="0.25">
      <c r="A104">
        <f t="shared" si="12"/>
        <v>103</v>
      </c>
      <c r="B104">
        <v>1899</v>
      </c>
      <c r="C104" t="s">
        <v>16</v>
      </c>
      <c r="D104" t="s">
        <v>19</v>
      </c>
      <c r="E104">
        <v>102.325581395</v>
      </c>
      <c r="F104">
        <v>3.7132860709E-3</v>
      </c>
      <c r="G104">
        <v>9.1999999999999993</v>
      </c>
      <c r="H104">
        <f t="shared" si="8"/>
        <v>84.639999999999986</v>
      </c>
      <c r="I104">
        <f t="shared" si="13"/>
        <v>0</v>
      </c>
      <c r="J104">
        <f t="shared" si="13"/>
        <v>0</v>
      </c>
      <c r="K104">
        <f t="shared" si="13"/>
        <v>0</v>
      </c>
      <c r="L104">
        <f t="shared" si="13"/>
        <v>0</v>
      </c>
      <c r="M104">
        <f t="shared" si="13"/>
        <v>0</v>
      </c>
      <c r="N104">
        <f t="shared" si="13"/>
        <v>0</v>
      </c>
      <c r="O104">
        <f t="shared" si="13"/>
        <v>1</v>
      </c>
      <c r="P104">
        <f t="shared" si="13"/>
        <v>0</v>
      </c>
      <c r="Q104">
        <f t="shared" si="13"/>
        <v>0</v>
      </c>
      <c r="R104">
        <f t="shared" si="13"/>
        <v>0</v>
      </c>
      <c r="S104">
        <f t="shared" si="13"/>
        <v>0</v>
      </c>
      <c r="T104">
        <v>58.45</v>
      </c>
      <c r="U104">
        <f t="shared" si="10"/>
        <v>3416.4025000000001</v>
      </c>
    </row>
    <row r="105" spans="1:21" x14ac:dyDescent="0.25">
      <c r="A105">
        <f t="shared" si="12"/>
        <v>104</v>
      </c>
      <c r="B105">
        <v>1899</v>
      </c>
      <c r="C105" t="s">
        <v>17</v>
      </c>
      <c r="D105" t="s">
        <v>20</v>
      </c>
      <c r="E105">
        <v>98.507462686599993</v>
      </c>
      <c r="F105">
        <v>-1.2569430966499999E-2</v>
      </c>
      <c r="G105">
        <v>5.53</v>
      </c>
      <c r="H105">
        <f t="shared" si="8"/>
        <v>30.580900000000003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  <c r="O105">
        <f t="shared" si="13"/>
        <v>0</v>
      </c>
      <c r="P105">
        <f t="shared" si="13"/>
        <v>1</v>
      </c>
      <c r="Q105">
        <f t="shared" si="13"/>
        <v>0</v>
      </c>
      <c r="R105">
        <f t="shared" si="13"/>
        <v>0</v>
      </c>
      <c r="S105">
        <f t="shared" si="13"/>
        <v>0</v>
      </c>
      <c r="T105">
        <v>29.56</v>
      </c>
      <c r="U105">
        <f t="shared" si="10"/>
        <v>873.79359999999997</v>
      </c>
    </row>
    <row r="106" spans="1:21" x14ac:dyDescent="0.25">
      <c r="A106">
        <f t="shared" si="12"/>
        <v>105</v>
      </c>
      <c r="B106">
        <v>1899</v>
      </c>
      <c r="C106" t="s">
        <v>18</v>
      </c>
      <c r="D106" t="s">
        <v>21</v>
      </c>
      <c r="E106">
        <v>57.931034482800001</v>
      </c>
      <c r="F106">
        <v>-0.23190265504400001</v>
      </c>
      <c r="G106">
        <v>0.6</v>
      </c>
      <c r="H106">
        <f t="shared" si="8"/>
        <v>0.36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  <c r="O106">
        <f t="shared" si="13"/>
        <v>0</v>
      </c>
      <c r="P106">
        <f t="shared" si="13"/>
        <v>0</v>
      </c>
      <c r="Q106">
        <f t="shared" si="13"/>
        <v>1</v>
      </c>
      <c r="R106">
        <f t="shared" si="13"/>
        <v>0</v>
      </c>
      <c r="S106">
        <f t="shared" si="13"/>
        <v>0</v>
      </c>
      <c r="T106">
        <v>66.63</v>
      </c>
      <c r="U106">
        <f t="shared" si="10"/>
        <v>4439.5568999999996</v>
      </c>
    </row>
    <row r="107" spans="1:21" x14ac:dyDescent="0.25">
      <c r="A107">
        <f t="shared" si="12"/>
        <v>106</v>
      </c>
      <c r="B107">
        <v>1899</v>
      </c>
      <c r="C107" t="s">
        <v>19</v>
      </c>
      <c r="D107" t="s">
        <v>10</v>
      </c>
      <c r="E107">
        <v>125</v>
      </c>
      <c r="F107">
        <v>8.7793412775200003E-2</v>
      </c>
      <c r="G107">
        <v>0.77</v>
      </c>
      <c r="H107">
        <f t="shared" si="8"/>
        <v>0.59289999999999998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  <c r="O107">
        <f t="shared" si="13"/>
        <v>0</v>
      </c>
      <c r="P107">
        <f t="shared" si="13"/>
        <v>0</v>
      </c>
      <c r="Q107">
        <f t="shared" si="13"/>
        <v>0</v>
      </c>
      <c r="R107">
        <f t="shared" si="13"/>
        <v>1</v>
      </c>
      <c r="S107">
        <f t="shared" si="13"/>
        <v>0</v>
      </c>
      <c r="T107">
        <v>51.63</v>
      </c>
      <c r="U107">
        <f t="shared" si="10"/>
        <v>2665.6569000000004</v>
      </c>
    </row>
    <row r="108" spans="1:21" x14ac:dyDescent="0.25">
      <c r="A108">
        <f t="shared" si="12"/>
        <v>107</v>
      </c>
      <c r="B108">
        <v>1899</v>
      </c>
      <c r="C108" t="s">
        <v>20</v>
      </c>
      <c r="D108" t="s">
        <v>11</v>
      </c>
      <c r="E108">
        <v>102.857142857</v>
      </c>
      <c r="F108">
        <v>1.75055826664E-2</v>
      </c>
      <c r="G108">
        <v>-1.27</v>
      </c>
      <c r="H108">
        <f t="shared" si="8"/>
        <v>1.6129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  <c r="O108">
        <f t="shared" si="13"/>
        <v>0</v>
      </c>
      <c r="P108">
        <f t="shared" si="13"/>
        <v>0</v>
      </c>
      <c r="Q108">
        <f t="shared" si="13"/>
        <v>0</v>
      </c>
      <c r="R108">
        <f t="shared" si="13"/>
        <v>0</v>
      </c>
      <c r="S108">
        <f t="shared" si="13"/>
        <v>1</v>
      </c>
      <c r="T108">
        <v>32.53</v>
      </c>
      <c r="U108">
        <f t="shared" si="10"/>
        <v>1058.2009</v>
      </c>
    </row>
    <row r="109" spans="1:21" x14ac:dyDescent="0.25">
      <c r="A109">
        <f t="shared" si="12"/>
        <v>108</v>
      </c>
      <c r="B109">
        <v>1899</v>
      </c>
      <c r="C109" t="s">
        <v>21</v>
      </c>
      <c r="D109" t="s">
        <v>12</v>
      </c>
      <c r="E109">
        <v>142.65734265699999</v>
      </c>
      <c r="F109">
        <v>0.14551109467600001</v>
      </c>
      <c r="G109">
        <v>2.12</v>
      </c>
      <c r="H109">
        <f t="shared" si="8"/>
        <v>4.4944000000000006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  <c r="T109">
        <v>21.44</v>
      </c>
      <c r="U109">
        <f t="shared" si="10"/>
        <v>459.67360000000008</v>
      </c>
    </row>
    <row r="110" spans="1:21" x14ac:dyDescent="0.25">
      <c r="A110">
        <f t="shared" si="12"/>
        <v>109</v>
      </c>
      <c r="B110">
        <v>1900</v>
      </c>
      <c r="C110" t="s">
        <v>10</v>
      </c>
      <c r="D110" t="s">
        <v>13</v>
      </c>
      <c r="E110">
        <v>120</v>
      </c>
      <c r="F110">
        <v>7.0515908934599997E-2</v>
      </c>
      <c r="G110">
        <v>8.81</v>
      </c>
      <c r="H110">
        <f t="shared" si="8"/>
        <v>77.616100000000003</v>
      </c>
      <c r="I110">
        <f t="shared" si="13"/>
        <v>1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  <c r="T110">
        <v>63.35</v>
      </c>
      <c r="U110">
        <f t="shared" si="10"/>
        <v>4013.2225000000003</v>
      </c>
    </row>
    <row r="111" spans="1:21" x14ac:dyDescent="0.25">
      <c r="A111">
        <f t="shared" si="12"/>
        <v>110</v>
      </c>
      <c r="B111">
        <v>1900</v>
      </c>
      <c r="C111" t="s">
        <v>11</v>
      </c>
      <c r="D111" t="s">
        <v>14</v>
      </c>
      <c r="E111">
        <v>141.66666666699999</v>
      </c>
      <c r="F111">
        <v>0.18704438447999999</v>
      </c>
      <c r="G111">
        <v>12.83</v>
      </c>
      <c r="H111">
        <f t="shared" si="8"/>
        <v>164.60890000000001</v>
      </c>
      <c r="I111">
        <f t="shared" si="13"/>
        <v>0</v>
      </c>
      <c r="J111">
        <f t="shared" si="13"/>
        <v>1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  <c r="T111">
        <v>125.34</v>
      </c>
      <c r="U111">
        <f t="shared" si="10"/>
        <v>15710.115600000001</v>
      </c>
    </row>
    <row r="112" spans="1:21" x14ac:dyDescent="0.25">
      <c r="A112">
        <f t="shared" si="12"/>
        <v>111</v>
      </c>
      <c r="B112">
        <v>1900</v>
      </c>
      <c r="C112" t="s">
        <v>12</v>
      </c>
      <c r="D112" t="s">
        <v>15</v>
      </c>
      <c r="E112">
        <v>100</v>
      </c>
      <c r="F112">
        <v>-8.4269533428799996E-3</v>
      </c>
      <c r="G112">
        <v>14.8</v>
      </c>
      <c r="H112">
        <f t="shared" si="8"/>
        <v>219.04000000000002</v>
      </c>
      <c r="I112">
        <f t="shared" si="13"/>
        <v>0</v>
      </c>
      <c r="J112">
        <f t="shared" si="13"/>
        <v>0</v>
      </c>
      <c r="K112">
        <f t="shared" si="13"/>
        <v>1</v>
      </c>
      <c r="L112">
        <f t="shared" si="13"/>
        <v>0</v>
      </c>
      <c r="M112">
        <f t="shared" si="13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  <c r="T112">
        <v>57.85</v>
      </c>
      <c r="U112">
        <f t="shared" si="10"/>
        <v>3346.6224999999999</v>
      </c>
    </row>
    <row r="113" spans="1:21" x14ac:dyDescent="0.25">
      <c r="A113">
        <f t="shared" si="12"/>
        <v>112</v>
      </c>
      <c r="B113">
        <v>1900</v>
      </c>
      <c r="C113" t="s">
        <v>13</v>
      </c>
      <c r="D113" t="s">
        <v>16</v>
      </c>
      <c r="E113">
        <v>53.846153846199996</v>
      </c>
      <c r="F113">
        <v>-0.26348179101399999</v>
      </c>
      <c r="G113">
        <v>17.809999999999999</v>
      </c>
      <c r="H113">
        <f t="shared" si="8"/>
        <v>317.19609999999994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1</v>
      </c>
      <c r="M113">
        <f t="shared" si="13"/>
        <v>0</v>
      </c>
      <c r="N113">
        <f t="shared" si="13"/>
        <v>0</v>
      </c>
      <c r="O113">
        <f t="shared" si="13"/>
        <v>0</v>
      </c>
      <c r="P113">
        <f t="shared" si="13"/>
        <v>0</v>
      </c>
      <c r="Q113">
        <f t="shared" si="13"/>
        <v>0</v>
      </c>
      <c r="R113">
        <f t="shared" si="13"/>
        <v>0</v>
      </c>
      <c r="S113">
        <f t="shared" si="13"/>
        <v>0</v>
      </c>
      <c r="T113">
        <v>107.05</v>
      </c>
      <c r="U113">
        <f t="shared" si="10"/>
        <v>11459.702499999999</v>
      </c>
    </row>
    <row r="114" spans="1:21" x14ac:dyDescent="0.25">
      <c r="A114">
        <f t="shared" si="12"/>
        <v>113</v>
      </c>
      <c r="B114">
        <v>1900</v>
      </c>
      <c r="C114" t="s">
        <v>14</v>
      </c>
      <c r="D114" t="s">
        <v>17</v>
      </c>
      <c r="E114">
        <v>101.298701299</v>
      </c>
      <c r="F114">
        <v>-3.38713976174E-3</v>
      </c>
      <c r="G114">
        <v>16.55</v>
      </c>
      <c r="H114">
        <f t="shared" si="8"/>
        <v>273.90250000000003</v>
      </c>
      <c r="I114">
        <f t="shared" ref="I114:S116" si="14">IF($C114=I$1,1,0)</f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1</v>
      </c>
      <c r="N114">
        <f t="shared" si="14"/>
        <v>0</v>
      </c>
      <c r="O114">
        <f t="shared" si="14"/>
        <v>0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4"/>
        <v>0</v>
      </c>
      <c r="T114">
        <v>64.14</v>
      </c>
      <c r="U114">
        <f t="shared" si="10"/>
        <v>4113.9395999999997</v>
      </c>
    </row>
    <row r="115" spans="1:21" x14ac:dyDescent="0.25">
      <c r="A115">
        <f t="shared" si="12"/>
        <v>114</v>
      </c>
      <c r="B115">
        <v>1900</v>
      </c>
      <c r="C115" t="s">
        <v>15</v>
      </c>
      <c r="D115" t="s">
        <v>18</v>
      </c>
      <c r="E115">
        <v>30.967741935500001</v>
      </c>
      <c r="F115">
        <v>-0.50387511036900001</v>
      </c>
      <c r="G115">
        <v>13.39</v>
      </c>
      <c r="H115">
        <f t="shared" si="8"/>
        <v>179.2921</v>
      </c>
      <c r="I115">
        <f t="shared" si="14"/>
        <v>0</v>
      </c>
      <c r="J115">
        <f t="shared" si="14"/>
        <v>0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4"/>
        <v>1</v>
      </c>
      <c r="O115">
        <f t="shared" si="14"/>
        <v>0</v>
      </c>
      <c r="P115">
        <f t="shared" si="14"/>
        <v>0</v>
      </c>
      <c r="Q115">
        <f t="shared" si="14"/>
        <v>0</v>
      </c>
      <c r="R115">
        <f t="shared" si="14"/>
        <v>0</v>
      </c>
      <c r="S115">
        <f t="shared" si="14"/>
        <v>0</v>
      </c>
      <c r="T115">
        <v>113.32</v>
      </c>
      <c r="U115">
        <f t="shared" si="10"/>
        <v>12841.422399999998</v>
      </c>
    </row>
    <row r="116" spans="1:21" x14ac:dyDescent="0.25">
      <c r="A116">
        <f t="shared" si="12"/>
        <v>115</v>
      </c>
      <c r="B116">
        <v>1900</v>
      </c>
      <c r="C116" t="s">
        <v>16</v>
      </c>
      <c r="D116" t="s">
        <v>19</v>
      </c>
      <c r="E116">
        <v>120</v>
      </c>
      <c r="F116">
        <v>6.9858527382099994E-2</v>
      </c>
      <c r="G116">
        <v>7.44</v>
      </c>
      <c r="H116">
        <f t="shared" si="8"/>
        <v>55.353600000000007</v>
      </c>
      <c r="I116">
        <f t="shared" si="14"/>
        <v>0</v>
      </c>
      <c r="J116">
        <f t="shared" si="14"/>
        <v>0</v>
      </c>
      <c r="K116">
        <f t="shared" si="14"/>
        <v>0</v>
      </c>
      <c r="L116">
        <f t="shared" si="14"/>
        <v>0</v>
      </c>
      <c r="M116">
        <f t="shared" si="14"/>
        <v>0</v>
      </c>
      <c r="N116">
        <f t="shared" si="14"/>
        <v>0</v>
      </c>
      <c r="O116">
        <f t="shared" si="14"/>
        <v>1</v>
      </c>
      <c r="P116">
        <f t="shared" si="14"/>
        <v>0</v>
      </c>
      <c r="Q116">
        <f t="shared" si="14"/>
        <v>0</v>
      </c>
      <c r="R116">
        <f t="shared" si="14"/>
        <v>0</v>
      </c>
      <c r="S116">
        <f t="shared" si="14"/>
        <v>0</v>
      </c>
      <c r="T116">
        <v>33.119999999999997</v>
      </c>
      <c r="U116">
        <f t="shared" si="10"/>
        <v>1096.9343999999999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abSelected="1" zoomScale="90" zoomScaleNormal="90" workbookViewId="0">
      <selection activeCell="E116" sqref="E116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1891</v>
      </c>
      <c r="C2" t="s">
        <v>10</v>
      </c>
      <c r="D2" t="s">
        <v>13</v>
      </c>
      <c r="E2">
        <f>(T_R!E2-AVERAGE(T_R!$E$2:$E$118))/STDEV(T_R!$E$2:$E$118)</f>
        <v>0.61687829639320779</v>
      </c>
      <c r="F2">
        <f>(T_R!F2-AVERAGE(T_R!$F$2:$F$118))/STDEV(T_R!$F$2:$F$118)</f>
        <v>0.6074105845026907</v>
      </c>
      <c r="G2">
        <f>(T_R!G2-AVERAGE(T_R!$G$2:$G$118))/STDEV(T_R!$G$2:$G$118)</f>
        <v>0.11638332949777488</v>
      </c>
      <c r="H2">
        <f>(T_R!H2-AVERAGE(T_R!$H$2:$H$118))/STDEV(T_R!$H$2:$H$118)</f>
        <v>-0.38754091137258084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(T_R!T2-AVERAGE(T_R!$T$2:$T$118))/STDEV(T_R!$T$2:$T$118)</f>
        <v>0.40258275114726105</v>
      </c>
      <c r="U2">
        <f>(T_R!U2-AVERAGE(T_R!$U$2:$U$118))/STDEV(T_R!$U$2:$U$118)</f>
        <v>0.13523951927824501</v>
      </c>
    </row>
    <row r="3" spans="1:21" x14ac:dyDescent="0.25">
      <c r="A3">
        <f t="shared" ref="A3:A66" si="1">A2+1</f>
        <v>2</v>
      </c>
      <c r="B3">
        <v>1891</v>
      </c>
      <c r="C3" t="s">
        <v>11</v>
      </c>
      <c r="D3" t="s">
        <v>14</v>
      </c>
      <c r="E3">
        <f>(T_R!E3-AVERAGE(T_R!$E$2:$E$118))/STDEV(T_R!$E$2:$E$118)</f>
        <v>0.57237583924451962</v>
      </c>
      <c r="F3">
        <f>(T_R!F3-AVERAGE(T_R!$F$2:$F$118))/STDEV(T_R!$F$2:$F$118)</f>
        <v>0.84448220770317861</v>
      </c>
      <c r="G3">
        <f>(T_R!G3-AVERAGE(T_R!$G$2:$G$118))/STDEV(T_R!$G$2:$G$118)</f>
        <v>0.9086652281823705</v>
      </c>
      <c r="H3">
        <f>(T_R!H3-AVERAGE(T_R!$H$2:$H$118))/STDEV(T_R!$H$2:$H$118)</f>
        <v>0.87412404745419059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(T_R!T3-AVERAGE(T_R!$T$2:$T$118))/STDEV(T_R!$T$2:$T$118)</f>
        <v>-0.29065381119827943</v>
      </c>
      <c r="U3">
        <f>(T_R!U3-AVERAGE(T_R!$U$2:$U$118))/STDEV(T_R!$U$2:$U$118)</f>
        <v>-0.42134697857469666</v>
      </c>
    </row>
    <row r="4" spans="1:21" x14ac:dyDescent="0.25">
      <c r="A4">
        <f t="shared" si="1"/>
        <v>3</v>
      </c>
      <c r="B4">
        <v>1891</v>
      </c>
      <c r="C4" t="s">
        <v>12</v>
      </c>
      <c r="D4" t="s">
        <v>15</v>
      </c>
      <c r="E4">
        <f>(T_R!E4-AVERAGE(T_R!$E$2:$E$118))/STDEV(T_R!$E$2:$E$118)</f>
        <v>-0.73488383993751771</v>
      </c>
      <c r="F4">
        <f>(T_R!F4-AVERAGE(T_R!$F$2:$F$118))/STDEV(T_R!$F$2:$F$118)</f>
        <v>-0.63588060226311716</v>
      </c>
      <c r="G4">
        <f>(T_R!G4-AVERAGE(T_R!$G$2:$G$118))/STDEV(T_R!$G$2:$G$118)</f>
        <v>0.8800135242991225</v>
      </c>
      <c r="H4">
        <f>(T_R!H4-AVERAGE(T_R!$H$2:$H$118))/STDEV(T_R!$H$2:$H$118)</f>
        <v>0.81707259864199033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(T_R!T4-AVERAGE(T_R!$T$2:$T$118))/STDEV(T_R!$T$2:$T$118)</f>
        <v>0.9598213127269245</v>
      </c>
      <c r="U4">
        <f>(T_R!U4-AVERAGE(T_R!$U$2:$U$118))/STDEV(T_R!$U$2:$U$118)</f>
        <v>0.73246153084200805</v>
      </c>
    </row>
    <row r="5" spans="1:21" x14ac:dyDescent="0.25">
      <c r="A5">
        <f t="shared" si="1"/>
        <v>4</v>
      </c>
      <c r="B5">
        <v>1891</v>
      </c>
      <c r="C5" t="s">
        <v>13</v>
      </c>
      <c r="D5" t="s">
        <v>16</v>
      </c>
      <c r="E5">
        <f>(T_R!E5-AVERAGE(T_R!$E$2:$E$118))/STDEV(T_R!$E$2:$E$118)</f>
        <v>-1.3112165337210973</v>
      </c>
      <c r="F5">
        <f>(T_R!F5-AVERAGE(T_R!$F$2:$F$118))/STDEV(T_R!$F$2:$F$118)</f>
        <v>-1.3328562746425825</v>
      </c>
      <c r="G5">
        <f>(T_R!G5-AVERAGE(T_R!$G$2:$G$118))/STDEV(T_R!$G$2:$G$118)</f>
        <v>1.2985775462457017</v>
      </c>
      <c r="H5">
        <f>(T_R!H5-AVERAGE(T_R!$H$2:$H$118))/STDEV(T_R!$H$2:$H$118)</f>
        <v>1.7357433039561689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(T_R!T5-AVERAGE(T_R!$T$2:$T$118))/STDEV(T_R!$T$2:$T$118)</f>
        <v>0.2830693565348239</v>
      </c>
      <c r="U5">
        <f>(T_R!U5-AVERAGE(T_R!$U$2:$U$118))/STDEV(T_R!$U$2:$U$118)</f>
        <v>2.4541368020822112E-2</v>
      </c>
    </row>
    <row r="6" spans="1:21" x14ac:dyDescent="0.25">
      <c r="A6">
        <f t="shared" si="1"/>
        <v>5</v>
      </c>
      <c r="B6">
        <v>1891</v>
      </c>
      <c r="C6" t="s">
        <v>14</v>
      </c>
      <c r="D6" t="s">
        <v>17</v>
      </c>
      <c r="E6">
        <f>(T_R!E6-AVERAGE(T_R!$E$2:$E$118))/STDEV(T_R!$E$2:$E$118)</f>
        <v>-2.2289367274620582</v>
      </c>
      <c r="F6">
        <f>(T_R!F6-AVERAGE(T_R!$F$2:$F$118))/STDEV(T_R!$F$2:$F$118)</f>
        <v>-3.510957492057674</v>
      </c>
      <c r="G6">
        <f>(T_R!G6-AVERAGE(T_R!$G$2:$G$118))/STDEV(T_R!$G$2:$G$118)</f>
        <v>1.5489685236601727</v>
      </c>
      <c r="H6">
        <f>(T_R!H6-AVERAGE(T_R!$H$2:$H$118))/STDEV(T_R!$H$2:$H$118)</f>
        <v>2.3727725708511511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(T_R!T6-AVERAGE(T_R!$T$2:$T$118))/STDEV(T_R!$T$2:$T$118)</f>
        <v>0.49619176466143572</v>
      </c>
      <c r="U6">
        <f>(T_R!U6-AVERAGE(T_R!$U$2:$U$118))/STDEV(T_R!$U$2:$U$118)</f>
        <v>0.2262335842887466</v>
      </c>
    </row>
    <row r="7" spans="1:21" x14ac:dyDescent="0.25">
      <c r="A7">
        <f t="shared" si="1"/>
        <v>6</v>
      </c>
      <c r="B7">
        <v>1891</v>
      </c>
      <c r="C7" t="s">
        <v>15</v>
      </c>
      <c r="D7" t="s">
        <v>18</v>
      </c>
      <c r="E7">
        <f>(T_R!E7-AVERAGE(T_R!$E$2:$E$118))/STDEV(T_R!$E$2:$E$118)</f>
        <v>-0.48951447525651748</v>
      </c>
      <c r="F7">
        <f>(T_R!F7-AVERAGE(T_R!$F$2:$F$118))/STDEV(T_R!$F$2:$F$118)</f>
        <v>-0.27433128937156587</v>
      </c>
      <c r="G7">
        <f>(T_R!G7-AVERAGE(T_R!$G$2:$G$118))/STDEV(T_R!$G$2:$G$118)</f>
        <v>0.64207980944258514</v>
      </c>
      <c r="H7">
        <f>(T_R!H7-AVERAGE(T_R!$H$2:$H$118))/STDEV(T_R!$H$2:$H$118)</f>
        <v>0.37641998894138418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(T_R!T7-AVERAGE(T_R!$T$2:$T$118))/STDEV(T_R!$T$2:$T$118)</f>
        <v>-0.73573817734114855</v>
      </c>
      <c r="U7">
        <f>(T_R!U7-AVERAGE(T_R!$U$2:$U$118))/STDEV(T_R!$U$2:$U$118)</f>
        <v>-0.6697593205489818</v>
      </c>
    </row>
    <row r="8" spans="1:21" x14ac:dyDescent="0.25">
      <c r="A8">
        <f t="shared" si="1"/>
        <v>7</v>
      </c>
      <c r="B8">
        <v>1891</v>
      </c>
      <c r="C8" t="s">
        <v>16</v>
      </c>
      <c r="D8" t="s">
        <v>19</v>
      </c>
      <c r="E8">
        <f>(T_R!E8-AVERAGE(T_R!$E$2:$E$118))/STDEV(T_R!$E$2:$E$118)</f>
        <v>-0.458207379284714</v>
      </c>
      <c r="F8">
        <f>(T_R!F8-AVERAGE(T_R!$F$2:$F$118))/STDEV(T_R!$F$2:$F$118)</f>
        <v>-0.32190684811205034</v>
      </c>
      <c r="G8">
        <f>(T_R!G8-AVERAGE(T_R!$G$2:$G$118))/STDEV(T_R!$G$2:$G$118)</f>
        <v>-0.13525337417248987</v>
      </c>
      <c r="H8">
        <f>(T_R!H8-AVERAGE(T_R!$H$2:$H$118))/STDEV(T_R!$H$2:$H$118)</f>
        <v>-0.65108468340933701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(T_R!T8-AVERAGE(T_R!$T$2:$T$118))/STDEV(T_R!$T$2:$T$118)</f>
        <v>0.3195709844460114</v>
      </c>
      <c r="U8">
        <f>(T_R!U8-AVERAGE(T_R!$U$2:$U$118))/STDEV(T_R!$U$2:$U$118)</f>
        <v>5.7699144110273277E-2</v>
      </c>
    </row>
    <row r="9" spans="1:21" x14ac:dyDescent="0.25">
      <c r="A9">
        <f t="shared" si="1"/>
        <v>8</v>
      </c>
      <c r="B9">
        <v>1891</v>
      </c>
      <c r="C9" t="s">
        <v>17</v>
      </c>
      <c r="D9" t="s">
        <v>20</v>
      </c>
      <c r="E9">
        <f>(T_R!E9-AVERAGE(T_R!$E$2:$E$118))/STDEV(T_R!$E$2:$E$118)</f>
        <v>-0.32861653120527368</v>
      </c>
      <c r="F9">
        <f>(T_R!F9-AVERAGE(T_R!$F$2:$F$118))/STDEV(T_R!$F$2:$F$118)</f>
        <v>-0.18657313524765826</v>
      </c>
      <c r="G9">
        <f>(T_R!G9-AVERAGE(T_R!$G$2:$G$118))/STDEV(T_R!$G$2:$G$118)</f>
        <v>-0.59118918379287044</v>
      </c>
      <c r="H9">
        <f>(T_R!H9-AVERAGE(T_R!$H$2:$H$118))/STDEV(T_R!$H$2:$H$118)</f>
        <v>-0.96013152994153605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(T_R!T9-AVERAGE(T_R!$T$2:$T$118))/STDEV(T_R!$T$2:$T$118)</f>
        <v>0.92626336448599389</v>
      </c>
      <c r="U9">
        <f>(T_R!U9-AVERAGE(T_R!$U$2:$U$118))/STDEV(T_R!$U$2:$U$118)</f>
        <v>0.69271709435502704</v>
      </c>
    </row>
    <row r="10" spans="1:21" x14ac:dyDescent="0.25">
      <c r="A10">
        <f t="shared" si="1"/>
        <v>9</v>
      </c>
      <c r="B10">
        <v>1891</v>
      </c>
      <c r="C10" t="s">
        <v>18</v>
      </c>
      <c r="D10" t="s">
        <v>21</v>
      </c>
      <c r="E10">
        <f>(T_R!E10-AVERAGE(T_R!$E$2:$E$118))/STDEV(T_R!$E$2:$E$118)</f>
        <v>1.9942836168944242</v>
      </c>
      <c r="F10">
        <f>(T_R!F10-AVERAGE(T_R!$F$2:$F$118))/STDEV(T_R!$F$2:$F$118)</f>
        <v>1.5663108959312817</v>
      </c>
      <c r="G10">
        <f>(T_R!G10-AVERAGE(T_R!$G$2:$G$118))/STDEV(T_R!$G$2:$G$118)</f>
        <v>-1.802035104424045</v>
      </c>
      <c r="H10">
        <f>(T_R!H10-AVERAGE(T_R!$H$2:$H$118))/STDEV(T_R!$H$2:$H$118)</f>
        <v>-0.72698256696189401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(T_R!T10-AVERAGE(T_R!$T$2:$T$118))/STDEV(T_R!$T$2:$T$118)</f>
        <v>-1.0866247940357916</v>
      </c>
      <c r="U10">
        <f>(T_R!U10-AVERAGE(T_R!$U$2:$U$118))/STDEV(T_R!$U$2:$U$118)</f>
        <v>-0.80554468848072913</v>
      </c>
    </row>
    <row r="11" spans="1:21" x14ac:dyDescent="0.25">
      <c r="A11">
        <f t="shared" si="1"/>
        <v>10</v>
      </c>
      <c r="B11">
        <v>1891</v>
      </c>
      <c r="C11" t="s">
        <v>19</v>
      </c>
      <c r="D11" t="s">
        <v>10</v>
      </c>
      <c r="E11">
        <f>(T_R!E11-AVERAGE(T_R!$E$2:$E$118))/STDEV(T_R!$E$2:$E$118)</f>
        <v>1.7996701656825926</v>
      </c>
      <c r="F11">
        <f>(T_R!F11-AVERAGE(T_R!$F$2:$F$118))/STDEV(T_R!$F$2:$F$118)</f>
        <v>1.3757311019759653</v>
      </c>
      <c r="G11">
        <f>(T_R!G11-AVERAGE(T_R!$G$2:$G$118))/STDEV(T_R!$G$2:$G$118)</f>
        <v>-1.9228705512360036</v>
      </c>
      <c r="H11">
        <f>(T_R!H11-AVERAGE(T_R!$H$2:$H$118))/STDEV(T_R!$H$2:$H$118)</f>
        <v>-0.6196874647648376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(T_R!T11-AVERAGE(T_R!$T$2:$T$118))/STDEV(T_R!$T$2:$T$118)</f>
        <v>-9.5193481093209867E-2</v>
      </c>
      <c r="U11">
        <f>(T_R!U11-AVERAGE(T_R!$U$2:$U$118))/STDEV(T_R!$U$2:$U$118)</f>
        <v>-0.2853356460092617</v>
      </c>
    </row>
    <row r="12" spans="1:21" x14ac:dyDescent="0.25">
      <c r="A12">
        <f t="shared" si="1"/>
        <v>11</v>
      </c>
      <c r="B12">
        <v>1891</v>
      </c>
      <c r="C12" t="s">
        <v>20</v>
      </c>
      <c r="D12" t="s">
        <v>11</v>
      </c>
      <c r="E12">
        <f>(T_R!E12-AVERAGE(T_R!$E$2:$E$118))/STDEV(T_R!$E$2:$E$118)</f>
        <v>-0.21497532596393085</v>
      </c>
      <c r="F12">
        <f>(T_R!F12-AVERAGE(T_R!$F$2:$F$118))/STDEV(T_R!$F$2:$F$118)</f>
        <v>1.7050778682957533E-2</v>
      </c>
      <c r="G12">
        <f>(T_R!G12-AVERAGE(T_R!$G$2:$G$118))/STDEV(T_R!$G$2:$G$118)</f>
        <v>-1.6413364174266978</v>
      </c>
      <c r="H12">
        <f>(T_R!H12-AVERAGE(T_R!$H$2:$H$118))/STDEV(T_R!$H$2:$H$118)</f>
        <v>-0.84604889120127846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(T_R!T12-AVERAGE(T_R!$T$2:$T$118))/STDEV(T_R!$T$2:$T$118)</f>
        <v>-1.5166963938603497</v>
      </c>
      <c r="U12">
        <f>(T_R!U12-AVERAGE(T_R!$U$2:$U$118))/STDEV(T_R!$U$2:$U$118)</f>
        <v>-0.89975601066894162</v>
      </c>
    </row>
    <row r="13" spans="1:21" x14ac:dyDescent="0.25">
      <c r="A13">
        <f t="shared" si="1"/>
        <v>12</v>
      </c>
      <c r="B13">
        <v>1891</v>
      </c>
      <c r="C13" t="s">
        <v>21</v>
      </c>
      <c r="D13" t="s">
        <v>12</v>
      </c>
      <c r="E13">
        <f>(T_R!E13-AVERAGE(T_R!$E$2:$E$118))/STDEV(T_R!$E$2:$E$118)</f>
        <v>2.0113968993161859</v>
      </c>
      <c r="F13">
        <f>(T_R!F13-AVERAGE(T_R!$F$2:$F$118))/STDEV(T_R!$F$2:$F$118)</f>
        <v>1.4914623958343241</v>
      </c>
      <c r="G13">
        <f>(T_R!G13-AVERAGE(T_R!$G$2:$G$118))/STDEV(T_R!$G$2:$G$118)</f>
        <v>-0.68711010548896145</v>
      </c>
      <c r="H13">
        <f>(T_R!H13-AVERAGE(T_R!$H$2:$H$118))/STDEV(T_R!$H$2:$H$118)</f>
        <v>-0.99750755047425632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(T_R!T13-AVERAGE(T_R!$T$2:$T$118))/STDEV(T_R!$T$2:$T$118)</f>
        <v>-0.40898973394261362</v>
      </c>
      <c r="U13">
        <f>(T_R!U13-AVERAGE(T_R!$U$2:$U$118))/STDEV(T_R!$U$2:$U$118)</f>
        <v>-0.49570693133415283</v>
      </c>
    </row>
    <row r="14" spans="1:21" x14ac:dyDescent="0.25">
      <c r="A14">
        <f t="shared" si="1"/>
        <v>13</v>
      </c>
      <c r="B14">
        <v>1892</v>
      </c>
      <c r="C14" t="s">
        <v>10</v>
      </c>
      <c r="D14" t="s">
        <v>13</v>
      </c>
      <c r="E14">
        <f>(T_R!E14-AVERAGE(T_R!$E$2:$E$118))/STDEV(T_R!$E$2:$E$118)</f>
        <v>1.1318353007139657</v>
      </c>
      <c r="F14">
        <f>(T_R!F14-AVERAGE(T_R!$F$2:$F$118))/STDEV(T_R!$F$2:$F$118)</f>
        <v>0.97850404864467322</v>
      </c>
      <c r="G14">
        <f>(T_R!G14-AVERAGE(T_R!$G$2:$G$118))/STDEV(T_R!$G$2:$G$118)</f>
        <v>-0.23989437965913457</v>
      </c>
      <c r="H14">
        <f>(T_R!H14-AVERAGE(T_R!$H$2:$H$118))/STDEV(T_R!$H$2:$H$118)</f>
        <v>-0.74120916576232843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(T_R!T14-AVERAGE(T_R!$T$2:$T$118))/STDEV(T_R!$T$2:$T$118)</f>
        <v>-0.14582477142163147</v>
      </c>
      <c r="U14">
        <f>(T_R!U14-AVERAGE(T_R!$U$2:$U$118))/STDEV(T_R!$U$2:$U$118)</f>
        <v>-0.32214418184337662</v>
      </c>
    </row>
    <row r="15" spans="1:21" x14ac:dyDescent="0.25">
      <c r="A15">
        <f t="shared" si="1"/>
        <v>14</v>
      </c>
      <c r="B15">
        <v>1892</v>
      </c>
      <c r="C15" t="s">
        <v>11</v>
      </c>
      <c r="D15" t="s">
        <v>14</v>
      </c>
      <c r="E15">
        <f>(T_R!E15-AVERAGE(T_R!$E$2:$E$118))/STDEV(T_R!$E$2:$E$118)</f>
        <v>-0.67051421439667203</v>
      </c>
      <c r="F15">
        <f>(T_R!F15-AVERAGE(T_R!$F$2:$F$118))/STDEV(T_R!$F$2:$F$118)</f>
        <v>-0.36707784272878657</v>
      </c>
      <c r="G15">
        <f>(T_R!G15-AVERAGE(T_R!$G$2:$G$118))/STDEV(T_R!$G$2:$G$118)</f>
        <v>0.94603701585617228</v>
      </c>
      <c r="H15">
        <f>(T_R!H15-AVERAGE(T_R!$H$2:$H$118))/STDEV(T_R!$H$2:$H$118)</f>
        <v>0.94982744571897681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(T_R!T15-AVERAGE(T_R!$T$2:$T$118))/STDEV(T_R!$T$2:$T$118)</f>
        <v>0.15649113071376988</v>
      </c>
      <c r="U15">
        <f>(T_R!U15-AVERAGE(T_R!$U$2:$U$118))/STDEV(T_R!$U$2:$U$118)</f>
        <v>-8.6002811292933384E-2</v>
      </c>
    </row>
    <row r="16" spans="1:21" x14ac:dyDescent="0.25">
      <c r="A16">
        <f t="shared" si="1"/>
        <v>15</v>
      </c>
      <c r="B16">
        <v>1892</v>
      </c>
      <c r="C16" t="s">
        <v>12</v>
      </c>
      <c r="D16" t="s">
        <v>15</v>
      </c>
      <c r="E16">
        <f>(T_R!E16-AVERAGE(T_R!$E$2:$E$118))/STDEV(T_R!$E$2:$E$118)</f>
        <v>-0.37571998729017164</v>
      </c>
      <c r="F16">
        <f>(T_R!F16-AVERAGE(T_R!$F$2:$F$118))/STDEV(T_R!$F$2:$F$118)</f>
        <v>-0.22727917862883604</v>
      </c>
      <c r="G16">
        <f>(T_R!G16-AVERAGE(T_R!$G$2:$G$118))/STDEV(T_R!$G$2:$G$118)</f>
        <v>0.92361394325189117</v>
      </c>
      <c r="H16">
        <f>(T_R!H16-AVERAGE(T_R!$H$2:$H$118))/STDEV(T_R!$H$2:$H$118)</f>
        <v>0.90423037000111117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(T_R!T16-AVERAGE(T_R!$T$2:$T$118))/STDEV(T_R!$T$2:$T$118)</f>
        <v>2.9989082203139983</v>
      </c>
      <c r="U16">
        <f>(T_R!U16-AVERAGE(T_R!$U$2:$U$118))/STDEV(T_R!$U$2:$U$118)</f>
        <v>4.0561805259828168</v>
      </c>
    </row>
    <row r="17" spans="1:21" x14ac:dyDescent="0.25">
      <c r="A17">
        <f t="shared" si="1"/>
        <v>16</v>
      </c>
      <c r="B17">
        <v>1892</v>
      </c>
      <c r="C17" t="s">
        <v>13</v>
      </c>
      <c r="D17" t="s">
        <v>16</v>
      </c>
      <c r="E17">
        <f>(T_R!E17-AVERAGE(T_R!$E$2:$E$118))/STDEV(T_R!$E$2:$E$118)</f>
        <v>-1.2981180634086533</v>
      </c>
      <c r="F17">
        <f>(T_R!F17-AVERAGE(T_R!$F$2:$F$118))/STDEV(T_R!$F$2:$F$118)</f>
        <v>-1.2890712069835113</v>
      </c>
      <c r="G17">
        <f>(T_R!G17-AVERAGE(T_R!$G$2:$G$118))/STDEV(T_R!$G$2:$G$118)</f>
        <v>1.2126224345959575</v>
      </c>
      <c r="H17">
        <f>(T_R!H17-AVERAGE(T_R!$H$2:$H$118))/STDEV(T_R!$H$2:$H$118)</f>
        <v>1.5321585357837864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(T_R!T17-AVERAGE(T_R!$T$2:$T$118))/STDEV(T_R!$T$2:$T$118)</f>
        <v>2.6986528939477767</v>
      </c>
      <c r="U17">
        <f>(T_R!U17-AVERAGE(T_R!$U$2:$U$118))/STDEV(T_R!$U$2:$U$118)</f>
        <v>3.454504972833055</v>
      </c>
    </row>
    <row r="18" spans="1:21" x14ac:dyDescent="0.25">
      <c r="A18">
        <f t="shared" si="1"/>
        <v>17</v>
      </c>
      <c r="B18">
        <v>1892</v>
      </c>
      <c r="C18" t="s">
        <v>14</v>
      </c>
      <c r="D18" t="s">
        <v>17</v>
      </c>
      <c r="E18">
        <f>(T_R!E18-AVERAGE(T_R!$E$2:$E$118))/STDEV(T_R!$E$2:$E$118)</f>
        <v>-0.30663963696795221</v>
      </c>
      <c r="F18">
        <f>(T_R!F18-AVERAGE(T_R!$F$2:$F$118))/STDEV(T_R!$F$2:$F$118)</f>
        <v>-0.15650007408149882</v>
      </c>
      <c r="G18">
        <f>(T_R!G18-AVERAGE(T_R!$G$2:$G$118))/STDEV(T_R!$G$2:$G$118)</f>
        <v>1.0693639151797178</v>
      </c>
      <c r="H18">
        <f>(T_R!H18-AVERAGE(T_R!$H$2:$H$118))/STDEV(T_R!$H$2:$H$118)</f>
        <v>1.2099977083682754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>(T_R!T18-AVERAGE(T_R!$T$2:$T$118))/STDEV(T_R!$T$2:$T$118)</f>
        <v>0.41259126202613522</v>
      </c>
      <c r="U18">
        <f>(T_R!U18-AVERAGE(T_R!$U$2:$U$118))/STDEV(T_R!$U$2:$U$118)</f>
        <v>0.14478853726959012</v>
      </c>
    </row>
    <row r="19" spans="1:21" x14ac:dyDescent="0.25">
      <c r="A19">
        <f t="shared" si="1"/>
        <v>18</v>
      </c>
      <c r="B19">
        <v>1892</v>
      </c>
      <c r="C19" t="s">
        <v>15</v>
      </c>
      <c r="D19" t="s">
        <v>18</v>
      </c>
      <c r="E19">
        <f>(T_R!E19-AVERAGE(T_R!$E$2:$E$118))/STDEV(T_R!$E$2:$E$118)</f>
        <v>9.311860823919034E-2</v>
      </c>
      <c r="F19">
        <f>(T_R!F19-AVERAGE(T_R!$F$2:$F$118))/STDEV(T_R!$F$2:$F$118)</f>
        <v>0.29957640914281791</v>
      </c>
      <c r="G19">
        <f>(T_R!G19-AVERAGE(T_R!$G$2:$G$118))/STDEV(T_R!$G$2:$G$118)</f>
        <v>0.72554346858074226</v>
      </c>
      <c r="H19">
        <f>(T_R!H19-AVERAGE(T_R!$H$2:$H$118))/STDEV(T_R!$H$2:$H$118)</f>
        <v>0.52426203221719081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>(T_R!T19-AVERAGE(T_R!$T$2:$T$118))/STDEV(T_R!$T$2:$T$118)</f>
        <v>-1.2208565869995138</v>
      </c>
      <c r="U19">
        <f>(T_R!U19-AVERAGE(T_R!$U$2:$U$118))/STDEV(T_R!$U$2:$U$118)</f>
        <v>-0.84348796623850097</v>
      </c>
    </row>
    <row r="20" spans="1:21" x14ac:dyDescent="0.25">
      <c r="A20">
        <f t="shared" si="1"/>
        <v>19</v>
      </c>
      <c r="B20">
        <v>1892</v>
      </c>
      <c r="C20" t="s">
        <v>16</v>
      </c>
      <c r="D20" t="s">
        <v>19</v>
      </c>
      <c r="E20">
        <f>(T_R!E20-AVERAGE(T_R!$E$2:$E$118))/STDEV(T_R!$E$2:$E$118)</f>
        <v>-0.3176733040326391</v>
      </c>
      <c r="F20">
        <f>(T_R!F20-AVERAGE(T_R!$F$2:$F$118))/STDEV(T_R!$F$2:$F$118)</f>
        <v>-0.16865271284176231</v>
      </c>
      <c r="G20">
        <f>(T_R!G20-AVERAGE(T_R!$G$2:$G$118))/STDEV(T_R!$G$2:$G$118)</f>
        <v>0.12136623452094833</v>
      </c>
      <c r="H20">
        <f>(T_R!H20-AVERAGE(T_R!$H$2:$H$118))/STDEV(T_R!$H$2:$H$118)</f>
        <v>-0.38165448999605128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>(T_R!T20-AVERAGE(T_R!$T$2:$T$118))/STDEV(T_R!$T$2:$T$118)</f>
        <v>-1.5010948916079871</v>
      </c>
      <c r="U20">
        <f>(T_R!U20-AVERAGE(T_R!$U$2:$U$118))/STDEV(T_R!$U$2:$U$118)</f>
        <v>-0.89772871962120793</v>
      </c>
    </row>
    <row r="21" spans="1:21" x14ac:dyDescent="0.25">
      <c r="A21">
        <f t="shared" si="1"/>
        <v>20</v>
      </c>
      <c r="B21">
        <v>1892</v>
      </c>
      <c r="C21" t="s">
        <v>17</v>
      </c>
      <c r="D21" t="s">
        <v>20</v>
      </c>
      <c r="E21">
        <f>(T_R!E21-AVERAGE(T_R!$E$2:$E$118))/STDEV(T_R!$E$2:$E$118)</f>
        <v>-0.53802527639277897</v>
      </c>
      <c r="F21">
        <f>(T_R!F21-AVERAGE(T_R!$F$2:$F$118))/STDEV(T_R!$F$2:$F$118)</f>
        <v>-0.39834780786010643</v>
      </c>
      <c r="G21">
        <f>(T_R!G21-AVERAGE(T_R!$G$2:$G$118))/STDEV(T_R!$G$2:$G$118)</f>
        <v>-0.66966993790785401</v>
      </c>
      <c r="H21">
        <f>(T_R!H21-AVERAGE(T_R!$H$2:$H$118))/STDEV(T_R!$H$2:$H$118)</f>
        <v>-0.99142664380995571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  <c r="T21">
        <f>(T_R!T21-AVERAGE(T_R!$T$2:$T$118))/STDEV(T_R!$T$2:$T$118)</f>
        <v>-0.68481251904570128</v>
      </c>
      <c r="U21">
        <f>(T_R!U21-AVERAGE(T_R!$U$2:$U$118))/STDEV(T_R!$U$2:$U$118)</f>
        <v>-0.64565244532673005</v>
      </c>
    </row>
    <row r="22" spans="1:21" x14ac:dyDescent="0.25">
      <c r="A22">
        <f t="shared" si="1"/>
        <v>21</v>
      </c>
      <c r="B22">
        <v>1892</v>
      </c>
      <c r="C22" t="s">
        <v>18</v>
      </c>
      <c r="D22" t="s">
        <v>21</v>
      </c>
      <c r="E22">
        <f>(T_R!E22-AVERAGE(T_R!$E$2:$E$118))/STDEV(T_R!$E$2:$E$118)</f>
        <v>-0.51400767386952229</v>
      </c>
      <c r="F22">
        <f>(T_R!F22-AVERAGE(T_R!$F$2:$F$118))/STDEV(T_R!$F$2:$F$118)</f>
        <v>-0.29222666840800915</v>
      </c>
      <c r="G22">
        <f>(T_R!G22-AVERAGE(T_R!$G$2:$G$118))/STDEV(T_R!$G$2:$G$118)</f>
        <v>-1.4258257751744414</v>
      </c>
      <c r="H22">
        <f>(T_R!H22-AVERAGE(T_R!$H$2:$H$118))/STDEV(T_R!$H$2:$H$118)</f>
        <v>-0.96338915851169693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  <c r="T22">
        <f>(T_R!T22-AVERAGE(T_R!$T$2:$T$118))/STDEV(T_R!$T$2:$T$118)</f>
        <v>-0.26739874180324857</v>
      </c>
      <c r="U22">
        <f>(T_R!U22-AVERAGE(T_R!$U$2:$U$118))/STDEV(T_R!$U$2:$U$118)</f>
        <v>-0.40602596901893467</v>
      </c>
    </row>
    <row r="23" spans="1:21" x14ac:dyDescent="0.25">
      <c r="A23">
        <f t="shared" si="1"/>
        <v>22</v>
      </c>
      <c r="B23">
        <v>1892</v>
      </c>
      <c r="C23" t="s">
        <v>19</v>
      </c>
      <c r="D23" t="s">
        <v>10</v>
      </c>
      <c r="E23">
        <f>(T_R!E23-AVERAGE(T_R!$E$2:$E$118))/STDEV(T_R!$E$2:$E$118)</f>
        <v>0.76707408931884402</v>
      </c>
      <c r="F23">
        <f>(T_R!F23-AVERAGE(T_R!$F$2:$F$118))/STDEV(T_R!$F$2:$F$118)</f>
        <v>0.72200659514969812</v>
      </c>
      <c r="G23">
        <f>(T_R!G23-AVERAGE(T_R!$G$2:$G$118))/STDEV(T_R!$G$2:$G$118)</f>
        <v>-1.4258257751744414</v>
      </c>
      <c r="H23">
        <f>(T_R!H23-AVERAGE(T_R!$H$2:$H$118))/STDEV(T_R!$H$2:$H$118)</f>
        <v>-0.96338915851169693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  <c r="T23">
        <f>(T_R!T23-AVERAGE(T_R!$T$2:$T$118))/STDEV(T_R!$T$2:$T$118)</f>
        <v>0.10644857631939958</v>
      </c>
      <c r="U23">
        <f>(T_R!U23-AVERAGE(T_R!$U$2:$U$118))/STDEV(T_R!$U$2:$U$118)</f>
        <v>-0.12780589589216768</v>
      </c>
    </row>
    <row r="24" spans="1:21" x14ac:dyDescent="0.25">
      <c r="A24">
        <f t="shared" si="1"/>
        <v>23</v>
      </c>
      <c r="B24">
        <v>1892</v>
      </c>
      <c r="C24" t="s">
        <v>20</v>
      </c>
      <c r="D24" t="s">
        <v>11</v>
      </c>
      <c r="E24">
        <f>(T_R!E24-AVERAGE(T_R!$E$2:$E$118))/STDEV(T_R!$E$2:$E$118)</f>
        <v>-0.90818667792771191</v>
      </c>
      <c r="F24">
        <f>(T_R!F24-AVERAGE(T_R!$F$2:$F$118))/STDEV(T_R!$F$2:$F$118)</f>
        <v>-0.75712836873785561</v>
      </c>
      <c r="G24">
        <f>(T_R!G24-AVERAGE(T_R!$G$2:$G$118))/STDEV(T_R!$G$2:$G$118)</f>
        <v>-1.2215266692243254</v>
      </c>
      <c r="H24">
        <f>(T_R!H24-AVERAGE(T_R!$H$2:$H$118))/STDEV(T_R!$H$2:$H$118)</f>
        <v>-1.0298382985000556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  <c r="T24">
        <f>(T_R!T24-AVERAGE(T_R!$T$2:$T$118))/STDEV(T_R!$T$2:$T$118)</f>
        <v>0.20741678900921692</v>
      </c>
      <c r="U24">
        <f>(T_R!U24-AVERAGE(T_R!$U$2:$U$118))/STDEV(T_R!$U$2:$U$118)</f>
        <v>-4.2356441807105079E-2</v>
      </c>
    </row>
    <row r="25" spans="1:21" x14ac:dyDescent="0.25">
      <c r="A25">
        <f t="shared" si="1"/>
        <v>24</v>
      </c>
      <c r="B25">
        <v>1892</v>
      </c>
      <c r="C25" t="s">
        <v>21</v>
      </c>
      <c r="D25" t="s">
        <v>12</v>
      </c>
      <c r="E25">
        <f>(T_R!E25-AVERAGE(T_R!$E$2:$E$118))/STDEV(T_R!$E$2:$E$118)</f>
        <v>0.61687829639320779</v>
      </c>
      <c r="F25">
        <f>(T_R!F25-AVERAGE(T_R!$F$2:$F$118))/STDEV(T_R!$F$2:$F$118)</f>
        <v>0.60907577601098684</v>
      </c>
      <c r="G25">
        <f>(T_R!G25-AVERAGE(T_R!$G$2:$G$118))/STDEV(T_R!$G$2:$G$118)</f>
        <v>-0.92006091532232526</v>
      </c>
      <c r="H25">
        <f>(T_R!H25-AVERAGE(T_R!$H$2:$H$118))/STDEV(T_R!$H$2:$H$118)</f>
        <v>-1.0482722623592653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>(T_R!T25-AVERAGE(T_R!$T$2:$T$118))/STDEV(T_R!$T$2:$T$118)</f>
        <v>-0.65125457080477067</v>
      </c>
      <c r="U25">
        <f>(T_R!U25-AVERAGE(T_R!$U$2:$U$118))/STDEV(T_R!$U$2:$U$118)</f>
        <v>-0.62915739970050655</v>
      </c>
    </row>
    <row r="26" spans="1:21" x14ac:dyDescent="0.25">
      <c r="A26">
        <f t="shared" si="1"/>
        <v>25</v>
      </c>
      <c r="B26">
        <v>1893</v>
      </c>
      <c r="C26" t="s">
        <v>10</v>
      </c>
      <c r="D26" t="s">
        <v>13</v>
      </c>
      <c r="E26">
        <f>(T_R!E26-AVERAGE(T_R!$E$2:$E$118))/STDEV(T_R!$E$2:$E$118)</f>
        <v>0.97734819941473461</v>
      </c>
      <c r="F26">
        <f>(T_R!F26-AVERAGE(T_R!$F$2:$F$118))/STDEV(T_R!$F$2:$F$118)</f>
        <v>0.86119788568540656</v>
      </c>
      <c r="G26">
        <f>(T_R!G26-AVERAGE(T_R!$G$2:$G$118))/STDEV(T_R!$G$2:$G$118)</f>
        <v>-1.4417927360531105E-2</v>
      </c>
      <c r="H26">
        <f>(T_R!H26-AVERAGE(T_R!$H$2:$H$118))/STDEV(T_R!$H$2:$H$118)</f>
        <v>-0.53278495534591586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>(T_R!T26-AVERAGE(T_R!$T$2:$T$118))/STDEV(T_R!$T$2:$T$118)</f>
        <v>-0.4493181454251356</v>
      </c>
      <c r="U26">
        <f>(T_R!U26-AVERAGE(T_R!$U$2:$U$118))/STDEV(T_R!$U$2:$U$118)</f>
        <v>-0.51967269045024134</v>
      </c>
    </row>
    <row r="27" spans="1:21" x14ac:dyDescent="0.25">
      <c r="A27">
        <f t="shared" si="1"/>
        <v>26</v>
      </c>
      <c r="B27">
        <v>1893</v>
      </c>
      <c r="C27" t="s">
        <v>11</v>
      </c>
      <c r="D27" t="s">
        <v>14</v>
      </c>
      <c r="E27">
        <f>(T_R!E27-AVERAGE(T_R!$E$2:$E$118))/STDEV(T_R!$E$2:$E$118)</f>
        <v>-7.493262859751032E-2</v>
      </c>
      <c r="F27">
        <f>(T_R!F27-AVERAGE(T_R!$F$2:$F$118))/STDEV(T_R!$F$2:$F$118)</f>
        <v>0.3140812029651206</v>
      </c>
      <c r="G27">
        <f>(T_R!G27-AVERAGE(T_R!$G$2:$G$118))/STDEV(T_R!$G$2:$G$118)</f>
        <v>0.66450288204686636</v>
      </c>
      <c r="H27">
        <f>(T_R!H27-AVERAGE(T_R!$H$2:$H$118))/STDEV(T_R!$H$2:$H$118)</f>
        <v>0.41542401340381946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>(T_R!T27-AVERAGE(T_R!$T$2:$T$118))/STDEV(T_R!$T$2:$T$118)</f>
        <v>-0.41929261278851337</v>
      </c>
      <c r="U27">
        <f>(T_R!U27-AVERAGE(T_R!$U$2:$U$118))/STDEV(T_R!$U$2:$U$118)</f>
        <v>-0.50189608550973952</v>
      </c>
    </row>
    <row r="28" spans="1:21" x14ac:dyDescent="0.25">
      <c r="A28">
        <f t="shared" si="1"/>
        <v>27</v>
      </c>
      <c r="B28">
        <v>1893</v>
      </c>
      <c r="C28" t="s">
        <v>12</v>
      </c>
      <c r="D28" t="s">
        <v>15</v>
      </c>
      <c r="E28">
        <f>(T_R!E28-AVERAGE(T_R!$E$2:$E$118))/STDEV(T_R!$E$2:$E$118)</f>
        <v>-1.5742132709928969</v>
      </c>
      <c r="F28">
        <f>(T_R!F28-AVERAGE(T_R!$F$2:$F$118))/STDEV(T_R!$F$2:$F$118)</f>
        <v>-1.8660909344165542</v>
      </c>
      <c r="G28">
        <f>(T_R!G28-AVERAGE(T_R!$G$2:$G$118))/STDEV(T_R!$G$2:$G$118)</f>
        <v>1.0892955352724121</v>
      </c>
      <c r="H28">
        <f>(T_R!H28-AVERAGE(T_R!$H$2:$H$118))/STDEV(T_R!$H$2:$H$118)</f>
        <v>1.2535364814572334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>(T_R!T28-AVERAGE(T_R!$T$2:$T$118))/STDEV(T_R!$T$2:$T$118)</f>
        <v>1.994819084789311</v>
      </c>
      <c r="U28">
        <f>(T_R!U28-AVERAGE(T_R!$U$2:$U$118))/STDEV(T_R!$U$2:$U$118)</f>
        <v>2.1960608456509276</v>
      </c>
    </row>
    <row r="29" spans="1:21" x14ac:dyDescent="0.25">
      <c r="A29">
        <f t="shared" si="1"/>
        <v>28</v>
      </c>
      <c r="B29">
        <v>1893</v>
      </c>
      <c r="C29" t="s">
        <v>13</v>
      </c>
      <c r="D29" t="s">
        <v>16</v>
      </c>
      <c r="E29">
        <f>(T_R!E29-AVERAGE(T_R!$E$2:$E$118))/STDEV(T_R!$E$2:$E$118)</f>
        <v>1.5586465114839401</v>
      </c>
      <c r="F29">
        <f>(T_R!F29-AVERAGE(T_R!$F$2:$F$118))/STDEV(T_R!$F$2:$F$118)</f>
        <v>1.3081812057366233</v>
      </c>
      <c r="G29">
        <f>(T_R!G29-AVERAGE(T_R!$G$2:$G$118))/STDEV(T_R!$G$2:$G$118)</f>
        <v>1.144107490527321</v>
      </c>
      <c r="H29">
        <f>(T_R!H29-AVERAGE(T_R!$H$2:$H$118))/STDEV(T_R!$H$2:$H$118)</f>
        <v>1.3754074456173448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>(T_R!T29-AVERAGE(T_R!$T$2:$T$118))/STDEV(T_R!$T$2:$T$118)</f>
        <v>0.6778168003162971</v>
      </c>
      <c r="U29">
        <f>(T_R!U29-AVERAGE(T_R!$U$2:$U$118))/STDEV(T_R!$U$2:$U$118)</f>
        <v>0.41353346689153636</v>
      </c>
    </row>
    <row r="30" spans="1:21" x14ac:dyDescent="0.25">
      <c r="A30">
        <f t="shared" si="1"/>
        <v>29</v>
      </c>
      <c r="B30">
        <v>1893</v>
      </c>
      <c r="C30" t="s">
        <v>14</v>
      </c>
      <c r="D30" t="s">
        <v>17</v>
      </c>
      <c r="E30">
        <f>(T_R!E30-AVERAGE(T_R!$E$2:$E$118))/STDEV(T_R!$E$2:$E$118)</f>
        <v>-1.3493211746319367</v>
      </c>
      <c r="F30">
        <f>(T_R!F30-AVERAGE(T_R!$F$2:$F$118))/STDEV(T_R!$F$2:$F$118)</f>
        <v>-1.478756255993394</v>
      </c>
      <c r="G30">
        <f>(T_R!G30-AVERAGE(T_R!$G$2:$G$118))/STDEV(T_R!$G$2:$G$118)</f>
        <v>1.4816993058473298</v>
      </c>
      <c r="H30">
        <f>(T_R!H30-AVERAGE(T_R!$H$2:$H$118))/STDEV(T_R!$H$2:$H$118)</f>
        <v>2.1951977788520169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>(T_R!T30-AVERAGE(T_R!$T$2:$T$118))/STDEV(T_R!$T$2:$T$118)</f>
        <v>-1.015976481949622</v>
      </c>
      <c r="U30">
        <f>(T_R!U30-AVERAGE(T_R!$U$2:$U$118))/STDEV(T_R!$U$2:$U$118)</f>
        <v>-0.78246231171762803</v>
      </c>
    </row>
    <row r="31" spans="1:21" x14ac:dyDescent="0.25">
      <c r="A31">
        <f t="shared" si="1"/>
        <v>30</v>
      </c>
      <c r="B31">
        <v>1893</v>
      </c>
      <c r="C31" t="s">
        <v>15</v>
      </c>
      <c r="D31" t="s">
        <v>18</v>
      </c>
      <c r="E31">
        <f>(T_R!E31-AVERAGE(T_R!$E$2:$E$118))/STDEV(T_R!$E$2:$E$118)</f>
        <v>0.17419595935713275</v>
      </c>
      <c r="F31">
        <f>(T_R!F31-AVERAGE(T_R!$F$2:$F$118))/STDEV(T_R!$F$2:$F$118)</f>
        <v>0.34601230824944645</v>
      </c>
      <c r="G31">
        <f>(T_R!G31-AVERAGE(T_R!$G$2:$G$118))/STDEV(T_R!$G$2:$G$118)</f>
        <v>0.9784258985068004</v>
      </c>
      <c r="H31">
        <f>(T_R!H31-AVERAGE(T_R!$H$2:$H$118))/STDEV(T_R!$H$2:$H$118)</f>
        <v>1.0166169349609344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>(T_R!T31-AVERAGE(T_R!$T$2:$T$118))/STDEV(T_R!$T$2:$T$118)</f>
        <v>0.78614421218175756</v>
      </c>
      <c r="U31">
        <f>(T_R!U31-AVERAGE(T_R!$U$2:$U$118))/STDEV(T_R!$U$2:$U$118)</f>
        <v>0.53199915243197049</v>
      </c>
    </row>
    <row r="32" spans="1:21" x14ac:dyDescent="0.25">
      <c r="A32">
        <f t="shared" si="1"/>
        <v>31</v>
      </c>
      <c r="B32">
        <v>1893</v>
      </c>
      <c r="C32" t="s">
        <v>16</v>
      </c>
      <c r="D32" t="s">
        <v>19</v>
      </c>
      <c r="E32">
        <f>(T_R!E32-AVERAGE(T_R!$E$2:$E$118))/STDEV(T_R!$E$2:$E$118)</f>
        <v>-0.77440904860263293</v>
      </c>
      <c r="F32">
        <f>(T_R!F32-AVERAGE(T_R!$F$2:$F$118))/STDEV(T_R!$F$2:$F$118)</f>
        <v>-0.68423103869695223</v>
      </c>
      <c r="G32">
        <f>(T_R!G32-AVERAGE(T_R!$G$2:$G$118))/STDEV(T_R!$G$2:$G$118)</f>
        <v>9.396025689349391E-2</v>
      </c>
      <c r="H32">
        <f>(T_R!H32-AVERAGE(T_R!$H$2:$H$118))/STDEV(T_R!$H$2:$H$118)</f>
        <v>-0.41370890684214273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>(T_R!T32-AVERAGE(T_R!$T$2:$T$118))/STDEV(T_R!$T$2:$T$118)</f>
        <v>0.65868288245962636</v>
      </c>
      <c r="U32">
        <f>(T_R!U32-AVERAGE(T_R!$U$2:$U$118))/STDEV(T_R!$U$2:$U$118)</f>
        <v>0.3931332090963196</v>
      </c>
    </row>
    <row r="33" spans="1:21" x14ac:dyDescent="0.25">
      <c r="A33">
        <f t="shared" si="1"/>
        <v>32</v>
      </c>
      <c r="B33">
        <v>1893</v>
      </c>
      <c r="C33" t="s">
        <v>17</v>
      </c>
      <c r="D33" t="s">
        <v>20</v>
      </c>
      <c r="E33">
        <f>(T_R!E33-AVERAGE(T_R!$E$2:$E$118))/STDEV(T_R!$E$2:$E$118)</f>
        <v>1.6095124690663133E-2</v>
      </c>
      <c r="F33">
        <f>(T_R!F33-AVERAGE(T_R!$F$2:$F$118))/STDEV(T_R!$F$2:$F$118)</f>
        <v>0.12645520372550831</v>
      </c>
      <c r="G33">
        <f>(T_R!G33-AVERAGE(T_R!$G$2:$G$118))/STDEV(T_R!$G$2:$G$118)</f>
        <v>-0.95992415550771371</v>
      </c>
      <c r="H33">
        <f>(T_R!H33-AVERAGE(T_R!$H$2:$H$118))/STDEV(T_R!$H$2:$H$118)</f>
        <v>-1.0512803014767869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  <c r="T33">
        <f>(T_R!T33-AVERAGE(T_R!$T$2:$T$118))/STDEV(T_R!$T$2:$T$118)</f>
        <v>-1.4578228004552083</v>
      </c>
      <c r="U33">
        <f>(T_R!U33-AVERAGE(T_R!$U$2:$U$118))/STDEV(T_R!$U$2:$U$118)</f>
        <v>-0.89155808530428604</v>
      </c>
    </row>
    <row r="34" spans="1:21" x14ac:dyDescent="0.25">
      <c r="A34">
        <f t="shared" si="1"/>
        <v>33</v>
      </c>
      <c r="B34">
        <v>1893</v>
      </c>
      <c r="C34" t="s">
        <v>18</v>
      </c>
      <c r="D34" t="s">
        <v>21</v>
      </c>
      <c r="E34">
        <f>(T_R!E34-AVERAGE(T_R!$E$2:$E$118))/STDEV(T_R!$E$2:$E$118)</f>
        <v>1.7787234383510058</v>
      </c>
      <c r="F34">
        <f>(T_R!F34-AVERAGE(T_R!$F$2:$F$118))/STDEV(T_R!$F$2:$F$118)</f>
        <v>1.4326888696701829</v>
      </c>
      <c r="G34">
        <f>(T_R!G34-AVERAGE(T_R!$G$2:$G$118))/STDEV(T_R!$G$2:$G$118)</f>
        <v>-1.6027189034971028</v>
      </c>
      <c r="H34">
        <f>(T_R!H34-AVERAGE(T_R!$H$2:$H$118))/STDEV(T_R!$H$2:$H$118)</f>
        <v>-0.87064236619526247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  <c r="T34">
        <f>(T_R!T34-AVERAGE(T_R!$T$2:$T$118))/STDEV(T_R!$T$2:$T$118)</f>
        <v>-0.74721852805515121</v>
      </c>
      <c r="U34">
        <f>(T_R!U34-AVERAGE(T_R!$U$2:$U$118))/STDEV(T_R!$U$2:$U$118)</f>
        <v>-0.67503977196119336</v>
      </c>
    </row>
    <row r="35" spans="1:21" x14ac:dyDescent="0.25">
      <c r="A35">
        <f t="shared" si="1"/>
        <v>34</v>
      </c>
      <c r="B35">
        <v>1893</v>
      </c>
      <c r="C35" t="s">
        <v>19</v>
      </c>
      <c r="D35" t="s">
        <v>10</v>
      </c>
      <c r="E35">
        <f>(T_R!E35-AVERAGE(T_R!$E$2:$E$118))/STDEV(T_R!$E$2:$E$118)</f>
        <v>-0.53007139503837675</v>
      </c>
      <c r="F35">
        <f>(T_R!F35-AVERAGE(T_R!$F$2:$F$118))/STDEV(T_R!$F$2:$F$118)</f>
        <v>-0.40152281278160212</v>
      </c>
      <c r="G35">
        <f>(T_R!G35-AVERAGE(T_R!$G$2:$G$118))/STDEV(T_R!$G$2:$G$118)</f>
        <v>-2.2903597966950535</v>
      </c>
      <c r="H35">
        <f>(T_R!H35-AVERAGE(T_R!$H$2:$H$118))/STDEV(T_R!$H$2:$H$118)</f>
        <v>-0.19966812338598247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  <c r="T35">
        <f>(T_R!T35-AVERAGE(T_R!$T$2:$T$118))/STDEV(T_R!$T$2:$T$118)</f>
        <v>0.30838500169903466</v>
      </c>
      <c r="U35">
        <f>(T_R!U35-AVERAGE(T_R!$U$2:$U$118))/STDEV(T_R!$U$2:$U$118)</f>
        <v>4.7477001919895914E-2</v>
      </c>
    </row>
    <row r="36" spans="1:21" x14ac:dyDescent="0.25">
      <c r="A36">
        <f t="shared" si="1"/>
        <v>35</v>
      </c>
      <c r="B36">
        <v>1893</v>
      </c>
      <c r="C36" t="s">
        <v>20</v>
      </c>
      <c r="D36" t="s">
        <v>11</v>
      </c>
      <c r="E36">
        <f>(T_R!E36-AVERAGE(T_R!$E$2:$E$118))/STDEV(T_R!$E$2:$E$118)</f>
        <v>-0.25698813517385677</v>
      </c>
      <c r="F36">
        <f>(T_R!F36-AVERAGE(T_R!$F$2:$F$118))/STDEV(T_R!$F$2:$F$118)</f>
        <v>-3.6076489403837328E-2</v>
      </c>
      <c r="G36">
        <f>(T_R!G36-AVERAGE(T_R!$G$2:$G$118))/STDEV(T_R!$G$2:$G$118)</f>
        <v>-1.0134903845068295</v>
      </c>
      <c r="H36">
        <f>(T_R!H36-AVERAGE(T_R!$H$2:$H$118))/STDEV(T_R!$H$2:$H$118)</f>
        <v>-1.0527089579865367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  <c r="T36">
        <f>(T_R!T36-AVERAGE(T_R!$T$2:$T$118))/STDEV(T_R!$T$2:$T$118)</f>
        <v>-0.3156750883954646</v>
      </c>
      <c r="U36">
        <f>(T_R!U36-AVERAGE(T_R!$U$2:$U$118))/STDEV(T_R!$U$2:$U$118)</f>
        <v>-0.43757188392850616</v>
      </c>
    </row>
    <row r="37" spans="1:21" x14ac:dyDescent="0.25">
      <c r="A37">
        <f t="shared" si="1"/>
        <v>36</v>
      </c>
      <c r="B37">
        <v>1893</v>
      </c>
      <c r="C37" t="s">
        <v>21</v>
      </c>
      <c r="D37" t="s">
        <v>12</v>
      </c>
      <c r="E37">
        <f>(T_R!E37-AVERAGE(T_R!$E$2:$E$118))/STDEV(T_R!$E$2:$E$118)</f>
        <v>-0.35665355848282132</v>
      </c>
      <c r="F37">
        <f>(T_R!F37-AVERAGE(T_R!$F$2:$F$118))/STDEV(T_R!$F$2:$F$118)</f>
        <v>-0.21927630999686057</v>
      </c>
      <c r="G37">
        <f>(T_R!G37-AVERAGE(T_R!$G$2:$G$118))/STDEV(T_R!$G$2:$G$118)</f>
        <v>-0.64475541279198612</v>
      </c>
      <c r="H37">
        <f>(T_R!H37-AVERAGE(T_R!$H$2:$H$118))/STDEV(T_R!$H$2:$H$118)</f>
        <v>-0.98218859264084246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>(T_R!T37-AVERAGE(T_R!$T$2:$T$118))/STDEV(T_R!$T$2:$T$118)</f>
        <v>-0.21588434757374983</v>
      </c>
      <c r="U37">
        <f>(T_R!U37-AVERAGE(T_R!$U$2:$U$118))/STDEV(T_R!$U$2:$U$118)</f>
        <v>-0.37125884702215883</v>
      </c>
    </row>
    <row r="38" spans="1:21" x14ac:dyDescent="0.25">
      <c r="A38">
        <f t="shared" si="1"/>
        <v>37</v>
      </c>
      <c r="B38">
        <v>1894</v>
      </c>
      <c r="C38" t="s">
        <v>10</v>
      </c>
      <c r="D38" t="s">
        <v>13</v>
      </c>
      <c r="E38">
        <f>(T_R!E38-AVERAGE(T_R!$E$2:$E$118))/STDEV(T_R!$E$2:$E$118)</f>
        <v>1.690032969519903</v>
      </c>
      <c r="F38">
        <f>(T_R!F38-AVERAGE(T_R!$F$2:$F$118))/STDEV(T_R!$F$2:$F$118)</f>
        <v>1.3045292955852699</v>
      </c>
      <c r="G38">
        <f>(T_R!G38-AVERAGE(T_R!$G$2:$G$118))/STDEV(T_R!$G$2:$G$118)</f>
        <v>-0.12155038535876253</v>
      </c>
      <c r="H38">
        <f>(T_R!H38-AVERAGE(T_R!$H$2:$H$118))/STDEV(T_R!$H$2:$H$118)</f>
        <v>-0.63843584650594321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>(T_R!T38-AVERAGE(T_R!$T$2:$T$118))/STDEV(T_R!$T$2:$T$118)</f>
        <v>-1.3386037738097967</v>
      </c>
      <c r="U38">
        <f>(T_R!U38-AVERAGE(T_R!$U$2:$U$118))/STDEV(T_R!$U$2:$U$118)</f>
        <v>-0.87039206675341596</v>
      </c>
    </row>
    <row r="39" spans="1:21" x14ac:dyDescent="0.25">
      <c r="A39">
        <f t="shared" si="1"/>
        <v>38</v>
      </c>
      <c r="B39">
        <v>1894</v>
      </c>
      <c r="C39" t="s">
        <v>11</v>
      </c>
      <c r="D39" t="s">
        <v>14</v>
      </c>
      <c r="E39">
        <f>(T_R!E39-AVERAGE(T_R!$E$2:$E$118))/STDEV(T_R!$E$2:$E$118)</f>
        <v>-0.60235814029672052</v>
      </c>
      <c r="F39">
        <f>(T_R!F39-AVERAGE(T_R!$F$2:$F$118))/STDEV(T_R!$F$2:$F$118)</f>
        <v>-0.20590864219126412</v>
      </c>
      <c r="G39">
        <f>(T_R!G39-AVERAGE(T_R!$G$2:$G$118))/STDEV(T_R!$G$2:$G$118)</f>
        <v>0.61342810555933736</v>
      </c>
      <c r="H39">
        <f>(T_R!H39-AVERAGE(T_R!$H$2:$H$118))/STDEV(T_R!$H$2:$H$118)</f>
        <v>0.32734567834925005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>(T_R!T39-AVERAGE(T_R!$T$2:$T$118))/STDEV(T_R!$T$2:$T$118)</f>
        <v>0.66721955350337159</v>
      </c>
      <c r="U39">
        <f>(T_R!U39-AVERAGE(T_R!$U$2:$U$118))/STDEV(T_R!$U$2:$U$118)</f>
        <v>0.40221541113309289</v>
      </c>
    </row>
    <row r="40" spans="1:21" x14ac:dyDescent="0.25">
      <c r="A40">
        <f t="shared" si="1"/>
        <v>39</v>
      </c>
      <c r="B40">
        <v>1894</v>
      </c>
      <c r="C40" t="s">
        <v>12</v>
      </c>
      <c r="D40" t="s">
        <v>15</v>
      </c>
      <c r="E40">
        <f>(T_R!E40-AVERAGE(T_R!$E$2:$E$118))/STDEV(T_R!$E$2:$E$118)</f>
        <v>0.81995993188983141</v>
      </c>
      <c r="F40">
        <f>(T_R!F40-AVERAGE(T_R!$F$2:$F$118))/STDEV(T_R!$F$2:$F$118)</f>
        <v>0.76388548131208611</v>
      </c>
      <c r="G40">
        <f>(T_R!G40-AVERAGE(T_R!$G$2:$G$118))/STDEV(T_R!$G$2:$G$118)</f>
        <v>0.94977419462355239</v>
      </c>
      <c r="H40">
        <f>(T_R!H40-AVERAGE(T_R!$H$2:$H$118))/STDEV(T_R!$H$2:$H$118)</f>
        <v>0.95747801072666083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>(T_R!T40-AVERAGE(T_R!$T$2:$T$118))/STDEV(T_R!$T$2:$T$118)</f>
        <v>1.370464626727786</v>
      </c>
      <c r="U40">
        <f>(T_R!U40-AVERAGE(T_R!$U$2:$U$118))/STDEV(T_R!$U$2:$U$118)</f>
        <v>1.2580285696469773</v>
      </c>
    </row>
    <row r="41" spans="1:21" x14ac:dyDescent="0.25">
      <c r="A41">
        <f t="shared" si="1"/>
        <v>40</v>
      </c>
      <c r="B41">
        <v>1894</v>
      </c>
      <c r="C41" t="s">
        <v>13</v>
      </c>
      <c r="D41" t="s">
        <v>16</v>
      </c>
      <c r="E41">
        <f>(T_R!E41-AVERAGE(T_R!$E$2:$E$118))/STDEV(T_R!$E$2:$E$118)</f>
        <v>0.59131305503777198</v>
      </c>
      <c r="F41">
        <f>(T_R!F41-AVERAGE(T_R!$F$2:$F$118))/STDEV(T_R!$F$2:$F$118)</f>
        <v>0.6871120022553534</v>
      </c>
      <c r="G41">
        <f>(T_R!G41-AVERAGE(T_R!$G$2:$G$118))/STDEV(T_R!$G$2:$G$118)</f>
        <v>1.2263254234096848</v>
      </c>
      <c r="H41">
        <f>(T_R!H41-AVERAGE(T_R!$H$2:$H$118))/STDEV(T_R!$H$2:$H$118)</f>
        <v>1.5640970718125808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>(T_R!T41-AVERAGE(T_R!$T$2:$T$118))/STDEV(T_R!$T$2:$T$118)</f>
        <v>1.5821151950192693</v>
      </c>
      <c r="U41">
        <f>(T_R!U41-AVERAGE(T_R!$U$2:$U$118))/STDEV(T_R!$U$2:$U$118)</f>
        <v>1.5572316985357944</v>
      </c>
    </row>
    <row r="42" spans="1:21" x14ac:dyDescent="0.25">
      <c r="A42">
        <f t="shared" si="1"/>
        <v>41</v>
      </c>
      <c r="B42">
        <v>1894</v>
      </c>
      <c r="C42" t="s">
        <v>14</v>
      </c>
      <c r="D42" t="s">
        <v>17</v>
      </c>
      <c r="E42">
        <f>(T_R!E42-AVERAGE(T_R!$E$2:$E$118))/STDEV(T_R!$E$2:$E$118)</f>
        <v>-0.51884879531898709</v>
      </c>
      <c r="F42">
        <f>(T_R!F42-AVERAGE(T_R!$F$2:$F$118))/STDEV(T_R!$F$2:$F$118)</f>
        <v>-0.38035375286012446</v>
      </c>
      <c r="G42">
        <f>(T_R!G42-AVERAGE(T_R!$G$2:$G$118))/STDEV(T_R!$G$2:$G$118)</f>
        <v>1.1054899765977262</v>
      </c>
      <c r="H42">
        <f>(T_R!H42-AVERAGE(T_R!$H$2:$H$118))/STDEV(T_R!$H$2:$H$118)</f>
        <v>1.2892172385648843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>(T_R!T42-AVERAGE(T_R!$T$2:$T$118))/STDEV(T_R!$T$2:$T$118)</f>
        <v>-0.30154542597823053</v>
      </c>
      <c r="U42">
        <f>(T_R!U42-AVERAGE(T_R!$U$2:$U$118))/STDEV(T_R!$U$2:$U$118)</f>
        <v>-0.42844267424242566</v>
      </c>
    </row>
    <row r="43" spans="1:21" x14ac:dyDescent="0.25">
      <c r="A43">
        <f t="shared" si="1"/>
        <v>42</v>
      </c>
      <c r="B43">
        <v>1894</v>
      </c>
      <c r="C43" t="s">
        <v>15</v>
      </c>
      <c r="D43" t="s">
        <v>18</v>
      </c>
      <c r="E43">
        <f>(T_R!E43-AVERAGE(T_R!$E$2:$E$118))/STDEV(T_R!$E$2:$E$118)</f>
        <v>-2.006950249409436</v>
      </c>
      <c r="F43">
        <f>(T_R!F43-AVERAGE(T_R!$F$2:$F$118))/STDEV(T_R!$F$2:$F$118)</f>
        <v>-2.7358169871986076</v>
      </c>
      <c r="G43">
        <f>(T_R!G43-AVERAGE(T_R!$G$2:$G$118))/STDEV(T_R!$G$2:$G$118)</f>
        <v>0.62713109437306458</v>
      </c>
      <c r="H43">
        <f>(T_R!H43-AVERAGE(T_R!$H$2:$H$118))/STDEV(T_R!$H$2:$H$118)</f>
        <v>0.35070903389808367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>(T_R!T43-AVERAGE(T_R!$T$2:$T$118))/STDEV(T_R!$T$2:$T$118)</f>
        <v>-0.67539274410087868</v>
      </c>
      <c r="U43">
        <f>(T_R!U43-AVERAGE(T_R!$U$2:$U$118))/STDEV(T_R!$U$2:$U$118)</f>
        <v>-0.64107114652658348</v>
      </c>
    </row>
    <row r="44" spans="1:21" x14ac:dyDescent="0.25">
      <c r="A44">
        <f t="shared" si="1"/>
        <v>43</v>
      </c>
      <c r="B44">
        <v>1894</v>
      </c>
      <c r="C44" t="s">
        <v>16</v>
      </c>
      <c r="D44" t="s">
        <v>19</v>
      </c>
      <c r="E44">
        <f>(T_R!E44-AVERAGE(T_R!$E$2:$E$118))/STDEV(T_R!$E$2:$E$118)</f>
        <v>-0.17896434664113706</v>
      </c>
      <c r="F44">
        <f>(T_R!F44-AVERAGE(T_R!$F$2:$F$118))/STDEV(T_R!$F$2:$F$118)</f>
        <v>-3.7519835579524971E-2</v>
      </c>
      <c r="G44">
        <f>(T_R!G44-AVERAGE(T_R!$G$2:$G$118))/STDEV(T_R!$G$2:$G$118)</f>
        <v>0.23223587128656006</v>
      </c>
      <c r="H44">
        <f>(T_R!H44-AVERAGE(T_R!$H$2:$H$118))/STDEV(T_R!$H$2:$H$118)</f>
        <v>-0.24397430300626918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>(T_R!T44-AVERAGE(T_R!$T$2:$T$118))/STDEV(T_R!$T$2:$T$118)</f>
        <v>0.22154645142645099</v>
      </c>
      <c r="U44">
        <f>(T_R!U44-AVERAGE(T_R!$U$2:$U$118))/STDEV(T_R!$U$2:$U$118)</f>
        <v>-3.004882193055345E-2</v>
      </c>
    </row>
    <row r="45" spans="1:21" x14ac:dyDescent="0.25">
      <c r="A45">
        <f t="shared" si="1"/>
        <v>44</v>
      </c>
      <c r="B45">
        <v>1894</v>
      </c>
      <c r="C45" t="s">
        <v>17</v>
      </c>
      <c r="D45" t="s">
        <v>20</v>
      </c>
      <c r="E45">
        <f>(T_R!E45-AVERAGE(T_R!$E$2:$E$118))/STDEV(T_R!$E$2:$E$118)</f>
        <v>0.75732111574249128</v>
      </c>
      <c r="F45">
        <f>(T_R!F45-AVERAGE(T_R!$F$2:$F$118))/STDEV(T_R!$F$2:$F$118)</f>
        <v>0.72347978870855878</v>
      </c>
      <c r="G45">
        <f>(T_R!G45-AVERAGE(T_R!$G$2:$G$118))/STDEV(T_R!$G$2:$G$118)</f>
        <v>-0.74192206074387057</v>
      </c>
      <c r="H45">
        <f>(T_R!H45-AVERAGE(T_R!$H$2:$H$118))/STDEV(T_R!$H$2:$H$118)</f>
        <v>-1.0145509445259047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  <c r="T45">
        <f>(T_R!T45-AVERAGE(T_R!$T$2:$T$118))/STDEV(T_R!$T$2:$T$118)</f>
        <v>9.6440065440525441E-2</v>
      </c>
      <c r="U45">
        <f>(T_R!U45-AVERAGE(T_R!$U$2:$U$118))/STDEV(T_R!$U$2:$U$118)</f>
        <v>-0.13603728369762993</v>
      </c>
    </row>
    <row r="46" spans="1:21" x14ac:dyDescent="0.25">
      <c r="A46">
        <f t="shared" si="1"/>
        <v>45</v>
      </c>
      <c r="B46">
        <v>1894</v>
      </c>
      <c r="C46" t="s">
        <v>18</v>
      </c>
      <c r="D46" t="s">
        <v>21</v>
      </c>
      <c r="E46">
        <f>(T_R!E46-AVERAGE(T_R!$E$2:$E$118))/STDEV(T_R!$E$2:$E$118)</f>
        <v>0.54619792326586802</v>
      </c>
      <c r="F46">
        <f>(T_R!F46-AVERAGE(T_R!$F$2:$F$118))/STDEV(T_R!$F$2:$F$118)</f>
        <v>0.65828417612671519</v>
      </c>
      <c r="G46">
        <f>(T_R!G46-AVERAGE(T_R!$G$2:$G$118))/STDEV(T_R!$G$2:$G$118)</f>
        <v>-1.0334220045995237</v>
      </c>
      <c r="H46">
        <f>(T_R!H46-AVERAGE(T_R!$H$2:$H$118))/STDEV(T_R!$H$2:$H$118)</f>
        <v>-1.0524755756412119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  <c r="T46">
        <f>(T_R!T46-AVERAGE(T_R!$T$2:$T$118))/STDEV(T_R!$T$2:$T$118)</f>
        <v>-1.3527334362270309</v>
      </c>
      <c r="U46">
        <f>(T_R!U46-AVERAGE(T_R!$U$2:$U$118))/STDEV(T_R!$U$2:$U$118)</f>
        <v>-0.87321990384465686</v>
      </c>
    </row>
    <row r="47" spans="1:21" x14ac:dyDescent="0.25">
      <c r="A47">
        <f t="shared" si="1"/>
        <v>46</v>
      </c>
      <c r="B47">
        <v>1894</v>
      </c>
      <c r="C47" t="s">
        <v>19</v>
      </c>
      <c r="D47" t="s">
        <v>10</v>
      </c>
      <c r="E47">
        <f>(T_R!E47-AVERAGE(T_R!$E$2:$E$118))/STDEV(T_R!$E$2:$E$118)</f>
        <v>0.51674776778613019</v>
      </c>
      <c r="F47">
        <f>(T_R!F47-AVERAGE(T_R!$F$2:$F$118))/STDEV(T_R!$F$2:$F$118)</f>
        <v>0.54693719428425158</v>
      </c>
      <c r="G47">
        <f>(T_R!G47-AVERAGE(T_R!$G$2:$G$118))/STDEV(T_R!$G$2:$G$118)</f>
        <v>-1.6139304397992433</v>
      </c>
      <c r="H47">
        <f>(T_R!H47-AVERAGE(T_R!$H$2:$H$118))/STDEV(T_R!$H$2:$H$118)</f>
        <v>-0.86366277543038772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  <c r="T47">
        <f>(T_R!T47-AVERAGE(T_R!$T$2:$T$118))/STDEV(T_R!$T$2:$T$118)</f>
        <v>-1.6650578492413062</v>
      </c>
      <c r="U47">
        <f>(T_R!U47-AVERAGE(T_R!$U$2:$U$118))/STDEV(T_R!$U$2:$U$118)</f>
        <v>-0.91380397557381543</v>
      </c>
    </row>
    <row r="48" spans="1:21" x14ac:dyDescent="0.25">
      <c r="A48">
        <f t="shared" si="1"/>
        <v>47</v>
      </c>
      <c r="B48">
        <v>1894</v>
      </c>
      <c r="C48" t="s">
        <v>20</v>
      </c>
      <c r="D48" t="s">
        <v>11</v>
      </c>
      <c r="E48">
        <f>(T_R!E48-AVERAGE(T_R!$E$2:$E$118))/STDEV(T_R!$E$2:$E$118)</f>
        <v>-5.0658561053396604E-2</v>
      </c>
      <c r="F48">
        <f>(T_R!F48-AVERAGE(T_R!$F$2:$F$118))/STDEV(T_R!$F$2:$F$118)</f>
        <v>0.1694427870018573</v>
      </c>
      <c r="G48">
        <f>(T_R!G48-AVERAGE(T_R!$G$2:$G$118))/STDEV(T_R!$G$2:$G$118)</f>
        <v>-1.0234561945531766</v>
      </c>
      <c r="H48">
        <f>(T_R!H48-AVERAGE(T_R!$H$2:$H$118))/STDEV(T_R!$H$2:$H$118)</f>
        <v>-1.0526441295572797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  <c r="T48">
        <f>(T_R!T48-AVERAGE(T_R!$T$2:$T$118))/STDEV(T_R!$T$2:$T$118)</f>
        <v>-0.12227533405957497</v>
      </c>
      <c r="U48">
        <f>(T_R!U48-AVERAGE(T_R!$U$2:$U$118))/STDEV(T_R!$U$2:$U$118)</f>
        <v>-0.30516106155157935</v>
      </c>
    </row>
    <row r="49" spans="1:21" x14ac:dyDescent="0.25">
      <c r="A49">
        <f t="shared" si="1"/>
        <v>48</v>
      </c>
      <c r="B49">
        <v>1894</v>
      </c>
      <c r="C49" t="s">
        <v>21</v>
      </c>
      <c r="D49" t="s">
        <v>12</v>
      </c>
      <c r="E49">
        <f>(T_R!E49-AVERAGE(T_R!$E$2:$E$118))/STDEV(T_R!$E$2:$E$118)</f>
        <v>1.6196893048104779</v>
      </c>
      <c r="F49">
        <f>(T_R!F49-AVERAGE(T_R!$F$2:$F$118))/STDEV(T_R!$F$2:$F$118)</f>
        <v>1.2731377679067015</v>
      </c>
      <c r="G49">
        <f>(T_R!G49-AVERAGE(T_R!$G$2:$G$118))/STDEV(T_R!$G$2:$G$118)</f>
        <v>-0.43173622305131654</v>
      </c>
      <c r="H49">
        <f>(T_R!H49-AVERAGE(T_R!$H$2:$H$118))/STDEV(T_R!$H$2:$H$118)</f>
        <v>-0.87673623854541449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  <c r="T49">
        <f>(T_R!T49-AVERAGE(T_R!$T$2:$T$118))/STDEV(T_R!$T$2:$T$118)</f>
        <v>-0.85024731651414864</v>
      </c>
      <c r="U49">
        <f>(T_R!U49-AVERAGE(T_R!$U$2:$U$118))/STDEV(T_R!$U$2:$U$118)</f>
        <v>-0.7198917395301373</v>
      </c>
    </row>
    <row r="50" spans="1:21" x14ac:dyDescent="0.25">
      <c r="A50">
        <f t="shared" si="1"/>
        <v>49</v>
      </c>
      <c r="B50">
        <v>1895</v>
      </c>
      <c r="C50" t="s">
        <v>10</v>
      </c>
      <c r="D50" t="s">
        <v>13</v>
      </c>
      <c r="E50">
        <f>(T_R!E50-AVERAGE(T_R!$E$2:$E$118))/STDEV(T_R!$E$2:$E$118)</f>
        <v>1.4527505352980714</v>
      </c>
      <c r="F50">
        <f>(T_R!F50-AVERAGE(T_R!$F$2:$F$118))/STDEV(T_R!$F$2:$F$118)</f>
        <v>1.1738050914508413</v>
      </c>
      <c r="G50">
        <f>(T_R!G50-AVERAGE(T_R!$G$2:$G$118))/STDEV(T_R!$G$2:$G$118)</f>
        <v>0.33936832928479149</v>
      </c>
      <c r="H50">
        <f>(T_R!H50-AVERAGE(T_R!$H$2:$H$118))/STDEV(T_R!$H$2:$H$118)</f>
        <v>-9.873917294195711E-2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  <c r="T50">
        <f>(T_R!T50-AVERAGE(T_R!$T$2:$T$118))/STDEV(T_R!$T$2:$T$118)</f>
        <v>-0.19616169378302742</v>
      </c>
      <c r="U50">
        <f>(T_R!U50-AVERAGE(T_R!$U$2:$U$118))/STDEV(T_R!$U$2:$U$118)</f>
        <v>-0.3576459124794199</v>
      </c>
    </row>
    <row r="51" spans="1:21" x14ac:dyDescent="0.25">
      <c r="A51">
        <f t="shared" si="1"/>
        <v>50</v>
      </c>
      <c r="B51">
        <v>1895</v>
      </c>
      <c r="C51" t="s">
        <v>11</v>
      </c>
      <c r="D51" t="s">
        <v>14</v>
      </c>
      <c r="E51">
        <f>(T_R!E51-AVERAGE(T_R!$E$2:$E$118))/STDEV(T_R!$E$2:$E$118)</f>
        <v>-0.85170278999112403</v>
      </c>
      <c r="F51">
        <f>(T_R!F51-AVERAGE(T_R!$F$2:$F$118))/STDEV(T_R!$F$2:$F$118)</f>
        <v>-0.49366661629766345</v>
      </c>
      <c r="G51">
        <f>(T_R!G51-AVERAGE(T_R!$G$2:$G$118))/STDEV(T_R!$G$2:$G$118)</f>
        <v>0.74921226744081681</v>
      </c>
      <c r="H51">
        <f>(T_R!H51-AVERAGE(T_R!$H$2:$H$118))/STDEV(T_R!$H$2:$H$118)</f>
        <v>0.56751150844058962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>(T_R!T51-AVERAGE(T_R!$T$2:$T$118))/STDEV(T_R!$T$2:$T$118)</f>
        <v>0.5203299379575439</v>
      </c>
      <c r="U51">
        <f>(T_R!U51-AVERAGE(T_R!$U$2:$U$118))/STDEV(T_R!$U$2:$U$118)</f>
        <v>0.25030858076031925</v>
      </c>
    </row>
    <row r="52" spans="1:21" x14ac:dyDescent="0.25">
      <c r="A52">
        <f t="shared" si="1"/>
        <v>51</v>
      </c>
      <c r="B52">
        <v>1895</v>
      </c>
      <c r="C52" t="s">
        <v>12</v>
      </c>
      <c r="D52" t="s">
        <v>15</v>
      </c>
      <c r="E52">
        <f>(T_R!E52-AVERAGE(T_R!$E$2:$E$118))/STDEV(T_R!$E$2:$E$118)</f>
        <v>-1.2712973860992167</v>
      </c>
      <c r="F52">
        <f>(T_R!F52-AVERAGE(T_R!$F$2:$F$118))/STDEV(T_R!$F$2:$F$118)</f>
        <v>-1.3444196641299944</v>
      </c>
      <c r="G52">
        <f>(T_R!G52-AVERAGE(T_R!$G$2:$G$118))/STDEV(T_R!$G$2:$G$118)</f>
        <v>0.76540670876613071</v>
      </c>
      <c r="H52">
        <f>(T_R!H52-AVERAGE(T_R!$H$2:$H$118))/STDEV(T_R!$H$2:$H$118)</f>
        <v>0.59744036316241922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>(T_R!T52-AVERAGE(T_R!$T$2:$T$118))/STDEV(T_R!$T$2:$T$118)</f>
        <v>0.67840553625034838</v>
      </c>
      <c r="U52">
        <f>(T_R!U52-AVERAGE(T_R!$U$2:$U$118))/STDEV(T_R!$U$2:$U$118)</f>
        <v>0.41416366377229558</v>
      </c>
    </row>
    <row r="53" spans="1:21" x14ac:dyDescent="0.25">
      <c r="A53">
        <f t="shared" si="1"/>
        <v>52</v>
      </c>
      <c r="B53">
        <v>1895</v>
      </c>
      <c r="C53" t="s">
        <v>13</v>
      </c>
      <c r="D53" t="s">
        <v>16</v>
      </c>
      <c r="E53">
        <f>(T_R!E53-AVERAGE(T_R!$E$2:$E$118))/STDEV(T_R!$E$2:$E$118)</f>
        <v>-1.5459411217359531</v>
      </c>
      <c r="F53">
        <f>(T_R!F53-AVERAGE(T_R!$F$2:$F$118))/STDEV(T_R!$F$2:$F$118)</f>
        <v>-1.7185631637509431</v>
      </c>
      <c r="G53">
        <f>(T_R!G53-AVERAGE(T_R!$G$2:$G$118))/STDEV(T_R!$G$2:$G$118)</f>
        <v>1.4069557304997267</v>
      </c>
      <c r="H53">
        <f>(T_R!H53-AVERAGE(T_R!$H$2:$H$118))/STDEV(T_R!$H$2:$H$118)</f>
        <v>2.0034352851100037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>(T_R!T53-AVERAGE(T_R!$T$2:$T$118))/STDEV(T_R!$T$2:$T$118)</f>
        <v>-0.59296971333368054</v>
      </c>
      <c r="U53">
        <f>(T_R!U53-AVERAGE(T_R!$U$2:$U$118))/STDEV(T_R!$U$2:$U$118)</f>
        <v>-0.59935712120744711</v>
      </c>
    </row>
    <row r="54" spans="1:21" x14ac:dyDescent="0.25">
      <c r="A54">
        <f t="shared" si="1"/>
        <v>53</v>
      </c>
      <c r="B54">
        <v>1895</v>
      </c>
      <c r="C54" t="s">
        <v>14</v>
      </c>
      <c r="D54" t="s">
        <v>17</v>
      </c>
      <c r="E54">
        <f>(T_R!E54-AVERAGE(T_R!$E$2:$E$118))/STDEV(T_R!$E$2:$E$118)</f>
        <v>-0.64330103937325189</v>
      </c>
      <c r="F54">
        <f>(T_R!F54-AVERAGE(T_R!$F$2:$F$118))/STDEV(T_R!$F$2:$F$118)</f>
        <v>-0.52007309071375907</v>
      </c>
      <c r="G54">
        <f>(T_R!G54-AVERAGE(T_R!$G$2:$G$118))/STDEV(T_R!$G$2:$G$118)</f>
        <v>1.1777420994337424</v>
      </c>
      <c r="H54">
        <f>(T_R!H54-AVERAGE(T_R!$H$2:$H$118))/STDEV(T_R!$H$2:$H$118)</f>
        <v>1.4517453521334833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>(T_R!T54-AVERAGE(T_R!$T$2:$T$118))/STDEV(T_R!$T$2:$T$118)</f>
        <v>3.1090376760818481E-2</v>
      </c>
      <c r="U54">
        <f>(T_R!U54-AVERAGE(T_R!$U$2:$U$118))/STDEV(T_R!$U$2:$U$118)</f>
        <v>-0.18872453022373478</v>
      </c>
    </row>
    <row r="55" spans="1:21" x14ac:dyDescent="0.25">
      <c r="A55">
        <f t="shared" si="1"/>
        <v>54</v>
      </c>
      <c r="B55">
        <v>1895</v>
      </c>
      <c r="C55" t="s">
        <v>15</v>
      </c>
      <c r="D55" t="s">
        <v>18</v>
      </c>
      <c r="E55">
        <f>(T_R!E55-AVERAGE(T_R!$E$2:$E$118))/STDEV(T_R!$E$2:$E$118)</f>
        <v>-0.23847401586166969</v>
      </c>
      <c r="F55">
        <f>(T_R!F55-AVERAGE(T_R!$F$2:$F$118))/STDEV(T_R!$F$2:$F$118)</f>
        <v>-1.0246762067010249E-2</v>
      </c>
      <c r="G55">
        <f>(T_R!G55-AVERAGE(T_R!$G$2:$G$118))/STDEV(T_R!$G$2:$G$118)</f>
        <v>0.46767813363151078</v>
      </c>
      <c r="H55">
        <f>(T_R!H55-AVERAGE(T_R!$H$2:$H$118))/STDEV(T_R!$H$2:$H$118)</f>
        <v>9.0980414923098496E-2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>(T_R!T55-AVERAGE(T_R!$T$2:$T$118))/STDEV(T_R!$T$2:$T$118)</f>
        <v>-0.22265481081534103</v>
      </c>
      <c r="U55">
        <f>(T_R!U55-AVERAGE(T_R!$U$2:$U$118))/STDEV(T_R!$U$2:$U$118)</f>
        <v>-0.37589337644222981</v>
      </c>
    </row>
    <row r="56" spans="1:21" x14ac:dyDescent="0.25">
      <c r="A56">
        <f t="shared" si="1"/>
        <v>55</v>
      </c>
      <c r="B56">
        <v>1895</v>
      </c>
      <c r="C56" t="s">
        <v>16</v>
      </c>
      <c r="D56" t="s">
        <v>19</v>
      </c>
      <c r="E56">
        <f>(T_R!E56-AVERAGE(T_R!$E$2:$E$118))/STDEV(T_R!$E$2:$E$118)</f>
        <v>-0.1910714862401092</v>
      </c>
      <c r="F56">
        <f>(T_R!F56-AVERAGE(T_R!$F$2:$F$118))/STDEV(T_R!$F$2:$F$118)</f>
        <v>-5.252193154346415E-2</v>
      </c>
      <c r="G56">
        <f>(T_R!G56-AVERAGE(T_R!$G$2:$G$118))/STDEV(T_R!$G$2:$G$118)</f>
        <v>0.13133204456729547</v>
      </c>
      <c r="H56">
        <f>(T_R!H56-AVERAGE(T_R!$H$2:$H$118))/STDEV(T_R!$H$2:$H$118)</f>
        <v>-0.3698038531278835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>(T_R!T56-AVERAGE(T_R!$T$2:$T$118))/STDEV(T_R!$T$2:$T$118)</f>
        <v>1.7172300918840691</v>
      </c>
      <c r="U56">
        <f>(T_R!U56-AVERAGE(T_R!$U$2:$U$118))/STDEV(T_R!$U$2:$U$118)</f>
        <v>1.7583131507324035</v>
      </c>
    </row>
    <row r="57" spans="1:21" x14ac:dyDescent="0.25">
      <c r="A57">
        <f t="shared" si="1"/>
        <v>56</v>
      </c>
      <c r="B57">
        <v>1895</v>
      </c>
      <c r="C57" t="s">
        <v>17</v>
      </c>
      <c r="D57" t="s">
        <v>20</v>
      </c>
      <c r="E57">
        <f>(T_R!E57-AVERAGE(T_R!$E$2:$E$118))/STDEV(T_R!$E$2:$E$118)</f>
        <v>-0.75482133457488698</v>
      </c>
      <c r="F57">
        <f>(T_R!F57-AVERAGE(T_R!$F$2:$F$118))/STDEV(T_R!$F$2:$F$118)</f>
        <v>-0.64919082291744645</v>
      </c>
      <c r="G57">
        <f>(T_R!G57-AVERAGE(T_R!$G$2:$G$118))/STDEV(T_R!$G$2:$G$118)</f>
        <v>-0.60613789886239111</v>
      </c>
      <c r="H57">
        <f>(T_R!H57-AVERAGE(T_R!$H$2:$H$118))/STDEV(T_R!$H$2:$H$118)</f>
        <v>-0.9665884414955267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  <c r="T57">
        <f>(T_R!T57-AVERAGE(T_R!$T$2:$T$118))/STDEV(T_R!$T$2:$T$118)</f>
        <v>-1.3827589688636528</v>
      </c>
      <c r="U57">
        <f>(T_R!U57-AVERAGE(T_R!$U$2:$U$118))/STDEV(T_R!$U$2:$U$118)</f>
        <v>-0.87894399344063612</v>
      </c>
    </row>
    <row r="58" spans="1:21" x14ac:dyDescent="0.25">
      <c r="A58">
        <f t="shared" si="1"/>
        <v>57</v>
      </c>
      <c r="B58">
        <v>1895</v>
      </c>
      <c r="C58" t="s">
        <v>18</v>
      </c>
      <c r="D58" t="s">
        <v>21</v>
      </c>
      <c r="E58">
        <f>(T_R!E58-AVERAGE(T_R!$E$2:$E$118))/STDEV(T_R!$E$2:$E$118)</f>
        <v>1.2530016546594225</v>
      </c>
      <c r="F58">
        <f>(T_R!F58-AVERAGE(T_R!$F$2:$F$118))/STDEV(T_R!$F$2:$F$118)</f>
        <v>1.1342017890231562</v>
      </c>
      <c r="G58">
        <f>(T_R!G58-AVERAGE(T_R!$G$2:$G$118))/STDEV(T_R!$G$2:$G$118)</f>
        <v>-1.2427040155728131</v>
      </c>
      <c r="H58">
        <f>(T_R!H58-AVERAGE(T_R!$H$2:$H$118))/STDEV(T_R!$H$2:$H$118)</f>
        <v>-1.0249753559504198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  <c r="T58">
        <f>(T_R!T58-AVERAGE(T_R!$T$2:$T$118))/STDEV(T_R!$T$2:$T$118)</f>
        <v>-0.96887760722550875</v>
      </c>
      <c r="U58">
        <f>(T_R!U58-AVERAGE(T_R!$U$2:$U$118))/STDEV(T_R!$U$2:$U$118)</f>
        <v>-0.76588163503464102</v>
      </c>
    </row>
    <row r="59" spans="1:21" x14ac:dyDescent="0.25">
      <c r="A59">
        <f t="shared" si="1"/>
        <v>58</v>
      </c>
      <c r="B59">
        <v>1895</v>
      </c>
      <c r="C59" t="s">
        <v>19</v>
      </c>
      <c r="D59" t="s">
        <v>10</v>
      </c>
      <c r="E59">
        <f>(T_R!E59-AVERAGE(T_R!$E$2:$E$118))/STDEV(T_R!$E$2:$E$118)</f>
        <v>0.64716988487206228</v>
      </c>
      <c r="F59">
        <f>(T_R!F59-AVERAGE(T_R!$F$2:$F$118))/STDEV(T_R!$F$2:$F$118)</f>
        <v>0.63969182158194715</v>
      </c>
      <c r="G59">
        <f>(T_R!G59-AVERAGE(T_R!$G$2:$G$118))/STDEV(T_R!$G$2:$G$118)</f>
        <v>-1.3909454400122263</v>
      </c>
      <c r="H59">
        <f>(T_R!H59-AVERAGE(T_R!$H$2:$H$118))/STDEV(T_R!$H$2:$H$118)</f>
        <v>-0.97781996686429073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  <c r="T59">
        <f>(T_R!T59-AVERAGE(T_R!$T$2:$T$118))/STDEV(T_R!$T$2:$T$118)</f>
        <v>6.5237060935800617E-2</v>
      </c>
      <c r="U59">
        <f>(T_R!U59-AVERAGE(T_R!$U$2:$U$118))/STDEV(T_R!$U$2:$U$118)</f>
        <v>-0.16142335201479344</v>
      </c>
    </row>
    <row r="60" spans="1:21" x14ac:dyDescent="0.25">
      <c r="A60">
        <f t="shared" si="1"/>
        <v>59</v>
      </c>
      <c r="B60">
        <v>1895</v>
      </c>
      <c r="C60" t="s">
        <v>20</v>
      </c>
      <c r="D60" t="s">
        <v>11</v>
      </c>
      <c r="E60">
        <f>(T_R!E60-AVERAGE(T_R!$E$2:$E$118))/STDEV(T_R!$E$2:$E$118)</f>
        <v>-1.2003666692526549</v>
      </c>
      <c r="F60">
        <f>(T_R!F60-AVERAGE(T_R!$F$2:$F$118))/STDEV(T_R!$F$2:$F$118)</f>
        <v>-1.1519015935646226</v>
      </c>
      <c r="G60">
        <f>(T_R!G60-AVERAGE(T_R!$G$2:$G$118))/STDEV(T_R!$G$2:$G$118)</f>
        <v>-1.8842530373064088</v>
      </c>
      <c r="H60">
        <f>(T_R!H60-AVERAGE(T_R!$H$2:$H$118))/STDEV(T_R!$H$2:$H$118)</f>
        <v>-0.65563563914317391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  <c r="T60">
        <f>(T_R!T60-AVERAGE(T_R!$T$2:$T$118))/STDEV(T_R!$T$2:$T$118)</f>
        <v>-0.92619425200678118</v>
      </c>
      <c r="U60">
        <f>(T_R!U60-AVERAGE(T_R!$U$2:$U$118))/STDEV(T_R!$U$2:$U$118)</f>
        <v>-0.7500314121332935</v>
      </c>
    </row>
    <row r="61" spans="1:21" x14ac:dyDescent="0.25">
      <c r="A61">
        <f t="shared" si="1"/>
        <v>60</v>
      </c>
      <c r="B61">
        <v>1895</v>
      </c>
      <c r="C61" t="s">
        <v>21</v>
      </c>
      <c r="D61" t="s">
        <v>12</v>
      </c>
      <c r="E61">
        <f>(T_R!E61-AVERAGE(T_R!$E$2:$E$118))/STDEV(T_R!$E$2:$E$118)</f>
        <v>1.4441862705542698</v>
      </c>
      <c r="F61">
        <f>(T_R!F61-AVERAGE(T_R!$F$2:$F$118))/STDEV(T_R!$F$2:$F$118)</f>
        <v>1.1638149461060077</v>
      </c>
      <c r="G61">
        <f>(T_R!G61-AVERAGE(T_R!$G$2:$G$118))/STDEV(T_R!$G$2:$G$118)</f>
        <v>-0.92628954660129226</v>
      </c>
      <c r="H61">
        <f>(T_R!H61-AVERAGE(T_R!$H$2:$H$118))/STDEV(T_R!$H$2:$H$118)</f>
        <v>-1.048851666445749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>(T_R!T61-AVERAGE(T_R!$T$2:$T$118))/STDEV(T_R!$T$2:$T$118)</f>
        <v>0.48088463037609908</v>
      </c>
      <c r="U61">
        <f>(T_R!U61-AVERAGE(T_R!$U$2:$U$118))/STDEV(T_R!$U$2:$U$118)</f>
        <v>0.2110963386826929</v>
      </c>
    </row>
    <row r="62" spans="1:21" x14ac:dyDescent="0.25">
      <c r="A62">
        <f t="shared" si="1"/>
        <v>61</v>
      </c>
      <c r="B62">
        <v>1896</v>
      </c>
      <c r="C62" t="s">
        <v>10</v>
      </c>
      <c r="D62" t="s">
        <v>13</v>
      </c>
      <c r="E62">
        <f>(T_R!E62-AVERAGE(T_R!$E$2:$E$118))/STDEV(T_R!$E$2:$E$118)</f>
        <v>1.2889408274523282</v>
      </c>
      <c r="F62">
        <f>(T_R!F62-AVERAGE(T_R!$F$2:$F$118))/STDEV(T_R!$F$2:$F$118)</f>
        <v>1.0708669883998683</v>
      </c>
      <c r="G62">
        <f>(T_R!G62-AVERAGE(T_R!$G$2:$G$118))/STDEV(T_R!$G$2:$G$118)</f>
        <v>2.4199586569064031E-2</v>
      </c>
      <c r="H62">
        <f>(T_R!H62-AVERAGE(T_R!$H$2:$H$118))/STDEV(T_R!$H$2:$H$118)</f>
        <v>-0.49176233566749283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>(T_R!T62-AVERAGE(T_R!$T$2:$T$118))/STDEV(T_R!$T$2:$T$118)</f>
        <v>-0.25297471141898886</v>
      </c>
      <c r="U62">
        <f>(T_R!U62-AVERAGE(T_R!$U$2:$U$118))/STDEV(T_R!$U$2:$U$118)</f>
        <v>-0.3964062066580224</v>
      </c>
    </row>
    <row r="63" spans="1:21" x14ac:dyDescent="0.25">
      <c r="A63">
        <f t="shared" si="1"/>
        <v>62</v>
      </c>
      <c r="B63">
        <v>1896</v>
      </c>
      <c r="C63" t="s">
        <v>11</v>
      </c>
      <c r="D63" t="s">
        <v>14</v>
      </c>
      <c r="E63">
        <f>(T_R!E63-AVERAGE(T_R!$E$2:$E$118))/STDEV(T_R!$E$2:$E$118)</f>
        <v>1.0820007519126071</v>
      </c>
      <c r="F63">
        <f>(T_R!F63-AVERAGE(T_R!$F$2:$F$118))/STDEV(T_R!$F$2:$F$118)</f>
        <v>1.1182544766020484</v>
      </c>
      <c r="G63">
        <f>(T_R!G63-AVERAGE(T_R!$G$2:$G$118))/STDEV(T_R!$G$2:$G$118)</f>
        <v>0.63958835693099836</v>
      </c>
      <c r="H63">
        <f>(T_R!H63-AVERAGE(T_R!$H$2:$H$118))/STDEV(T_R!$H$2:$H$118)</f>
        <v>0.37211862266018653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f>(T_R!T63-AVERAGE(T_R!$T$2:$T$118))/STDEV(T_R!$T$2:$T$118)</f>
        <v>1.1284941578326548</v>
      </c>
      <c r="U63">
        <f>(T_R!U63-AVERAGE(T_R!$U$2:$U$118))/STDEV(T_R!$U$2:$U$118)</f>
        <v>0.93956398658598572</v>
      </c>
    </row>
    <row r="64" spans="1:21" x14ac:dyDescent="0.25">
      <c r="A64">
        <f t="shared" si="1"/>
        <v>63</v>
      </c>
      <c r="B64">
        <v>1896</v>
      </c>
      <c r="C64" t="s">
        <v>12</v>
      </c>
      <c r="D64" t="s">
        <v>15</v>
      </c>
      <c r="E64">
        <f>(T_R!E64-AVERAGE(T_R!$E$2:$E$118))/STDEV(T_R!$E$2:$E$118)</f>
        <v>-1.3241134891077833</v>
      </c>
      <c r="F64">
        <f>(T_R!F64-AVERAGE(T_R!$F$2:$F$118))/STDEV(T_R!$F$2:$F$118)</f>
        <v>-1.4225307008291901</v>
      </c>
      <c r="G64">
        <f>(T_R!G64-AVERAGE(T_R!$G$2:$G$118))/STDEV(T_R!$G$2:$G$118)</f>
        <v>1.0656267364123375</v>
      </c>
      <c r="H64">
        <f>(T_R!H64-AVERAGE(T_R!$H$2:$H$118))/STDEV(T_R!$H$2:$H$118)</f>
        <v>1.201880378669941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>(T_R!T64-AVERAGE(T_R!$T$2:$T$118))/STDEV(T_R!$T$2:$T$118)</f>
        <v>0.76553845448995794</v>
      </c>
      <c r="U64">
        <f>(T_R!U64-AVERAGE(T_R!$U$2:$U$118))/STDEV(T_R!$U$2:$U$118)</f>
        <v>0.50907626258050886</v>
      </c>
    </row>
    <row r="65" spans="1:21" x14ac:dyDescent="0.25">
      <c r="A65">
        <f t="shared" si="1"/>
        <v>64</v>
      </c>
      <c r="B65">
        <v>1896</v>
      </c>
      <c r="C65" t="s">
        <v>13</v>
      </c>
      <c r="D65" t="s">
        <v>16</v>
      </c>
      <c r="E65">
        <f>(T_R!E65-AVERAGE(T_R!$E$2:$E$118))/STDEV(T_R!$E$2:$E$118)</f>
        <v>-0.98521016147924356</v>
      </c>
      <c r="F65">
        <f>(T_R!F65-AVERAGE(T_R!$F$2:$F$118))/STDEV(T_R!$F$2:$F$118)</f>
        <v>-0.8438849884861046</v>
      </c>
      <c r="G65">
        <f>(T_R!G65-AVERAGE(T_R!$G$2:$G$118))/STDEV(T_R!$G$2:$G$118)</f>
        <v>1.3521437752448173</v>
      </c>
      <c r="H65">
        <f>(T_R!H65-AVERAGE(T_R!$H$2:$H$118))/STDEV(T_R!$H$2:$H$118)</f>
        <v>1.8665176425193559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  <c r="T65">
        <f>(T_R!T65-AVERAGE(T_R!$T$2:$T$118))/STDEV(T_R!$T$2:$T$118)</f>
        <v>0.30544132202877777</v>
      </c>
      <c r="U65">
        <f>(T_R!U65-AVERAGE(T_R!$U$2:$U$118))/STDEV(T_R!$U$2:$U$118)</f>
        <v>4.4795907692682532E-2</v>
      </c>
    </row>
    <row r="66" spans="1:21" x14ac:dyDescent="0.25">
      <c r="A66">
        <f t="shared" si="1"/>
        <v>65</v>
      </c>
      <c r="B66">
        <v>1896</v>
      </c>
      <c r="C66" t="s">
        <v>14</v>
      </c>
      <c r="D66" t="s">
        <v>17</v>
      </c>
      <c r="E66">
        <f>(T_R!E66-AVERAGE(T_R!$E$2:$E$118))/STDEV(T_R!$E$2:$E$118)</f>
        <v>-0.45326672820194991</v>
      </c>
      <c r="F66">
        <f>(T_R!F66-AVERAGE(T_R!$F$2:$F$118))/STDEV(T_R!$F$2:$F$118)</f>
        <v>-0.30687132551556939</v>
      </c>
      <c r="G66">
        <f>(T_R!G66-AVERAGE(T_R!$G$2:$G$118))/STDEV(T_R!$G$2:$G$118)</f>
        <v>1.1079814291093129</v>
      </c>
      <c r="H66">
        <f>(T_R!H66-AVERAGE(T_R!$H$2:$H$118))/STDEV(T_R!$H$2:$H$118)</f>
        <v>1.2947308964731863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  <c r="T66">
        <f>(T_R!T66-AVERAGE(T_R!$T$2:$T$118))/STDEV(T_R!$T$2:$T$118)</f>
        <v>0.12322755043986469</v>
      </c>
      <c r="U66">
        <f>(T_R!U66-AVERAGE(T_R!$U$2:$U$118))/STDEV(T_R!$U$2:$U$118)</f>
        <v>-0.11390957397489167</v>
      </c>
    </row>
    <row r="67" spans="1:21" x14ac:dyDescent="0.25">
      <c r="A67">
        <f t="shared" ref="A67:A116" si="6">A66+1</f>
        <v>66</v>
      </c>
      <c r="B67">
        <v>1896</v>
      </c>
      <c r="C67" t="s">
        <v>15</v>
      </c>
      <c r="D67" t="s">
        <v>18</v>
      </c>
      <c r="E67">
        <f>(T_R!E67-AVERAGE(T_R!$E$2:$E$118))/STDEV(T_R!$E$2:$E$118)</f>
        <v>-1.6527470189288518</v>
      </c>
      <c r="F67">
        <f>(T_R!F67-AVERAGE(T_R!$F$2:$F$118))/STDEV(T_R!$F$2:$F$118)</f>
        <v>-1.9183390448924706</v>
      </c>
      <c r="G67">
        <f>(T_R!G67-AVERAGE(T_R!$G$2:$G$118))/STDEV(T_R!$G$2:$G$118)</f>
        <v>0.83890455785794071</v>
      </c>
      <c r="H67">
        <f>(T_R!H67-AVERAGE(T_R!$H$2:$H$118))/STDEV(T_R!$H$2:$H$118)</f>
        <v>0.73671370880119036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  <c r="T67">
        <f>(T_R!T67-AVERAGE(T_R!$T$2:$T$118))/STDEV(T_R!$T$2:$T$118)</f>
        <v>-1.0530668457948609</v>
      </c>
      <c r="U67">
        <f>(T_R!U67-AVERAGE(T_R!$U$2:$U$118))/STDEV(T_R!$U$2:$U$118)</f>
        <v>-0.79484818451811501</v>
      </c>
    </row>
    <row r="68" spans="1:21" x14ac:dyDescent="0.25">
      <c r="A68">
        <f t="shared" si="6"/>
        <v>67</v>
      </c>
      <c r="B68">
        <v>1896</v>
      </c>
      <c r="C68" t="s">
        <v>16</v>
      </c>
      <c r="D68" t="s">
        <v>19</v>
      </c>
      <c r="E68">
        <f>(T_R!E68-AVERAGE(T_R!$E$2:$E$118))/STDEV(T_R!$E$2:$E$118)</f>
        <v>1.0174004108515584</v>
      </c>
      <c r="F68">
        <f>(T_R!F68-AVERAGE(T_R!$F$2:$F$118))/STDEV(T_R!$F$2:$F$118)</f>
        <v>0.90105977671308446</v>
      </c>
      <c r="G68">
        <f>(T_R!G68-AVERAGE(T_R!$G$2:$G$118))/STDEV(T_R!$G$2:$G$118)</f>
        <v>2.9182491592237483E-2</v>
      </c>
      <c r="H68">
        <f>(T_R!H68-AVERAGE(T_R!$H$2:$H$118))/STDEV(T_R!$H$2:$H$118)</f>
        <v>-0.48635564466746456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  <c r="T68">
        <f>(T_R!T68-AVERAGE(T_R!$T$2:$T$118))/STDEV(T_R!$T$2:$T$118)</f>
        <v>0.84325159778474468</v>
      </c>
      <c r="U68">
        <f>(T_R!U68-AVERAGE(T_R!$U$2:$U$118))/STDEV(T_R!$U$2:$U$118)</f>
        <v>0.59648254281846658</v>
      </c>
    </row>
    <row r="69" spans="1:21" x14ac:dyDescent="0.25">
      <c r="A69">
        <f t="shared" si="6"/>
        <v>68</v>
      </c>
      <c r="B69">
        <v>1896</v>
      </c>
      <c r="C69" t="s">
        <v>17</v>
      </c>
      <c r="D69" t="s">
        <v>20</v>
      </c>
      <c r="E69">
        <f>(T_R!E69-AVERAGE(T_R!$E$2:$E$118))/STDEV(T_R!$E$2:$E$118)</f>
        <v>0.35939979424784835</v>
      </c>
      <c r="F69">
        <f>(T_R!F69-AVERAGE(T_R!$F$2:$F$118))/STDEV(T_R!$F$2:$F$118)</f>
        <v>0.42778471095764553</v>
      </c>
      <c r="G69">
        <f>(T_R!G69-AVERAGE(T_R!$G$2:$G$118))/STDEV(T_R!$G$2:$G$118)</f>
        <v>-0.50523407214312654</v>
      </c>
      <c r="H69">
        <f>(T_R!H69-AVERAGE(T_R!$H$2:$H$118))/STDEV(T_R!$H$2:$H$118)</f>
        <v>-0.91847521236712659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  <c r="T69">
        <f>(T_R!T69-AVERAGE(T_R!$T$2:$T$118))/STDEV(T_R!$T$2:$T$118)</f>
        <v>-1.1022262962881542</v>
      </c>
      <c r="U69">
        <f>(T_R!U69-AVERAGE(T_R!$U$2:$U$118))/STDEV(T_R!$U$2:$U$118)</f>
        <v>-0.81035271581215407</v>
      </c>
    </row>
    <row r="70" spans="1:21" x14ac:dyDescent="0.25">
      <c r="A70">
        <f t="shared" si="6"/>
        <v>69</v>
      </c>
      <c r="B70">
        <v>1896</v>
      </c>
      <c r="C70" t="s">
        <v>18</v>
      </c>
      <c r="D70" t="s">
        <v>21</v>
      </c>
      <c r="E70">
        <f>(T_R!E70-AVERAGE(T_R!$E$2:$E$118))/STDEV(T_R!$E$2:$E$118)</f>
        <v>-0.3176733040326391</v>
      </c>
      <c r="F70">
        <f>(T_R!F70-AVERAGE(T_R!$F$2:$F$118))/STDEV(T_R!$F$2:$F$118)</f>
        <v>-8.4746934896223453E-2</v>
      </c>
      <c r="G70">
        <f>(T_R!G70-AVERAGE(T_R!$G$2:$G$118))/STDEV(T_R!$G$2:$G$118)</f>
        <v>-1.2738471719676479</v>
      </c>
      <c r="H70">
        <f>(T_R!H70-AVERAGE(T_R!$H$2:$H$118))/STDEV(T_R!$H$2:$H$118)</f>
        <v>-1.0169730967140169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  <c r="T70">
        <f>(T_R!T70-AVERAGE(T_R!$T$2:$T$118))/STDEV(T_R!$T$2:$T$118)</f>
        <v>1.2650808945325829</v>
      </c>
      <c r="U70">
        <f>(T_R!U70-AVERAGE(T_R!$U$2:$U$118))/STDEV(T_R!$U$2:$U$118)</f>
        <v>1.116234942215474</v>
      </c>
    </row>
    <row r="71" spans="1:21" x14ac:dyDescent="0.25">
      <c r="A71">
        <f t="shared" si="6"/>
        <v>70</v>
      </c>
      <c r="B71">
        <v>1896</v>
      </c>
      <c r="C71" t="s">
        <v>19</v>
      </c>
      <c r="D71" t="s">
        <v>10</v>
      </c>
      <c r="E71">
        <f>(T_R!E71-AVERAGE(T_R!$E$2:$E$118))/STDEV(T_R!$E$2:$E$118)</f>
        <v>0.51674776778613019</v>
      </c>
      <c r="F71">
        <f>(T_R!F71-AVERAGE(T_R!$F$2:$F$118))/STDEV(T_R!$F$2:$F$118)</f>
        <v>0.55042601565159532</v>
      </c>
      <c r="G71">
        <f>(T_R!G71-AVERAGE(T_R!$G$2:$G$118))/STDEV(T_R!$G$2:$G$118)</f>
        <v>-1.9353278137939378</v>
      </c>
      <c r="H71">
        <f>(T_R!H71-AVERAGE(T_R!$H$2:$H$118))/STDEV(T_R!$H$2:$H$118)</f>
        <v>-0.60775903378156138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  <c r="T71">
        <f>(T_R!T71-AVERAGE(T_R!$T$2:$T$118))/STDEV(T_R!$T$2:$T$118)</f>
        <v>-1.2979809943602494</v>
      </c>
      <c r="U71">
        <f>(T_R!U71-AVERAGE(T_R!$U$2:$U$118))/STDEV(T_R!$U$2:$U$118)</f>
        <v>-0.86178379796096227</v>
      </c>
    </row>
    <row r="72" spans="1:21" x14ac:dyDescent="0.25">
      <c r="A72">
        <f t="shared" si="6"/>
        <v>71</v>
      </c>
      <c r="B72">
        <v>1896</v>
      </c>
      <c r="C72" t="s">
        <v>20</v>
      </c>
      <c r="D72" t="s">
        <v>11</v>
      </c>
      <c r="E72">
        <f>(T_R!E72-AVERAGE(T_R!$E$2:$E$118))/STDEV(T_R!$E$2:$E$118)</f>
        <v>0.17846895486836192</v>
      </c>
      <c r="F72">
        <f>(T_R!F72-AVERAGE(T_R!$F$2:$F$118))/STDEV(T_R!$F$2:$F$118)</f>
        <v>0.36734448519942736</v>
      </c>
      <c r="G72">
        <f>(T_R!G72-AVERAGE(T_R!$G$2:$G$118))/STDEV(T_R!$G$2:$G$118)</f>
        <v>-1.283812982013995</v>
      </c>
      <c r="H72">
        <f>(T_R!H72-AVERAGE(T_R!$H$2:$H$118))/STDEV(T_R!$H$2:$H$118)</f>
        <v>-1.01419843994182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  <c r="T72">
        <f>(T_R!T72-AVERAGE(T_R!$T$2:$T$118))/STDEV(T_R!$T$2:$T$118)</f>
        <v>-1.2273326822740795</v>
      </c>
      <c r="U72">
        <f>(T_R!U72-AVERAGE(T_R!$U$2:$U$118))/STDEV(T_R!$U$2:$U$118)</f>
        <v>-0.84512263255621323</v>
      </c>
    </row>
    <row r="73" spans="1:21" x14ac:dyDescent="0.25">
      <c r="A73">
        <f t="shared" si="6"/>
        <v>72</v>
      </c>
      <c r="B73">
        <v>1896</v>
      </c>
      <c r="C73" t="s">
        <v>21</v>
      </c>
      <c r="D73" t="s">
        <v>12</v>
      </c>
      <c r="E73">
        <f>(T_R!E73-AVERAGE(T_R!$E$2:$E$118))/STDEV(T_R!$E$2:$E$118)</f>
        <v>0.54619792326586802</v>
      </c>
      <c r="F73">
        <f>(T_R!F73-AVERAGE(T_R!$F$2:$F$118))/STDEV(T_R!$F$2:$F$118)</f>
        <v>0.57255984358860612</v>
      </c>
      <c r="G73">
        <f>(T_R!G73-AVERAGE(T_R!$G$2:$G$118))/STDEV(T_R!$G$2:$G$118)</f>
        <v>-0.47284518949249843</v>
      </c>
      <c r="H73">
        <f>(T_R!H73-AVERAGE(T_R!$H$2:$H$118))/STDEV(T_R!$H$2:$H$118)</f>
        <v>-0.90077705117998319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  <c r="T73">
        <f>(T_R!T73-AVERAGE(T_R!$T$2:$T$118))/STDEV(T_R!$T$2:$T$118)</f>
        <v>-0.81345132063593528</v>
      </c>
      <c r="U73">
        <f>(T_R!U73-AVERAGE(T_R!$U$2:$U$118))/STDEV(T_R!$U$2:$U$118)</f>
        <v>-0.7043971947997244</v>
      </c>
    </row>
    <row r="74" spans="1:21" x14ac:dyDescent="0.25">
      <c r="A74">
        <f t="shared" si="6"/>
        <v>73</v>
      </c>
      <c r="B74">
        <v>1897</v>
      </c>
      <c r="C74" t="s">
        <v>10</v>
      </c>
      <c r="D74" t="s">
        <v>13</v>
      </c>
      <c r="E74">
        <f>(T_R!E74-AVERAGE(T_R!$E$2:$E$118))/STDEV(T_R!$E$2:$E$118)</f>
        <v>1.3196812519669356</v>
      </c>
      <c r="F74">
        <f>(T_R!F74-AVERAGE(T_R!$F$2:$F$118))/STDEV(T_R!$F$2:$F$118)</f>
        <v>1.094297763364003</v>
      </c>
      <c r="G74">
        <f>(T_R!G74-AVERAGE(T_R!$G$2:$G$118))/STDEV(T_R!$G$2:$G$118)</f>
        <v>-0.25235164221706852</v>
      </c>
      <c r="H74">
        <f>(T_R!H74-AVERAGE(T_R!$H$2:$H$118))/STDEV(T_R!$H$2:$H$118)</f>
        <v>-0.75117653676058227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>(T_R!T74-AVERAGE(T_R!$T$2:$T$118))/STDEV(T_R!$T$2:$T$118)</f>
        <v>-9.9609000598595426E-2</v>
      </c>
      <c r="U74">
        <f>(T_R!U74-AVERAGE(T_R!$U$2:$U$118))/STDEV(T_R!$U$2:$U$118)</f>
        <v>-0.28858957027133048</v>
      </c>
    </row>
    <row r="75" spans="1:21" x14ac:dyDescent="0.25">
      <c r="A75">
        <f t="shared" si="6"/>
        <v>74</v>
      </c>
      <c r="B75">
        <v>1897</v>
      </c>
      <c r="C75" t="s">
        <v>11</v>
      </c>
      <c r="D75" t="s">
        <v>14</v>
      </c>
      <c r="E75">
        <f>(T_R!E75-AVERAGE(T_R!$E$2:$E$118))/STDEV(T_R!$E$2:$E$118)</f>
        <v>-0.93451115965021303</v>
      </c>
      <c r="F75">
        <f>(T_R!F75-AVERAGE(T_R!$F$2:$F$118))/STDEV(T_R!$F$2:$F$118)</f>
        <v>-0.59661579647591745</v>
      </c>
      <c r="G75">
        <f>(T_R!G75-AVERAGE(T_R!$G$2:$G$118))/STDEV(T_R!$G$2:$G$118)</f>
        <v>0.57481059162974224</v>
      </c>
      <c r="H75">
        <f>(T_R!H75-AVERAGE(T_R!$H$2:$H$118))/STDEV(T_R!$H$2:$H$118)</f>
        <v>0.26255857721596609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  <c r="T75">
        <f>(T_R!T75-AVERAGE(T_R!$T$2:$T$118))/STDEV(T_R!$T$2:$T$118)</f>
        <v>0.43555196345413999</v>
      </c>
      <c r="U75">
        <f>(T_R!U75-AVERAGE(T_R!$U$2:$U$118))/STDEV(T_R!$U$2:$U$118)</f>
        <v>0.16685787403740204</v>
      </c>
    </row>
    <row r="76" spans="1:21" x14ac:dyDescent="0.25">
      <c r="A76">
        <f t="shared" si="6"/>
        <v>75</v>
      </c>
      <c r="B76">
        <v>1897</v>
      </c>
      <c r="C76" t="s">
        <v>12</v>
      </c>
      <c r="D76" t="s">
        <v>15</v>
      </c>
      <c r="E76">
        <f>(T_R!E76-AVERAGE(T_R!$E$2:$E$118))/STDEV(T_R!$E$2:$E$118)</f>
        <v>0.37059451171936847</v>
      </c>
      <c r="F76">
        <f>(T_R!F76-AVERAGE(T_R!$F$2:$F$118))/STDEV(T_R!$F$2:$F$118)</f>
        <v>0.43641840313759245</v>
      </c>
      <c r="G76">
        <f>(T_R!G76-AVERAGE(T_R!$G$2:$G$118))/STDEV(T_R!$G$2:$G$118)</f>
        <v>1.1391245855041476</v>
      </c>
      <c r="H76">
        <f>(T_R!H76-AVERAGE(T_R!$H$2:$H$118))/STDEV(T_R!$H$2:$H$118)</f>
        <v>1.3641986101988215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  <c r="T76">
        <f>(T_R!T76-AVERAGE(T_R!$T$2:$T$118))/STDEV(T_R!$T$2:$T$118)</f>
        <v>0.32104282428114028</v>
      </c>
      <c r="U76">
        <f>(T_R!U76-AVERAGE(T_R!$U$2:$U$118))/STDEV(T_R!$U$2:$U$118)</f>
        <v>5.9048168623973336E-2</v>
      </c>
    </row>
    <row r="77" spans="1:21" x14ac:dyDescent="0.25">
      <c r="A77">
        <f t="shared" si="6"/>
        <v>76</v>
      </c>
      <c r="B77">
        <v>1897</v>
      </c>
      <c r="C77" t="s">
        <v>13</v>
      </c>
      <c r="D77" t="s">
        <v>16</v>
      </c>
      <c r="E77">
        <f>(T_R!E77-AVERAGE(T_R!$E$2:$E$118))/STDEV(T_R!$E$2:$E$118)</f>
        <v>-0.5846880470118816</v>
      </c>
      <c r="F77">
        <f>(T_R!F77-AVERAGE(T_R!$F$2:$F$118))/STDEV(T_R!$F$2:$F$118)</f>
        <v>-0.36334643505574249</v>
      </c>
      <c r="G77">
        <f>(T_R!G77-AVERAGE(T_R!$G$2:$G$118))/STDEV(T_R!$G$2:$G$118)</f>
        <v>1.297331819989908</v>
      </c>
      <c r="H77">
        <f>(T_R!H77-AVERAGE(T_R!$H$2:$H$118))/STDEV(T_R!$H$2:$H$118)</f>
        <v>1.7327376959047438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  <c r="T77">
        <f>(T_R!T77-AVERAGE(T_R!$T$2:$T$118))/STDEV(T_R!$T$2:$T$118)</f>
        <v>0.8088105456427368</v>
      </c>
      <c r="U77">
        <f>(T_R!U77-AVERAGE(T_R!$U$2:$U$118))/STDEV(T_R!$U$2:$U$118)</f>
        <v>0.55742522289858365</v>
      </c>
    </row>
    <row r="78" spans="1:21" x14ac:dyDescent="0.25">
      <c r="A78">
        <f t="shared" si="6"/>
        <v>77</v>
      </c>
      <c r="B78">
        <v>1897</v>
      </c>
      <c r="C78" t="s">
        <v>14</v>
      </c>
      <c r="D78" t="s">
        <v>17</v>
      </c>
      <c r="E78">
        <f>(T_R!E78-AVERAGE(T_R!$E$2:$E$118))/STDEV(T_R!$E$2:$E$118)</f>
        <v>0.18612809779928879</v>
      </c>
      <c r="F78">
        <f>(T_R!F78-AVERAGE(T_R!$F$2:$F$118))/STDEV(T_R!$F$2:$F$118)</f>
        <v>0.28429429496604347</v>
      </c>
      <c r="G78">
        <f>(T_R!G78-AVERAGE(T_R!$G$2:$G$118))/STDEV(T_R!$G$2:$G$118)</f>
        <v>1.0120605074132218</v>
      </c>
      <c r="H78">
        <f>(T_R!H78-AVERAGE(T_R!$H$2:$H$118))/STDEV(T_R!$H$2:$H$118)</f>
        <v>1.0871348692405314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  <c r="T78">
        <f>(T_R!T78-AVERAGE(T_R!$T$2:$T$118))/STDEV(T_R!$T$2:$T$118)</f>
        <v>2.6297707896637621</v>
      </c>
      <c r="U78">
        <f>(T_R!U78-AVERAGE(T_R!$U$2:$U$118))/STDEV(T_R!$U$2:$U$118)</f>
        <v>3.3219407188302705</v>
      </c>
    </row>
    <row r="79" spans="1:21" x14ac:dyDescent="0.25">
      <c r="A79">
        <f t="shared" si="6"/>
        <v>78</v>
      </c>
      <c r="B79">
        <v>1897</v>
      </c>
      <c r="C79" t="s">
        <v>15</v>
      </c>
      <c r="D79" t="s">
        <v>18</v>
      </c>
      <c r="E79">
        <f>(T_R!E79-AVERAGE(T_R!$E$2:$E$118))/STDEV(T_R!$E$2:$E$118)</f>
        <v>-0.55520175637691083</v>
      </c>
      <c r="F79">
        <f>(T_R!F79-AVERAGE(T_R!$F$2:$F$118))/STDEV(T_R!$F$2:$F$118)</f>
        <v>-0.33371856640767888</v>
      </c>
      <c r="G79">
        <f>(T_R!G79-AVERAGE(T_R!$G$2:$G$118))/STDEV(T_R!$G$2:$G$118)</f>
        <v>0.76042380374295726</v>
      </c>
      <c r="H79">
        <f>(T_R!H79-AVERAGE(T_R!$H$2:$H$118))/STDEV(T_R!$H$2:$H$118)</f>
        <v>0.5882023119933063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  <c r="T79">
        <f>(T_R!T79-AVERAGE(T_R!$T$2:$T$118))/STDEV(T_R!$T$2:$T$118)</f>
        <v>-0.39515443949240542</v>
      </c>
      <c r="U79">
        <f>(T_R!U79-AVERAGE(T_R!$U$2:$U$118))/STDEV(T_R!$U$2:$U$118)</f>
        <v>-0.48732397506768732</v>
      </c>
    </row>
    <row r="80" spans="1:21" x14ac:dyDescent="0.25">
      <c r="A80">
        <f t="shared" si="6"/>
        <v>79</v>
      </c>
      <c r="B80">
        <v>1897</v>
      </c>
      <c r="C80" t="s">
        <v>16</v>
      </c>
      <c r="D80" t="s">
        <v>19</v>
      </c>
      <c r="E80">
        <f>(T_R!E80-AVERAGE(T_R!$E$2:$E$118))/STDEV(T_R!$E$2:$E$118)</f>
        <v>0.2471655753362452</v>
      </c>
      <c r="F80">
        <f>(T_R!F80-AVERAGE(T_R!$F$2:$F$118))/STDEV(T_R!$F$2:$F$118)</f>
        <v>0.33164154426238368</v>
      </c>
      <c r="G80">
        <f>(T_R!G80-AVERAGE(T_R!$G$2:$G$118))/STDEV(T_R!$G$2:$G$118)</f>
        <v>0.46643240737571717</v>
      </c>
      <c r="H80">
        <f>(T_R!H80-AVERAGE(T_R!$H$2:$H$118))/STDEV(T_R!$H$2:$H$118)</f>
        <v>8.9055820929532903E-2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  <c r="T80">
        <f>(T_R!T80-AVERAGE(T_R!$T$2:$T$118))/STDEV(T_R!$T$2:$T$118)</f>
        <v>-0.70747885250668063</v>
      </c>
      <c r="U80">
        <f>(T_R!U80-AVERAGE(T_R!$U$2:$U$118))/STDEV(T_R!$U$2:$U$118)</f>
        <v>-0.6565198201382515</v>
      </c>
    </row>
    <row r="81" spans="1:21" x14ac:dyDescent="0.25">
      <c r="A81">
        <f t="shared" si="6"/>
        <v>80</v>
      </c>
      <c r="B81">
        <v>1897</v>
      </c>
      <c r="C81" t="s">
        <v>17</v>
      </c>
      <c r="D81" t="s">
        <v>20</v>
      </c>
      <c r="E81">
        <f>(T_R!E81-AVERAGE(T_R!$E$2:$E$118))/STDEV(T_R!$E$2:$E$118)</f>
        <v>0.90915119074310513</v>
      </c>
      <c r="F81">
        <f>(T_R!F81-AVERAGE(T_R!$F$2:$F$118))/STDEV(T_R!$F$2:$F$118)</f>
        <v>0.82166792162569269</v>
      </c>
      <c r="G81">
        <f>(T_R!G81-AVERAGE(T_R!$G$2:$G$118))/STDEV(T_R!$G$2:$G$118)</f>
        <v>-0.81043700481250691</v>
      </c>
      <c r="H81">
        <f>(T_R!H81-AVERAGE(T_R!$H$2:$H$118))/STDEV(T_R!$H$2:$H$118)</f>
        <v>-1.0314428021241648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  <c r="T81">
        <f>(T_R!T81-AVERAGE(T_R!$T$2:$T$118))/STDEV(T_R!$T$2:$T$118)</f>
        <v>-0.59620776097096329</v>
      </c>
      <c r="U81">
        <f>(T_R!U81-AVERAGE(T_R!$U$2:$U$118))/STDEV(T_R!$U$2:$U$118)</f>
        <v>-0.60105101753591894</v>
      </c>
    </row>
    <row r="82" spans="1:21" x14ac:dyDescent="0.25">
      <c r="A82">
        <f t="shared" si="6"/>
        <v>81</v>
      </c>
      <c r="B82">
        <v>1897</v>
      </c>
      <c r="C82" t="s">
        <v>18</v>
      </c>
      <c r="D82" t="s">
        <v>21</v>
      </c>
      <c r="E82">
        <f>(T_R!E82-AVERAGE(T_R!$E$2:$E$118))/STDEV(T_R!$E$2:$E$118)</f>
        <v>0.28917838455818701</v>
      </c>
      <c r="F82">
        <f>(T_R!F82-AVERAGE(T_R!$F$2:$F$118))/STDEV(T_R!$F$2:$F$118)</f>
        <v>0.44109407849377646</v>
      </c>
      <c r="G82">
        <f>(T_R!G82-AVERAGE(T_R!$G$2:$G$118))/STDEV(T_R!$G$2:$G$118)</f>
        <v>-1.1779262502715568</v>
      </c>
      <c r="H82">
        <f>(T_R!H82-AVERAGE(T_R!$H$2:$H$118))/STDEV(T_R!$H$2:$H$118)</f>
        <v>-1.0383753922778283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  <c r="T82">
        <f>(T_R!T82-AVERAGE(T_R!$T$2:$T$118))/STDEV(T_R!$T$2:$T$118)</f>
        <v>-1.0822092745304059</v>
      </c>
      <c r="U82">
        <f>(T_R!U82-AVERAGE(T_R!$U$2:$U$118))/STDEV(T_R!$U$2:$U$118)</f>
        <v>-0.8041649217469119</v>
      </c>
    </row>
    <row r="83" spans="1:21" x14ac:dyDescent="0.25">
      <c r="A83">
        <f t="shared" si="6"/>
        <v>82</v>
      </c>
      <c r="B83">
        <v>1897</v>
      </c>
      <c r="C83" t="s">
        <v>19</v>
      </c>
      <c r="D83" t="s">
        <v>10</v>
      </c>
      <c r="E83">
        <f>(T_R!E83-AVERAGE(T_R!$E$2:$E$118))/STDEV(T_R!$E$2:$E$118)</f>
        <v>-1.1626566678898607</v>
      </c>
      <c r="F83">
        <f>(T_R!F83-AVERAGE(T_R!$F$2:$F$118))/STDEV(T_R!$F$2:$F$118)</f>
        <v>-1.192379940222186</v>
      </c>
      <c r="G83">
        <f>(T_R!G83-AVERAGE(T_R!$G$2:$G$118))/STDEV(T_R!$G$2:$G$118)</f>
        <v>-1.2937787920603421</v>
      </c>
      <c r="H83">
        <f>(T_R!H83-AVERAGE(T_R!$H$2:$H$118))/STDEV(T_R!$H$2:$H$118)</f>
        <v>-1.0113200576828121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  <c r="T83">
        <f>(T_R!T83-AVERAGE(T_R!$T$2:$T$118))/STDEV(T_R!$T$2:$T$118)</f>
        <v>-0.79343429887818717</v>
      </c>
      <c r="U83">
        <f>(T_R!U83-AVERAGE(T_R!$U$2:$U$118))/STDEV(T_R!$U$2:$U$118)</f>
        <v>-0.69572364071073045</v>
      </c>
    </row>
    <row r="84" spans="1:21" x14ac:dyDescent="0.25">
      <c r="A84">
        <f t="shared" si="6"/>
        <v>83</v>
      </c>
      <c r="B84">
        <v>1897</v>
      </c>
      <c r="C84" t="s">
        <v>20</v>
      </c>
      <c r="D84" t="s">
        <v>11</v>
      </c>
      <c r="E84">
        <f>(T_R!E84-AVERAGE(T_R!$E$2:$E$118))/STDEV(T_R!$E$2:$E$118)</f>
        <v>0.94037692730303024</v>
      </c>
      <c r="F84">
        <f>(T_R!F84-AVERAGE(T_R!$F$2:$F$118))/STDEV(T_R!$F$2:$F$118)</f>
        <v>0.92239188986916287</v>
      </c>
      <c r="G84">
        <f>(T_R!G84-AVERAGE(T_R!$G$2:$G$118))/STDEV(T_R!$G$2:$G$118)</f>
        <v>-1.0782681498080857</v>
      </c>
      <c r="H84">
        <f>(T_R!H84-AVERAGE(T_R!$H$2:$H$118))/STDEV(T_R!$H$2:$H$118)</f>
        <v>-1.0504334801196182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  <c r="T84">
        <f>(T_R!T84-AVERAGE(T_R!$T$2:$T$118))/STDEV(T_R!$T$2:$T$118)</f>
        <v>-0.64006858805779376</v>
      </c>
      <c r="U84">
        <f>(T_R!U84-AVERAGE(T_R!$U$2:$U$118))/STDEV(T_R!$U$2:$U$118)</f>
        <v>-0.62355143475637231</v>
      </c>
    </row>
    <row r="85" spans="1:21" x14ac:dyDescent="0.25">
      <c r="A85">
        <f t="shared" si="6"/>
        <v>84</v>
      </c>
      <c r="B85">
        <v>1897</v>
      </c>
      <c r="C85" t="s">
        <v>21</v>
      </c>
      <c r="D85" t="s">
        <v>12</v>
      </c>
      <c r="E85">
        <f>(T_R!E85-AVERAGE(T_R!$E$2:$E$118))/STDEV(T_R!$E$2:$E$118)</f>
        <v>-1.0126431830202023</v>
      </c>
      <c r="F85">
        <f>(T_R!F85-AVERAGE(T_R!$F$2:$F$118))/STDEV(T_R!$F$2:$F$118)</f>
        <v>-0.98679426626133904</v>
      </c>
      <c r="G85">
        <f>(T_R!G85-AVERAGE(T_R!$G$2:$G$118))/STDEV(T_R!$G$2:$G$118)</f>
        <v>-0.34328965888998592</v>
      </c>
      <c r="H85">
        <f>(T_R!H85-AVERAGE(T_R!$H$2:$H$118))/STDEV(T_R!$H$2:$H$118)</f>
        <v>-0.81902840188698778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  <c r="T85">
        <f>(T_R!T85-AVERAGE(T_R!$T$2:$T$118))/STDEV(T_R!$T$2:$T$118)</f>
        <v>0.72197199537015311</v>
      </c>
      <c r="U85">
        <f>(T_R!U85-AVERAGE(T_R!$U$2:$U$118))/STDEV(T_R!$U$2:$U$118)</f>
        <v>0.46121185554643096</v>
      </c>
    </row>
    <row r="86" spans="1:21" x14ac:dyDescent="0.25">
      <c r="A86">
        <f t="shared" si="6"/>
        <v>85</v>
      </c>
      <c r="B86">
        <v>1898</v>
      </c>
      <c r="C86" t="s">
        <v>10</v>
      </c>
      <c r="D86" t="s">
        <v>13</v>
      </c>
      <c r="E86">
        <f>(T_R!E86-AVERAGE(T_R!$E$2:$E$118))/STDEV(T_R!$E$2:$E$118)</f>
        <v>-0.21497532596393085</v>
      </c>
      <c r="F86">
        <f>(T_R!F86-AVERAGE(T_R!$F$2:$F$118))/STDEV(T_R!$F$2:$F$118)</f>
        <v>-8.8893992708907049E-2</v>
      </c>
      <c r="G86">
        <f>(T_R!G86-AVERAGE(T_R!$G$2:$G$118))/STDEV(T_R!$G$2:$G$118)</f>
        <v>2.9182491592237483E-2</v>
      </c>
      <c r="H86">
        <f>(T_R!H86-AVERAGE(T_R!$H$2:$H$118))/STDEV(T_R!$H$2:$H$118)</f>
        <v>-0.48635564466746456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  <c r="T86">
        <f>(T_R!T86-AVERAGE(T_R!$T$2:$T$118))/STDEV(T_R!$T$2:$T$118)</f>
        <v>-0.53174117619233352</v>
      </c>
      <c r="U86">
        <f>(T_R!U86-AVERAGE(T_R!$U$2:$U$118))/STDEV(T_R!$U$2:$U$118)</f>
        <v>-0.56647837268677104</v>
      </c>
    </row>
    <row r="87" spans="1:21" x14ac:dyDescent="0.25">
      <c r="A87">
        <f t="shared" si="6"/>
        <v>86</v>
      </c>
      <c r="B87">
        <v>1898</v>
      </c>
      <c r="C87" t="s">
        <v>11</v>
      </c>
      <c r="D87" t="s">
        <v>14</v>
      </c>
      <c r="E87">
        <f>(T_R!E87-AVERAGE(T_R!$E$2:$E$118))/STDEV(T_R!$E$2:$E$118)</f>
        <v>1.0174004108515584</v>
      </c>
      <c r="F87">
        <f>(T_R!F87-AVERAGE(T_R!$F$2:$F$118))/STDEV(T_R!$F$2:$F$118)</f>
        <v>1.1496483909345472</v>
      </c>
      <c r="G87">
        <f>(T_R!G87-AVERAGE(T_R!$G$2:$G$118))/STDEV(T_R!$G$2:$G$118)</f>
        <v>0.52747299390959324</v>
      </c>
      <c r="H87">
        <f>(T_R!H87-AVERAGE(T_R!$H$2:$H$118))/STDEV(T_R!$H$2:$H$118)</f>
        <v>0.18526688243438491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  <c r="T87">
        <f>(T_R!T87-AVERAGE(T_R!$T$2:$T$118))/STDEV(T_R!$T$2:$T$118)</f>
        <v>1.5447304632070047</v>
      </c>
      <c r="U87">
        <f>(T_R!U87-AVERAGE(T_R!$U$2:$U$118))/STDEV(T_R!$U$2:$U$118)</f>
        <v>1.5029813871173781</v>
      </c>
    </row>
    <row r="88" spans="1:21" x14ac:dyDescent="0.25">
      <c r="A88">
        <f t="shared" si="6"/>
        <v>87</v>
      </c>
      <c r="B88">
        <v>1898</v>
      </c>
      <c r="C88" t="s">
        <v>12</v>
      </c>
      <c r="D88" t="s">
        <v>15</v>
      </c>
      <c r="E88">
        <f>(T_R!E88-AVERAGE(T_R!$E$2:$E$118))/STDEV(T_R!$E$2:$E$118)</f>
        <v>2.3629043891537282</v>
      </c>
      <c r="F88">
        <f>(T_R!F88-AVERAGE(T_R!$F$2:$F$118))/STDEV(T_R!$F$2:$F$118)</f>
        <v>1.643210973818845</v>
      </c>
      <c r="G88">
        <f>(T_R!G88-AVERAGE(T_R!$G$2:$G$118))/STDEV(T_R!$G$2:$G$118)</f>
        <v>1.1677762893873955</v>
      </c>
      <c r="H88">
        <f>(T_R!H88-AVERAGE(T_R!$H$2:$H$118))/STDEV(T_R!$H$2:$H$118)</f>
        <v>1.429003539150151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  <c r="T88">
        <f>(T_R!T88-AVERAGE(T_R!$T$2:$T$118))/STDEV(T_R!$T$2:$T$118)</f>
        <v>0.48206210224420204</v>
      </c>
      <c r="U88">
        <f>(T_R!U88-AVERAGE(T_R!$U$2:$U$118))/STDEV(T_R!$U$2:$U$118)</f>
        <v>0.21225716491432836</v>
      </c>
    </row>
    <row r="89" spans="1:21" x14ac:dyDescent="0.25">
      <c r="A89">
        <f t="shared" si="6"/>
        <v>88</v>
      </c>
      <c r="B89">
        <v>1898</v>
      </c>
      <c r="C89" t="s">
        <v>13</v>
      </c>
      <c r="D89" t="s">
        <v>16</v>
      </c>
      <c r="E89">
        <f>(T_R!E89-AVERAGE(T_R!$E$2:$E$118))/STDEV(T_R!$E$2:$E$118)</f>
        <v>-0.37150692157049675</v>
      </c>
      <c r="F89">
        <f>(T_R!F89-AVERAGE(T_R!$F$2:$F$118))/STDEV(T_R!$F$2:$F$118)</f>
        <v>-0.16196870057246782</v>
      </c>
      <c r="G89">
        <f>(T_R!G89-AVERAGE(T_R!$G$2:$G$118))/STDEV(T_R!$G$2:$G$118)</f>
        <v>1.2425198647349991</v>
      </c>
      <c r="H89">
        <f>(T_R!H89-AVERAGE(T_R!$H$2:$H$118))/STDEV(T_R!$H$2:$H$118)</f>
        <v>1.6020954452661686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  <c r="T89">
        <f>(T_R!T89-AVERAGE(T_R!$T$2:$T$118))/STDEV(T_R!$T$2:$T$118)</f>
        <v>3.0306999607527745</v>
      </c>
      <c r="U89">
        <f>(T_R!U89-AVERAGE(T_R!$U$2:$U$118))/STDEV(T_R!$U$2:$U$118)</f>
        <v>4.1221571312111864</v>
      </c>
    </row>
    <row r="90" spans="1:21" x14ac:dyDescent="0.25">
      <c r="A90">
        <f t="shared" si="6"/>
        <v>89</v>
      </c>
      <c r="B90">
        <v>1898</v>
      </c>
      <c r="C90" t="s">
        <v>14</v>
      </c>
      <c r="D90" t="s">
        <v>17</v>
      </c>
      <c r="E90">
        <f>(T_R!E90-AVERAGE(T_R!$E$2:$E$118))/STDEV(T_R!$E$2:$E$118)</f>
        <v>-1.8434718353421671</v>
      </c>
      <c r="F90">
        <f>(T_R!F90-AVERAGE(T_R!$F$2:$F$118))/STDEV(T_R!$F$2:$F$118)</f>
        <v>-2.4351539399461997</v>
      </c>
      <c r="G90">
        <f>(T_R!G90-AVERAGE(T_R!$G$2:$G$118))/STDEV(T_R!$G$2:$G$118)</f>
        <v>1.2786459261530072</v>
      </c>
      <c r="H90">
        <f>(T_R!H90-AVERAGE(T_R!$H$2:$H$118))/STDEV(T_R!$H$2:$H$118)</f>
        <v>1.6878480604211452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  <c r="T90">
        <f>(T_R!T90-AVERAGE(T_R!$T$2:$T$118))/STDEV(T_R!$T$2:$T$118)</f>
        <v>0.22890565060209367</v>
      </c>
      <c r="U90">
        <f>(T_R!U90-AVERAGE(T_R!$U$2:$U$118))/STDEV(T_R!$U$2:$U$118)</f>
        <v>-2.3604600486234618E-2</v>
      </c>
    </row>
    <row r="91" spans="1:21" x14ac:dyDescent="0.25">
      <c r="A91">
        <f t="shared" si="6"/>
        <v>90</v>
      </c>
      <c r="B91">
        <v>1898</v>
      </c>
      <c r="C91" t="s">
        <v>15</v>
      </c>
      <c r="D91" t="s">
        <v>18</v>
      </c>
      <c r="E91">
        <f>(T_R!E91-AVERAGE(T_R!$E$2:$E$118))/STDEV(T_R!$E$2:$E$118)</f>
        <v>-0.64330103937325189</v>
      </c>
      <c r="F91">
        <f>(T_R!F91-AVERAGE(T_R!$F$2:$F$118))/STDEV(T_R!$F$2:$F$118)</f>
        <v>-0.45053955497575993</v>
      </c>
      <c r="G91">
        <f>(T_R!G91-AVERAGE(T_R!$G$2:$G$118))/STDEV(T_R!$G$2:$G$118)</f>
        <v>0.77537251881247782</v>
      </c>
      <c r="H91">
        <f>(T_R!H91-AVERAGE(T_R!$H$2:$H$118))/STDEV(T_R!$H$2:$H$118)</f>
        <v>0.61599425961575416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  <c r="T91">
        <f>(T_R!T91-AVERAGE(T_R!$T$2:$T$118))/STDEV(T_R!$T$2:$T$118)</f>
        <v>-0.88557147255723356</v>
      </c>
      <c r="U91">
        <f>(T_R!U91-AVERAGE(T_R!$U$2:$U$118))/STDEV(T_R!$U$2:$U$118)</f>
        <v>-0.73421873200378618</v>
      </c>
    </row>
    <row r="92" spans="1:21" x14ac:dyDescent="0.25">
      <c r="A92">
        <f t="shared" si="6"/>
        <v>91</v>
      </c>
      <c r="B92">
        <v>1898</v>
      </c>
      <c r="C92" t="s">
        <v>16</v>
      </c>
      <c r="D92" t="s">
        <v>19</v>
      </c>
      <c r="E92">
        <f>(T_R!E92-AVERAGE(T_R!$E$2:$E$118))/STDEV(T_R!$E$2:$E$118)</f>
        <v>-1.3241134891077833</v>
      </c>
      <c r="F92">
        <f>(T_R!F92-AVERAGE(T_R!$F$2:$F$118))/STDEV(T_R!$F$2:$F$118)</f>
        <v>-1.4413293236986628</v>
      </c>
      <c r="G92">
        <f>(T_R!G92-AVERAGE(T_R!$G$2:$G$118))/STDEV(T_R!$G$2:$G$118)</f>
        <v>-0.11532175407979561</v>
      </c>
      <c r="H92">
        <f>(T_R!H92-AVERAGE(T_R!$H$2:$H$118))/STDEV(T_R!$H$2:$H$118)</f>
        <v>-0.63262154675696181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  <c r="T92">
        <f>(T_R!T92-AVERAGE(T_R!$T$2:$T$118))/STDEV(T_R!$T$2:$T$118)</f>
        <v>-0.51349036223673972</v>
      </c>
      <c r="U92">
        <f>(T_R!U92-AVERAGE(T_R!$U$2:$U$118))/STDEV(T_R!$U$2:$U$118)</f>
        <v>-0.55636608269627996</v>
      </c>
    </row>
    <row r="93" spans="1:21" x14ac:dyDescent="0.25">
      <c r="A93">
        <f t="shared" si="6"/>
        <v>92</v>
      </c>
      <c r="B93">
        <v>1898</v>
      </c>
      <c r="C93" t="s">
        <v>17</v>
      </c>
      <c r="D93" t="s">
        <v>20</v>
      </c>
      <c r="E93">
        <f>(T_R!E93-AVERAGE(T_R!$E$2:$E$118))/STDEV(T_R!$E$2:$E$118)</f>
        <v>-0.45326672820194991</v>
      </c>
      <c r="F93">
        <f>(T_R!F93-AVERAGE(T_R!$F$2:$F$118))/STDEV(T_R!$F$2:$F$118)</f>
        <v>-0.32867187349960675</v>
      </c>
      <c r="G93">
        <f>(T_R!G93-AVERAGE(T_R!$G$2:$G$118))/STDEV(T_R!$G$2:$G$118)</f>
        <v>-0.94995834546136659</v>
      </c>
      <c r="H93">
        <f>(T_R!H93-AVERAGE(T_R!$H$2:$H$118))/STDEV(T_R!$H$2:$H$118)</f>
        <v>-1.0506838799276232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  <c r="T93">
        <f>(T_R!T93-AVERAGE(T_R!$T$2:$T$118))/STDEV(T_R!$T$2:$T$118)</f>
        <v>-1.4587059043562853</v>
      </c>
      <c r="U93">
        <f>(T_R!U93-AVERAGE(T_R!$U$2:$U$118))/STDEV(T_R!$U$2:$U$118)</f>
        <v>-0.89169206548905255</v>
      </c>
    </row>
    <row r="94" spans="1:21" x14ac:dyDescent="0.25">
      <c r="A94">
        <f t="shared" si="6"/>
        <v>93</v>
      </c>
      <c r="B94">
        <v>1898</v>
      </c>
      <c r="C94" t="s">
        <v>18</v>
      </c>
      <c r="D94" t="s">
        <v>21</v>
      </c>
      <c r="E94">
        <f>(T_R!E94-AVERAGE(T_R!$E$2:$E$118))/STDEV(T_R!$E$2:$E$118)</f>
        <v>4.1338115084701789E-2</v>
      </c>
      <c r="F94">
        <f>(T_R!F94-AVERAGE(T_R!$F$2:$F$118))/STDEV(T_R!$F$2:$F$118)</f>
        <v>0.24609049209019565</v>
      </c>
      <c r="G94">
        <f>(T_R!G94-AVERAGE(T_R!$G$2:$G$118))/STDEV(T_R!$G$2:$G$118)</f>
        <v>-1.5130266130799785</v>
      </c>
      <c r="H94">
        <f>(T_R!H94-AVERAGE(T_R!$H$2:$H$118))/STDEV(T_R!$H$2:$H$118)</f>
        <v>-0.92175309982143028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  <c r="T94">
        <f>(T_R!T94-AVERAGE(T_R!$T$2:$T$118))/STDEV(T_R!$T$2:$T$118)</f>
        <v>-1.2541201672734188</v>
      </c>
      <c r="U94">
        <f>(T_R!U94-AVERAGE(T_R!$U$2:$U$118))/STDEV(T_R!$U$2:$U$118)</f>
        <v>-0.85169261762828519</v>
      </c>
    </row>
    <row r="95" spans="1:21" x14ac:dyDescent="0.25">
      <c r="A95">
        <f t="shared" si="6"/>
        <v>94</v>
      </c>
      <c r="B95">
        <v>1898</v>
      </c>
      <c r="C95" t="s">
        <v>19</v>
      </c>
      <c r="D95" t="s">
        <v>10</v>
      </c>
      <c r="E95">
        <f>(T_R!E95-AVERAGE(T_R!$E$2:$E$118))/STDEV(T_R!$E$2:$E$118)</f>
        <v>0.20217840794674216</v>
      </c>
      <c r="F95">
        <f>(T_R!F95-AVERAGE(T_R!$F$2:$F$118))/STDEV(T_R!$F$2:$F$118)</f>
        <v>0.29387612085168779</v>
      </c>
      <c r="G95">
        <f>(T_R!G95-AVERAGE(T_R!$G$2:$G$118))/STDEV(T_R!$G$2:$G$118)</f>
        <v>-1.1729433452483833</v>
      </c>
      <c r="H95">
        <f>(T_R!H95-AVERAGE(T_R!$H$2:$H$118))/STDEV(T_R!$H$2:$H$118)</f>
        <v>-1.0392246447010942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  <c r="T95">
        <f>(T_R!T95-AVERAGE(T_R!$T$2:$T$118))/STDEV(T_R!$T$2:$T$118)</f>
        <v>-0.72396345866012035</v>
      </c>
      <c r="U95">
        <f>(T_R!U95-AVERAGE(T_R!$U$2:$U$118))/STDEV(T_R!$U$2:$U$118)</f>
        <v>-0.66428459693727626</v>
      </c>
    </row>
    <row r="96" spans="1:21" x14ac:dyDescent="0.25">
      <c r="A96">
        <f t="shared" si="6"/>
        <v>95</v>
      </c>
      <c r="B96">
        <v>1898</v>
      </c>
      <c r="C96" t="s">
        <v>20</v>
      </c>
      <c r="D96" t="s">
        <v>11</v>
      </c>
      <c r="E96">
        <f>(T_R!E96-AVERAGE(T_R!$E$2:$E$118))/STDEV(T_R!$E$2:$E$118)</f>
        <v>1.4005085203608854</v>
      </c>
      <c r="F96">
        <f>(T_R!F96-AVERAGE(T_R!$F$2:$F$118))/STDEV(T_R!$F$2:$F$118)</f>
        <v>1.2235652598773432</v>
      </c>
      <c r="G96">
        <f>(T_R!G96-AVERAGE(T_R!$G$2:$G$118))/STDEV(T_R!$G$2:$G$118)</f>
        <v>-1.0159818370184162</v>
      </c>
      <c r="H96">
        <f>(T_R!H96-AVERAGE(T_R!$H$2:$H$118))/STDEV(T_R!$H$2:$H$118)</f>
        <v>-1.0527024751436109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  <c r="T96">
        <f>(T_R!T96-AVERAGE(T_R!$T$2:$T$118))/STDEV(T_R!$T$2:$T$118)</f>
        <v>-0.33127659064782689</v>
      </c>
      <c r="U96">
        <f>(T_R!U96-AVERAGE(T_R!$U$2:$U$118))/STDEV(T_R!$U$2:$U$118)</f>
        <v>-0.44755231774216614</v>
      </c>
    </row>
    <row r="97" spans="1:21" x14ac:dyDescent="0.25">
      <c r="A97">
        <f t="shared" si="6"/>
        <v>96</v>
      </c>
      <c r="B97">
        <v>1898</v>
      </c>
      <c r="C97" t="s">
        <v>21</v>
      </c>
      <c r="D97" t="s">
        <v>12</v>
      </c>
      <c r="E97">
        <f>(T_R!E97-AVERAGE(T_R!$E$2:$E$118))/STDEV(T_R!$E$2:$E$118)</f>
        <v>1.480814427616473</v>
      </c>
      <c r="F97">
        <f>(T_R!F97-AVERAGE(T_R!$F$2:$F$118))/STDEV(T_R!$F$2:$F$118)</f>
        <v>1.1871248718165039</v>
      </c>
      <c r="G97">
        <f>(T_R!G97-AVERAGE(T_R!$G$2:$G$118))/STDEV(T_R!$G$2:$G$118)</f>
        <v>-0.47409091574829176</v>
      </c>
      <c r="H97">
        <f>(T_R!H97-AVERAGE(T_R!$H$2:$H$118))/STDEV(T_R!$H$2:$H$118)</f>
        <v>-0.90147800857132376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  <c r="T97">
        <f>(T_R!T97-AVERAGE(T_R!$T$2:$T$118))/STDEV(T_R!$T$2:$T$118)</f>
        <v>-0.69246608618836969</v>
      </c>
      <c r="U97">
        <f>(T_R!U97-AVERAGE(T_R!$U$2:$U$118))/STDEV(T_R!$U$2:$U$118)</f>
        <v>-0.64934665407582648</v>
      </c>
    </row>
    <row r="98" spans="1:21" x14ac:dyDescent="0.25">
      <c r="A98">
        <f t="shared" si="6"/>
        <v>97</v>
      </c>
      <c r="B98">
        <v>1899</v>
      </c>
      <c r="C98" t="s">
        <v>10</v>
      </c>
      <c r="D98" t="s">
        <v>13</v>
      </c>
      <c r="E98">
        <f>(T_R!E98-AVERAGE(T_R!$E$2:$E$118))/STDEV(T_R!$E$2:$E$118)</f>
        <v>-0.28429646116060919</v>
      </c>
      <c r="F98">
        <f>(T_R!F98-AVERAGE(T_R!$F$2:$F$118))/STDEV(T_R!$F$2:$F$118)</f>
        <v>-0.14184869828797328</v>
      </c>
      <c r="G98">
        <f>(T_R!G98-AVERAGE(T_R!$G$2:$G$118))/STDEV(T_R!$G$2:$G$118)</f>
        <v>0.16994955849689058</v>
      </c>
      <c r="H98">
        <f>(T_R!H98-AVERAGE(T_R!$H$2:$H$118))/STDEV(T_R!$H$2:$H$118)</f>
        <v>-0.32290291562658779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  <c r="T98">
        <f>(T_R!T98-AVERAGE(T_R!$T$2:$T$118))/STDEV(T_R!$T$2:$T$118)</f>
        <v>1.7510824080920255</v>
      </c>
      <c r="U98">
        <f>(T_R!U98-AVERAGE(T_R!$U$2:$U$118))/STDEV(T_R!$U$2:$U$118)</f>
        <v>1.8099229103908645</v>
      </c>
    </row>
    <row r="99" spans="1:21" x14ac:dyDescent="0.25">
      <c r="A99">
        <f t="shared" si="6"/>
        <v>98</v>
      </c>
      <c r="B99">
        <v>1899</v>
      </c>
      <c r="C99" t="s">
        <v>11</v>
      </c>
      <c r="D99" t="s">
        <v>14</v>
      </c>
      <c r="E99">
        <f>(T_R!E99-AVERAGE(T_R!$E$2:$E$118))/STDEV(T_R!$E$2:$E$118)</f>
        <v>-1.2575651993187316</v>
      </c>
      <c r="F99">
        <f>(T_R!F99-AVERAGE(T_R!$F$2:$F$118))/STDEV(T_R!$F$2:$F$118)</f>
        <v>-1.0513875585033714</v>
      </c>
      <c r="G99">
        <f>(T_R!G99-AVERAGE(T_R!$G$2:$G$118))/STDEV(T_R!$G$2:$G$118)</f>
        <v>0.73924645739446959</v>
      </c>
      <c r="H99">
        <f>(T_R!H99-AVERAGE(T_R!$H$2:$H$118))/STDEV(T_R!$H$2:$H$118)</f>
        <v>0.5492298913901339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  <c r="T99">
        <f>(T_R!T99-AVERAGE(T_R!$T$2:$T$118))/STDEV(T_R!$T$2:$T$118)</f>
        <v>0.79203157152227177</v>
      </c>
      <c r="U99">
        <f>(T_R!U99-AVERAGE(T_R!$U$2:$U$118))/STDEV(T_R!$U$2:$U$118)</f>
        <v>0.538582086499789</v>
      </c>
    </row>
    <row r="100" spans="1:21" x14ac:dyDescent="0.25">
      <c r="A100">
        <f t="shared" si="6"/>
        <v>99</v>
      </c>
      <c r="B100">
        <v>1899</v>
      </c>
      <c r="C100" t="s">
        <v>12</v>
      </c>
      <c r="D100" t="s">
        <v>15</v>
      </c>
      <c r="E100">
        <f>(T_R!E100-AVERAGE(T_R!$E$2:$E$118))/STDEV(T_R!$E$2:$E$118)</f>
        <v>0.70202866717694279</v>
      </c>
      <c r="F100">
        <f>(T_R!F100-AVERAGE(T_R!$F$2:$F$118))/STDEV(T_R!$F$2:$F$118)</f>
        <v>0.68335293873210567</v>
      </c>
      <c r="G100">
        <f>(T_R!G100-AVERAGE(T_R!$G$2:$G$118))/STDEV(T_R!$G$2:$G$118)</f>
        <v>0.91115668069395728</v>
      </c>
      <c r="H100">
        <f>(T_R!H100-AVERAGE(T_R!$H$2:$H$118))/STDEV(T_R!$H$2:$H$118)</f>
        <v>0.87912556077136306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  <c r="T100">
        <f>(T_R!T100-AVERAGE(T_R!$T$2:$T$118))/STDEV(T_R!$T$2:$T$118)</f>
        <v>0.17856872824069792</v>
      </c>
      <c r="U100">
        <f>(T_R!U100-AVERAGE(T_R!$U$2:$U$118))/STDEV(T_R!$U$2:$U$118)</f>
        <v>-6.7217917427524601E-2</v>
      </c>
    </row>
    <row r="101" spans="1:21" x14ac:dyDescent="0.25">
      <c r="A101">
        <f t="shared" si="6"/>
        <v>100</v>
      </c>
      <c r="B101">
        <v>1899</v>
      </c>
      <c r="C101" t="s">
        <v>13</v>
      </c>
      <c r="D101" t="s">
        <v>16</v>
      </c>
      <c r="E101">
        <f>(T_R!E101-AVERAGE(T_R!$E$2:$E$118))/STDEV(T_R!$E$2:$E$118)</f>
        <v>0.20989614781373314</v>
      </c>
      <c r="F101">
        <f>(T_R!F101-AVERAGE(T_R!$F$2:$F$118))/STDEV(T_R!$F$2:$F$118)</f>
        <v>0.39250975974165386</v>
      </c>
      <c r="G101">
        <f>(T_R!G101-AVERAGE(T_R!$G$2:$G$118))/STDEV(T_R!$G$2:$G$118)</f>
        <v>0.98465452978576751</v>
      </c>
      <c r="H101">
        <f>(T_R!H101-AVERAGE(T_R!$H$2:$H$118))/STDEV(T_R!$H$2:$H$118)</f>
        <v>1.0295866725891503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  <c r="T101">
        <f>(T_R!T101-AVERAGE(T_R!$T$2:$T$118))/STDEV(T_R!$T$2:$T$118)</f>
        <v>7.8483619451957323E-2</v>
      </c>
      <c r="U101">
        <f>(T_R!U101-AVERAGE(T_R!$U$2:$U$118))/STDEV(T_R!$U$2:$U$118)</f>
        <v>-0.15069739141581226</v>
      </c>
    </row>
    <row r="102" spans="1:21" x14ac:dyDescent="0.25">
      <c r="A102">
        <f t="shared" si="6"/>
        <v>101</v>
      </c>
      <c r="B102">
        <v>1899</v>
      </c>
      <c r="C102" t="s">
        <v>14</v>
      </c>
      <c r="D102" t="s">
        <v>17</v>
      </c>
      <c r="E102">
        <f>(T_R!E102-AVERAGE(T_R!$E$2:$E$118))/STDEV(T_R!$E$2:$E$118)</f>
        <v>-0.19348040032045544</v>
      </c>
      <c r="F102">
        <f>(T_R!F102-AVERAGE(T_R!$F$2:$F$118))/STDEV(T_R!$F$2:$F$118)</f>
        <v>-4.9338592112928535E-2</v>
      </c>
      <c r="G102">
        <f>(T_R!G102-AVERAGE(T_R!$G$2:$G$118))/STDEV(T_R!$G$2:$G$118)</f>
        <v>1.2636972110834865</v>
      </c>
      <c r="H102">
        <f>(T_R!H102-AVERAGE(T_R!$H$2:$H$118))/STDEV(T_R!$H$2:$H$118)</f>
        <v>1.6521989071727561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  <c r="T102">
        <f>(T_R!T102-AVERAGE(T_R!$T$2:$T$118))/STDEV(T_R!$T$2:$T$118)</f>
        <v>0.48883256548579301</v>
      </c>
      <c r="U102">
        <f>(T_R!U102-AVERAGE(T_R!$U$2:$U$118))/STDEV(T_R!$U$2:$U$118)</f>
        <v>0.21894348599998395</v>
      </c>
    </row>
    <row r="103" spans="1:21" x14ac:dyDescent="0.25">
      <c r="A103">
        <f t="shared" si="6"/>
        <v>102</v>
      </c>
      <c r="B103">
        <v>1899</v>
      </c>
      <c r="C103" t="s">
        <v>15</v>
      </c>
      <c r="D103" t="s">
        <v>18</v>
      </c>
      <c r="E103">
        <f>(T_R!E103-AVERAGE(T_R!$E$2:$E$118))/STDEV(T_R!$E$2:$E$118)</f>
        <v>-1.000978748662974</v>
      </c>
      <c r="F103">
        <f>(T_R!F103-AVERAGE(T_R!$F$2:$F$118))/STDEV(T_R!$F$2:$F$118)</f>
        <v>-0.86402207144344922</v>
      </c>
      <c r="G103">
        <f>(T_R!G103-AVERAGE(T_R!$G$2:$G$118))/STDEV(T_R!$G$2:$G$118)</f>
        <v>0.49134693249158512</v>
      </c>
      <c r="H103">
        <f>(T_R!H103-AVERAGE(T_R!$H$2:$H$118))/STDEV(T_R!$H$2:$H$118)</f>
        <v>0.12785563583980875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  <c r="T103">
        <f>(T_R!T103-AVERAGE(T_R!$T$2:$T$118))/STDEV(T_R!$T$2:$T$118)</f>
        <v>-0.19822226955220737</v>
      </c>
      <c r="U103">
        <f>(T_R!U103-AVERAGE(T_R!$U$2:$U$118))/STDEV(T_R!$U$2:$U$118)</f>
        <v>-0.35907598466433843</v>
      </c>
    </row>
    <row r="104" spans="1:21" x14ac:dyDescent="0.25">
      <c r="A104">
        <f t="shared" si="6"/>
        <v>103</v>
      </c>
      <c r="B104">
        <v>1899</v>
      </c>
      <c r="C104" t="s">
        <v>16</v>
      </c>
      <c r="D104" t="s">
        <v>19</v>
      </c>
      <c r="E104">
        <f>(T_R!E104-AVERAGE(T_R!$E$2:$E$118))/STDEV(T_R!$E$2:$E$118)</f>
        <v>8.595363301768956E-2</v>
      </c>
      <c r="F104">
        <f>(T_R!F104-AVERAGE(T_R!$F$2:$F$118))/STDEV(T_R!$F$2:$F$118)</f>
        <v>0.20413064645404436</v>
      </c>
      <c r="G104">
        <f>(T_R!G104-AVERAGE(T_R!$G$2:$G$118))/STDEV(T_R!$G$2:$G$118)</f>
        <v>0.13382349707888219</v>
      </c>
      <c r="H104">
        <f>(T_R!H104-AVERAGE(T_R!$H$2:$H$118))/STDEV(T_R!$H$2:$H$118)</f>
        <v>-0.36682498680352732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  <c r="T104">
        <f>(T_R!T104-AVERAGE(T_R!$T$2:$T$118))/STDEV(T_R!$T$2:$T$118)</f>
        <v>-9.0483593620798441E-2</v>
      </c>
      <c r="U104">
        <f>(T_R!U104-AVERAGE(T_R!$U$2:$U$118))/STDEV(T_R!$U$2:$U$118)</f>
        <v>-0.28185555216537111</v>
      </c>
    </row>
    <row r="105" spans="1:21" x14ac:dyDescent="0.25">
      <c r="A105">
        <f t="shared" si="6"/>
        <v>104</v>
      </c>
      <c r="B105">
        <v>1899</v>
      </c>
      <c r="C105" t="s">
        <v>17</v>
      </c>
      <c r="D105" t="s">
        <v>20</v>
      </c>
      <c r="E105">
        <f>(T_R!E105-AVERAGE(T_R!$E$2:$E$118))/STDEV(T_R!$E$2:$E$118)</f>
        <v>-2.8739440360779422E-2</v>
      </c>
      <c r="F105">
        <f>(T_R!F105-AVERAGE(T_R!$F$2:$F$118))/STDEV(T_R!$F$2:$F$118)</f>
        <v>0.104952906353322</v>
      </c>
      <c r="G105">
        <f>(T_R!G105-AVERAGE(T_R!$G$2:$G$118))/STDEV(T_R!$G$2:$G$118)</f>
        <v>-0.32335803879729164</v>
      </c>
      <c r="H105">
        <f>(T_R!H105-AVERAGE(T_R!$H$2:$H$118))/STDEV(T_R!$H$2:$H$118)</f>
        <v>-0.80489580430897589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  <c r="T105">
        <f>(T_R!T105-AVERAGE(T_R!$T$2:$T$118))/STDEV(T_R!$T$2:$T$118)</f>
        <v>-0.94091265035806659</v>
      </c>
      <c r="U105">
        <f>(T_R!U105-AVERAGE(T_R!$U$2:$U$118))/STDEV(T_R!$U$2:$U$118)</f>
        <v>-0.75558550656784762</v>
      </c>
    </row>
    <row r="106" spans="1:21" x14ac:dyDescent="0.25">
      <c r="A106">
        <f t="shared" si="6"/>
        <v>105</v>
      </c>
      <c r="B106">
        <v>1899</v>
      </c>
      <c r="C106" t="s">
        <v>18</v>
      </c>
      <c r="D106" t="s">
        <v>21</v>
      </c>
      <c r="E106">
        <f>(T_R!E106-AVERAGE(T_R!$E$2:$E$118))/STDEV(T_R!$E$2:$E$118)</f>
        <v>-1.2476212019927568</v>
      </c>
      <c r="F106">
        <f>(T_R!F106-AVERAGE(T_R!$F$2:$F$118))/STDEV(T_R!$F$2:$F$118)</f>
        <v>-1.2310018635445448</v>
      </c>
      <c r="G106">
        <f>(T_R!G106-AVERAGE(T_R!$G$2:$G$118))/STDEV(T_R!$G$2:$G$118)</f>
        <v>-0.9375010829034327</v>
      </c>
      <c r="H106">
        <f>(T_R!H106-AVERAGE(T_R!$H$2:$H$118))/STDEV(T_R!$H$2:$H$118)</f>
        <v>-1.0497924890253403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  <c r="T106">
        <f>(T_R!T106-AVERAGE(T_R!$T$2:$T$118))/STDEV(T_R!$T$2:$T$118)</f>
        <v>0.15030940340622981</v>
      </c>
      <c r="U106">
        <f>(T_R!U106-AVERAGE(T_R!$U$2:$U$118))/STDEV(T_R!$U$2:$U$118)</f>
        <v>-9.1225020171759014E-2</v>
      </c>
    </row>
    <row r="107" spans="1:21" x14ac:dyDescent="0.25">
      <c r="A107">
        <f t="shared" si="6"/>
        <v>106</v>
      </c>
      <c r="B107">
        <v>1899</v>
      </c>
      <c r="C107" t="s">
        <v>19</v>
      </c>
      <c r="D107" t="s">
        <v>10</v>
      </c>
      <c r="E107">
        <f>(T_R!E107-AVERAGE(T_R!$E$2:$E$118))/STDEV(T_R!$E$2:$E$118)</f>
        <v>0.76707408931884402</v>
      </c>
      <c r="F107">
        <f>(T_R!F107-AVERAGE(T_R!$F$2:$F$118))/STDEV(T_R!$F$2:$F$118)</f>
        <v>0.71626120395014203</v>
      </c>
      <c r="G107">
        <f>(T_R!G107-AVERAGE(T_R!$G$2:$G$118))/STDEV(T_R!$G$2:$G$118)</f>
        <v>-0.91632373655494515</v>
      </c>
      <c r="H107">
        <f>(T_R!H107-AVERAGE(T_R!$H$2:$H$118))/STDEV(T_R!$H$2:$H$118)</f>
        <v>-1.0479051713785978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  <c r="T107">
        <f>(T_R!T107-AVERAGE(T_R!$T$2:$T$118))/STDEV(T_R!$T$2:$T$118)</f>
        <v>-0.29124254713233072</v>
      </c>
      <c r="U107">
        <f>(T_R!U107-AVERAGE(T_R!$U$2:$U$118))/STDEV(T_R!$U$2:$U$118)</f>
        <v>-0.42173183390727004</v>
      </c>
    </row>
    <row r="108" spans="1:21" x14ac:dyDescent="0.25">
      <c r="A108">
        <f t="shared" si="6"/>
        <v>107</v>
      </c>
      <c r="B108">
        <v>1899</v>
      </c>
      <c r="C108" t="s">
        <v>20</v>
      </c>
      <c r="D108" t="s">
        <v>11</v>
      </c>
      <c r="E108">
        <f>(T_R!E108-AVERAGE(T_R!$E$2:$E$118))/STDEV(T_R!$E$2:$E$118)</f>
        <v>0.10192129207244963</v>
      </c>
      <c r="F108">
        <f>(T_R!F108-AVERAGE(T_R!$F$2:$F$118))/STDEV(T_R!$F$2:$F$118)</f>
        <v>0.28813927990254401</v>
      </c>
      <c r="G108">
        <f>(T_R!G108-AVERAGE(T_R!$G$2:$G$118))/STDEV(T_R!$G$2:$G$118)</f>
        <v>-1.1704518927367964</v>
      </c>
      <c r="H108">
        <f>(T_R!H108-AVERAGE(T_R!$H$2:$H$118))/STDEV(T_R!$H$2:$H$118)</f>
        <v>-1.0396395466483386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  <c r="T108">
        <f>(T_R!T108-AVERAGE(T_R!$T$2:$T$118))/STDEV(T_R!$T$2:$T$118)</f>
        <v>-0.85348536415143139</v>
      </c>
      <c r="U108">
        <f>(T_R!U108-AVERAGE(T_R!$U$2:$U$118))/STDEV(T_R!$U$2:$U$118)</f>
        <v>-0.72122738652017382</v>
      </c>
    </row>
    <row r="109" spans="1:21" x14ac:dyDescent="0.25">
      <c r="A109">
        <f t="shared" si="6"/>
        <v>108</v>
      </c>
      <c r="B109">
        <v>1899</v>
      </c>
      <c r="C109" t="s">
        <v>21</v>
      </c>
      <c r="D109" t="s">
        <v>12</v>
      </c>
      <c r="E109">
        <f>(T_R!E109-AVERAGE(T_R!$E$2:$E$118))/STDEV(T_R!$E$2:$E$118)</f>
        <v>1.2974858055843985</v>
      </c>
      <c r="F109">
        <f>(T_R!F109-AVERAGE(T_R!$F$2:$F$118))/STDEV(T_R!$F$2:$F$118)</f>
        <v>1.0678185786576595</v>
      </c>
      <c r="G109">
        <f>(T_R!G109-AVERAGE(T_R!$G$2:$G$118))/STDEV(T_R!$G$2:$G$118)</f>
        <v>-0.74815069202283746</v>
      </c>
      <c r="H109">
        <f>(T_R!H109-AVERAGE(T_R!$H$2:$H$118))/STDEV(T_R!$H$2:$H$118)</f>
        <v>-1.0162891567853563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  <c r="T109">
        <f>(T_R!T109-AVERAGE(T_R!$T$2:$T$118))/STDEV(T_R!$T$2:$T$118)</f>
        <v>-1.1799394395829406</v>
      </c>
      <c r="U109">
        <f>(T_R!U109-AVERAGE(T_R!$U$2:$U$118))/STDEV(T_R!$U$2:$U$118)</f>
        <v>-0.83274288956810116</v>
      </c>
    </row>
    <row r="110" spans="1:21" x14ac:dyDescent="0.25">
      <c r="A110">
        <f t="shared" si="6"/>
        <v>109</v>
      </c>
      <c r="B110">
        <v>1900</v>
      </c>
      <c r="C110" t="s">
        <v>10</v>
      </c>
      <c r="D110" t="s">
        <v>13</v>
      </c>
      <c r="E110">
        <f>(T_R!E110-AVERAGE(T_R!$E$2:$E$118))/STDEV(T_R!$E$2:$E$118)</f>
        <v>0.61687829639320779</v>
      </c>
      <c r="F110">
        <f>(T_R!F110-AVERAGE(T_R!$F$2:$F$118))/STDEV(T_R!$F$2:$F$118)</f>
        <v>0.61102423511033488</v>
      </c>
      <c r="G110">
        <f>(T_R!G110-AVERAGE(T_R!$G$2:$G$118))/STDEV(T_R!$G$2:$G$118)</f>
        <v>8.5240173102940145E-2</v>
      </c>
      <c r="H110">
        <f>(T_R!H110-AVERAGE(T_R!$H$2:$H$118))/STDEV(T_R!$H$2:$H$118)</f>
        <v>-0.42374353733575065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  <c r="T110">
        <f>(T_R!T110-AVERAGE(T_R!$T$2:$T$118))/STDEV(T_R!$T$2:$T$118)</f>
        <v>5.3756710221798024E-2</v>
      </c>
      <c r="U110">
        <f>(T_R!U110-AVERAGE(T_R!$U$2:$U$118))/STDEV(T_R!$U$2:$U$118)</f>
        <v>-0.17065814725324088</v>
      </c>
    </row>
    <row r="111" spans="1:21" x14ac:dyDescent="0.25">
      <c r="A111">
        <f t="shared" si="6"/>
        <v>110</v>
      </c>
      <c r="B111">
        <v>1900</v>
      </c>
      <c r="C111" t="s">
        <v>11</v>
      </c>
      <c r="D111" t="s">
        <v>14</v>
      </c>
      <c r="E111">
        <f>(T_R!E111-AVERAGE(T_R!$E$2:$E$118))/STDEV(T_R!$E$2:$E$118)</f>
        <v>1.2677267324143107</v>
      </c>
      <c r="F111">
        <f>(T_R!F111-AVERAGE(T_R!$F$2:$F$118))/STDEV(T_R!$F$2:$F$118)</f>
        <v>1.3207971087302324</v>
      </c>
      <c r="G111">
        <f>(T_R!G111-AVERAGE(T_R!$G$2:$G$118))/STDEV(T_R!$G$2:$G$118)</f>
        <v>0.58602212793188269</v>
      </c>
      <c r="H111">
        <f>(T_R!H111-AVERAGE(T_R!$H$2:$H$118))/STDEV(T_R!$H$2:$H$118)</f>
        <v>0.28120728524708921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  <c r="T111">
        <f>(T_R!T111-AVERAGE(T_R!$T$2:$T$118))/STDEV(T_R!$T$2:$T$118)</f>
        <v>1.8785437378141567</v>
      </c>
      <c r="U111">
        <f>(T_R!U111-AVERAGE(T_R!$U$2:$U$118))/STDEV(T_R!$U$2:$U$118)</f>
        <v>2.0086658671139084</v>
      </c>
    </row>
    <row r="112" spans="1:21" x14ac:dyDescent="0.25">
      <c r="A112">
        <f t="shared" si="6"/>
        <v>111</v>
      </c>
      <c r="B112">
        <v>1900</v>
      </c>
      <c r="C112" t="s">
        <v>12</v>
      </c>
      <c r="D112" t="s">
        <v>15</v>
      </c>
      <c r="E112">
        <f>(T_R!E112-AVERAGE(T_R!$E$2:$E$118))/STDEV(T_R!$E$2:$E$118)</f>
        <v>1.6095124690663133E-2</v>
      </c>
      <c r="F112">
        <f>(T_R!F112-AVERAGE(T_R!$F$2:$F$118))/STDEV(T_R!$F$2:$F$118)</f>
        <v>0.13018466393928105</v>
      </c>
      <c r="G112">
        <f>(T_R!G112-AVERAGE(T_R!$G$2:$G$118))/STDEV(T_R!$G$2:$G$118)</f>
        <v>0.83143020032318049</v>
      </c>
      <c r="H112">
        <f>(T_R!H112-AVERAGE(T_R!$H$2:$H$118))/STDEV(T_R!$H$2:$H$118)</f>
        <v>0.7222926247129855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  <c r="T112">
        <f>(T_R!T112-AVERAGE(T_R!$T$2:$T$118))/STDEV(T_R!$T$2:$T$118)</f>
        <v>-0.10814567164234092</v>
      </c>
      <c r="U112">
        <f>(T_R!U112-AVERAGE(T_R!$U$2:$U$118))/STDEV(T_R!$U$2:$U$118)</f>
        <v>-0.29485671652777262</v>
      </c>
    </row>
    <row r="113" spans="1:21" x14ac:dyDescent="0.25">
      <c r="A113">
        <f t="shared" si="6"/>
        <v>112</v>
      </c>
      <c r="B113">
        <v>1900</v>
      </c>
      <c r="C113" t="s">
        <v>13</v>
      </c>
      <c r="D113" t="s">
        <v>16</v>
      </c>
      <c r="E113">
        <f>(T_R!E113-AVERAGE(T_R!$E$2:$E$118))/STDEV(T_R!$E$2:$E$118)</f>
        <v>-1.3703275792368999</v>
      </c>
      <c r="F113">
        <f>(T_R!F113-AVERAGE(T_R!$F$2:$F$118))/STDEV(T_R!$F$2:$F$118)</f>
        <v>-1.423349819517999</v>
      </c>
      <c r="G113">
        <f>(T_R!G113-AVERAGE(T_R!$G$2:$G$118))/STDEV(T_R!$G$2:$G$118)</f>
        <v>1.2063938033169905</v>
      </c>
      <c r="H113">
        <f>(T_R!H113-AVERAGE(T_R!$H$2:$H$118))/STDEV(T_R!$H$2:$H$118)</f>
        <v>1.5177058478363179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  <c r="T113">
        <f>(T_R!T113-AVERAGE(T_R!$T$2:$T$118))/STDEV(T_R!$T$2:$T$118)</f>
        <v>1.3401447261241382</v>
      </c>
      <c r="U113">
        <f>(T_R!U113-AVERAGE(T_R!$U$2:$U$118))/STDEV(T_R!$U$2:$U$118)</f>
        <v>1.2167438361422205</v>
      </c>
    </row>
    <row r="114" spans="1:21" x14ac:dyDescent="0.25">
      <c r="A114">
        <f t="shared" si="6"/>
        <v>113</v>
      </c>
      <c r="B114">
        <v>1900</v>
      </c>
      <c r="C114" t="s">
        <v>14</v>
      </c>
      <c r="D114" t="s">
        <v>17</v>
      </c>
      <c r="E114">
        <f>(T_R!E114-AVERAGE(T_R!$E$2:$E$118))/STDEV(T_R!$E$2:$E$118)</f>
        <v>5.5107018966034906E-2</v>
      </c>
      <c r="F114">
        <f>(T_R!F114-AVERAGE(T_R!$F$2:$F$118))/STDEV(T_R!$F$2:$F$118)</f>
        <v>0.1608820788951702</v>
      </c>
      <c r="G114">
        <f>(T_R!G114-AVERAGE(T_R!$G$2:$G$118))/STDEV(T_R!$G$2:$G$118)</f>
        <v>1.0494322950870236</v>
      </c>
      <c r="H114">
        <f>(T_R!H114-AVERAGE(T_R!$H$2:$H$118))/STDEV(T_R!$H$2:$H$118)</f>
        <v>1.1668738372265619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>(T_R!T114-AVERAGE(T_R!$T$2:$T$118))/STDEV(T_R!$T$2:$T$118)</f>
        <v>7.7011779616828868E-2</v>
      </c>
      <c r="U114">
        <f>(T_R!U114-AVERAGE(T_R!$U$2:$U$118))/STDEV(T_R!$U$2:$U$118)</f>
        <v>-0.1518928911454103</v>
      </c>
    </row>
    <row r="115" spans="1:21" x14ac:dyDescent="0.25">
      <c r="A115">
        <f t="shared" si="6"/>
        <v>114</v>
      </c>
      <c r="B115">
        <v>1900</v>
      </c>
      <c r="C115" t="s">
        <v>15</v>
      </c>
      <c r="D115" t="s">
        <v>18</v>
      </c>
      <c r="E115">
        <f>(T_R!E115-AVERAGE(T_R!$E$2:$E$118))/STDEV(T_R!$E$2:$E$118)</f>
        <v>-2.057575822798281</v>
      </c>
      <c r="F115">
        <f>(T_R!F115-AVERAGE(T_R!$F$2:$F$118))/STDEV(T_R!$F$2:$F$118)</f>
        <v>-2.8875812554741658</v>
      </c>
      <c r="G115">
        <f>(T_R!G115-AVERAGE(T_R!$G$2:$G$118))/STDEV(T_R!$G$2:$G$118)</f>
        <v>0.65578279825631258</v>
      </c>
      <c r="H115">
        <f>(T_R!H115-AVERAGE(T_R!$H$2:$H$118))/STDEV(T_R!$H$2:$H$118)</f>
        <v>0.40019338430526818</v>
      </c>
      <c r="I115">
        <f t="shared" ref="I115:S116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>(T_R!T115-AVERAGE(T_R!$T$2:$T$118))/STDEV(T_R!$T$2:$T$118)</f>
        <v>1.5247134414492565</v>
      </c>
      <c r="U115">
        <f>(T_R!U115-AVERAGE(T_R!$U$2:$U$118))/STDEV(T_R!$U$2:$U$118)</f>
        <v>1.4741810319390234</v>
      </c>
    </row>
    <row r="116" spans="1:21" x14ac:dyDescent="0.25">
      <c r="A116">
        <f t="shared" si="6"/>
        <v>115</v>
      </c>
      <c r="B116">
        <v>1900</v>
      </c>
      <c r="C116" t="s">
        <v>16</v>
      </c>
      <c r="D116" t="s">
        <v>19</v>
      </c>
      <c r="E116">
        <f>(T_R!E116-AVERAGE(T_R!$E$2:$E$118))/STDEV(T_R!$E$2:$E$118)</f>
        <v>0.61687829639320779</v>
      </c>
      <c r="F116">
        <f>(T_R!F116-AVERAGE(T_R!$F$2:$F$118))/STDEV(T_R!$F$2:$F$118)</f>
        <v>0.6070201357569468</v>
      </c>
      <c r="G116">
        <f>(T_R!G116-AVERAGE(T_R!$G$2:$G$118))/STDEV(T_R!$G$2:$G$118)</f>
        <v>-8.5424323940754235E-2</v>
      </c>
      <c r="H116">
        <f>(T_R!H116-AVERAGE(T_R!$H$2:$H$118))/STDEV(T_R!$H$2:$H$118)</f>
        <v>-0.60414890062731585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  <c r="T116">
        <f>(T_R!T116-AVERAGE(T_R!$T$2:$T$118))/STDEV(T_R!$T$2:$T$118)</f>
        <v>-0.83611765409691485</v>
      </c>
      <c r="U116">
        <f>(T_R!U116-AVERAGE(T_R!$U$2:$U$118))/STDEV(T_R!$U$2:$U$118)</f>
        <v>-0.71401069692672181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2015-11-08T14:51:36Z</dcterms:modified>
</cp:coreProperties>
</file>