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non-seasonal-variation-charts\"/>
    </mc:Choice>
  </mc:AlternateContent>
  <bookViews>
    <workbookView xWindow="0" yWindow="0" windowWidth="28800" windowHeight="12435" activeTab="2"/>
  </bookViews>
  <sheets>
    <sheet name="T" sheetId="1" r:id="rId1"/>
    <sheet name="std" sheetId="2" r:id="rId2"/>
    <sheet name="charts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1" i="2" l="1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S2" i="2"/>
  <c r="R2" i="2"/>
  <c r="Q2" i="2"/>
  <c r="P2" i="2"/>
  <c r="O2" i="2"/>
  <c r="N2" i="2"/>
  <c r="M2" i="2"/>
  <c r="L2" i="2"/>
  <c r="K2" i="2"/>
  <c r="J2" i="2"/>
  <c r="I2" i="2"/>
  <c r="S121" i="1"/>
  <c r="R121" i="1"/>
  <c r="Q121" i="1"/>
  <c r="P121" i="1"/>
  <c r="O121" i="1"/>
  <c r="N121" i="1"/>
  <c r="M121" i="1"/>
  <c r="L121" i="1"/>
  <c r="K121" i="1"/>
  <c r="J121" i="1"/>
  <c r="I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S99" i="1"/>
  <c r="R99" i="1"/>
  <c r="Q99" i="1"/>
  <c r="P99" i="1"/>
  <c r="O99" i="1"/>
  <c r="N99" i="1"/>
  <c r="M99" i="1"/>
  <c r="L99" i="1"/>
  <c r="K99" i="1"/>
  <c r="J99" i="1"/>
  <c r="I99" i="1"/>
  <c r="H99" i="1"/>
  <c r="S98" i="1"/>
  <c r="R98" i="1"/>
  <c r="Q98" i="1"/>
  <c r="P98" i="1"/>
  <c r="O98" i="1"/>
  <c r="N98" i="1"/>
  <c r="M98" i="1"/>
  <c r="L98" i="1"/>
  <c r="K98" i="1"/>
  <c r="J98" i="1"/>
  <c r="I98" i="1"/>
  <c r="H98" i="1"/>
  <c r="S97" i="1"/>
  <c r="R97" i="1"/>
  <c r="Q97" i="1"/>
  <c r="P97" i="1"/>
  <c r="O97" i="1"/>
  <c r="N97" i="1"/>
  <c r="M97" i="1"/>
  <c r="L97" i="1"/>
  <c r="K97" i="1"/>
  <c r="J97" i="1"/>
  <c r="I97" i="1"/>
  <c r="H97" i="1"/>
  <c r="S96" i="1"/>
  <c r="R96" i="1"/>
  <c r="Q96" i="1"/>
  <c r="P96" i="1"/>
  <c r="O96" i="1"/>
  <c r="N96" i="1"/>
  <c r="M96" i="1"/>
  <c r="L96" i="1"/>
  <c r="K96" i="1"/>
  <c r="J96" i="1"/>
  <c r="I96" i="1"/>
  <c r="H96" i="1"/>
  <c r="S95" i="1"/>
  <c r="R95" i="1"/>
  <c r="Q95" i="1"/>
  <c r="P95" i="1"/>
  <c r="O95" i="1"/>
  <c r="N95" i="1"/>
  <c r="M95" i="1"/>
  <c r="L95" i="1"/>
  <c r="K95" i="1"/>
  <c r="J95" i="1"/>
  <c r="I95" i="1"/>
  <c r="H95" i="1"/>
  <c r="S94" i="1"/>
  <c r="R94" i="1"/>
  <c r="Q94" i="1"/>
  <c r="P94" i="1"/>
  <c r="O94" i="1"/>
  <c r="N94" i="1"/>
  <c r="M94" i="1"/>
  <c r="L94" i="1"/>
  <c r="K94" i="1"/>
  <c r="J94" i="1"/>
  <c r="I94" i="1"/>
  <c r="H94" i="1"/>
  <c r="S93" i="1"/>
  <c r="R93" i="1"/>
  <c r="Q93" i="1"/>
  <c r="P93" i="1"/>
  <c r="O93" i="1"/>
  <c r="N93" i="1"/>
  <c r="M93" i="1"/>
  <c r="L93" i="1"/>
  <c r="K93" i="1"/>
  <c r="J93" i="1"/>
  <c r="I93" i="1"/>
  <c r="H93" i="1"/>
  <c r="S92" i="1"/>
  <c r="R92" i="1"/>
  <c r="Q92" i="1"/>
  <c r="P92" i="1"/>
  <c r="O92" i="1"/>
  <c r="N92" i="1"/>
  <c r="M92" i="1"/>
  <c r="L92" i="1"/>
  <c r="K92" i="1"/>
  <c r="J92" i="1"/>
  <c r="I92" i="1"/>
  <c r="H92" i="1"/>
  <c r="S91" i="1"/>
  <c r="R91" i="1"/>
  <c r="Q91" i="1"/>
  <c r="P91" i="1"/>
  <c r="O91" i="1"/>
  <c r="N91" i="1"/>
  <c r="M91" i="1"/>
  <c r="L91" i="1"/>
  <c r="K91" i="1"/>
  <c r="J91" i="1"/>
  <c r="I91" i="1"/>
  <c r="H91" i="1"/>
  <c r="S90" i="1"/>
  <c r="R90" i="1"/>
  <c r="Q90" i="1"/>
  <c r="P90" i="1"/>
  <c r="O90" i="1"/>
  <c r="N90" i="1"/>
  <c r="M90" i="1"/>
  <c r="L90" i="1"/>
  <c r="K90" i="1"/>
  <c r="J90" i="1"/>
  <c r="I90" i="1"/>
  <c r="H90" i="1"/>
  <c r="S89" i="1"/>
  <c r="R89" i="1"/>
  <c r="Q89" i="1"/>
  <c r="P89" i="1"/>
  <c r="O89" i="1"/>
  <c r="N89" i="1"/>
  <c r="M89" i="1"/>
  <c r="L89" i="1"/>
  <c r="K89" i="1"/>
  <c r="J89" i="1"/>
  <c r="I89" i="1"/>
  <c r="H89" i="1"/>
  <c r="S88" i="1"/>
  <c r="R88" i="1"/>
  <c r="Q88" i="1"/>
  <c r="P88" i="1"/>
  <c r="O88" i="1"/>
  <c r="N88" i="1"/>
  <c r="M88" i="1"/>
  <c r="L88" i="1"/>
  <c r="K88" i="1"/>
  <c r="J88" i="1"/>
  <c r="I88" i="1"/>
  <c r="H88" i="1"/>
  <c r="S87" i="1"/>
  <c r="R87" i="1"/>
  <c r="Q87" i="1"/>
  <c r="P87" i="1"/>
  <c r="O87" i="1"/>
  <c r="N87" i="1"/>
  <c r="M87" i="1"/>
  <c r="L87" i="1"/>
  <c r="K87" i="1"/>
  <c r="J87" i="1"/>
  <c r="I87" i="1"/>
  <c r="H87" i="1"/>
  <c r="S86" i="1"/>
  <c r="R86" i="1"/>
  <c r="Q86" i="1"/>
  <c r="P86" i="1"/>
  <c r="O86" i="1"/>
  <c r="N86" i="1"/>
  <c r="M86" i="1"/>
  <c r="L86" i="1"/>
  <c r="K86" i="1"/>
  <c r="J86" i="1"/>
  <c r="I86" i="1"/>
  <c r="H86" i="1"/>
  <c r="S85" i="1"/>
  <c r="R85" i="1"/>
  <c r="Q85" i="1"/>
  <c r="P85" i="1"/>
  <c r="O85" i="1"/>
  <c r="N85" i="1"/>
  <c r="M85" i="1"/>
  <c r="L85" i="1"/>
  <c r="K85" i="1"/>
  <c r="J85" i="1"/>
  <c r="I85" i="1"/>
  <c r="H85" i="1"/>
  <c r="S84" i="1"/>
  <c r="R84" i="1"/>
  <c r="Q84" i="1"/>
  <c r="P84" i="1"/>
  <c r="O84" i="1"/>
  <c r="N84" i="1"/>
  <c r="M84" i="1"/>
  <c r="L84" i="1"/>
  <c r="K84" i="1"/>
  <c r="J84" i="1"/>
  <c r="I84" i="1"/>
  <c r="H84" i="1"/>
  <c r="S83" i="1"/>
  <c r="R83" i="1"/>
  <c r="Q83" i="1"/>
  <c r="P83" i="1"/>
  <c r="O83" i="1"/>
  <c r="N83" i="1"/>
  <c r="M83" i="1"/>
  <c r="L83" i="1"/>
  <c r="K83" i="1"/>
  <c r="J83" i="1"/>
  <c r="I83" i="1"/>
  <c r="H83" i="1"/>
  <c r="S82" i="1"/>
  <c r="R82" i="1"/>
  <c r="Q82" i="1"/>
  <c r="P82" i="1"/>
  <c r="O82" i="1"/>
  <c r="N82" i="1"/>
  <c r="M82" i="1"/>
  <c r="L82" i="1"/>
  <c r="K82" i="1"/>
  <c r="J82" i="1"/>
  <c r="I82" i="1"/>
  <c r="H82" i="1"/>
  <c r="S81" i="1"/>
  <c r="R81" i="1"/>
  <c r="Q81" i="1"/>
  <c r="P81" i="1"/>
  <c r="O81" i="1"/>
  <c r="N81" i="1"/>
  <c r="M81" i="1"/>
  <c r="L81" i="1"/>
  <c r="K81" i="1"/>
  <c r="J81" i="1"/>
  <c r="I81" i="1"/>
  <c r="H81" i="1"/>
  <c r="S80" i="1"/>
  <c r="R80" i="1"/>
  <c r="Q80" i="1"/>
  <c r="P80" i="1"/>
  <c r="O80" i="1"/>
  <c r="N80" i="1"/>
  <c r="M80" i="1"/>
  <c r="L80" i="1"/>
  <c r="K80" i="1"/>
  <c r="J80" i="1"/>
  <c r="I80" i="1"/>
  <c r="H80" i="1"/>
  <c r="S79" i="1"/>
  <c r="R79" i="1"/>
  <c r="Q79" i="1"/>
  <c r="P79" i="1"/>
  <c r="O79" i="1"/>
  <c r="N79" i="1"/>
  <c r="M79" i="1"/>
  <c r="L79" i="1"/>
  <c r="K79" i="1"/>
  <c r="J79" i="1"/>
  <c r="I79" i="1"/>
  <c r="H79" i="1"/>
  <c r="S78" i="1"/>
  <c r="R78" i="1"/>
  <c r="Q78" i="1"/>
  <c r="P78" i="1"/>
  <c r="O78" i="1"/>
  <c r="N78" i="1"/>
  <c r="M78" i="1"/>
  <c r="L78" i="1"/>
  <c r="K78" i="1"/>
  <c r="J78" i="1"/>
  <c r="I78" i="1"/>
  <c r="H78" i="1"/>
  <c r="S77" i="1"/>
  <c r="R77" i="1"/>
  <c r="Q77" i="1"/>
  <c r="P77" i="1"/>
  <c r="O77" i="1"/>
  <c r="N77" i="1"/>
  <c r="M77" i="1"/>
  <c r="L77" i="1"/>
  <c r="K77" i="1"/>
  <c r="J77" i="1"/>
  <c r="I77" i="1"/>
  <c r="H77" i="1"/>
  <c r="S76" i="1"/>
  <c r="R76" i="1"/>
  <c r="Q76" i="1"/>
  <c r="P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S74" i="1"/>
  <c r="R74" i="1"/>
  <c r="Q74" i="1"/>
  <c r="P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S72" i="1"/>
  <c r="R72" i="1"/>
  <c r="Q72" i="1"/>
  <c r="P72" i="1"/>
  <c r="O72" i="1"/>
  <c r="N72" i="1"/>
  <c r="M72" i="1"/>
  <c r="L72" i="1"/>
  <c r="K72" i="1"/>
  <c r="J72" i="1"/>
  <c r="I72" i="1"/>
  <c r="H72" i="1"/>
  <c r="S71" i="1"/>
  <c r="R71" i="1"/>
  <c r="Q71" i="1"/>
  <c r="P71" i="1"/>
  <c r="O71" i="1"/>
  <c r="N71" i="1"/>
  <c r="M71" i="1"/>
  <c r="L71" i="1"/>
  <c r="K71" i="1"/>
  <c r="J71" i="1"/>
  <c r="I71" i="1"/>
  <c r="H71" i="1"/>
  <c r="S70" i="1"/>
  <c r="R70" i="1"/>
  <c r="Q70" i="1"/>
  <c r="P70" i="1"/>
  <c r="O70" i="1"/>
  <c r="N70" i="1"/>
  <c r="M70" i="1"/>
  <c r="L70" i="1"/>
  <c r="K70" i="1"/>
  <c r="J70" i="1"/>
  <c r="I70" i="1"/>
  <c r="H70" i="1"/>
  <c r="S69" i="1"/>
  <c r="R69" i="1"/>
  <c r="Q69" i="1"/>
  <c r="P69" i="1"/>
  <c r="O69" i="1"/>
  <c r="N69" i="1"/>
  <c r="M69" i="1"/>
  <c r="L69" i="1"/>
  <c r="K69" i="1"/>
  <c r="J69" i="1"/>
  <c r="I69" i="1"/>
  <c r="H69" i="1"/>
  <c r="S68" i="1"/>
  <c r="R68" i="1"/>
  <c r="Q68" i="1"/>
  <c r="P68" i="1"/>
  <c r="O68" i="1"/>
  <c r="N68" i="1"/>
  <c r="M68" i="1"/>
  <c r="L68" i="1"/>
  <c r="K68" i="1"/>
  <c r="J68" i="1"/>
  <c r="I68" i="1"/>
  <c r="H68" i="1"/>
  <c r="S67" i="1"/>
  <c r="R67" i="1"/>
  <c r="Q67" i="1"/>
  <c r="P67" i="1"/>
  <c r="O67" i="1"/>
  <c r="N67" i="1"/>
  <c r="M67" i="1"/>
  <c r="L67" i="1"/>
  <c r="K67" i="1"/>
  <c r="J67" i="1"/>
  <c r="I67" i="1"/>
  <c r="H67" i="1"/>
  <c r="S66" i="1"/>
  <c r="R66" i="1"/>
  <c r="Q66" i="1"/>
  <c r="P66" i="1"/>
  <c r="O66" i="1"/>
  <c r="N66" i="1"/>
  <c r="M66" i="1"/>
  <c r="L66" i="1"/>
  <c r="K66" i="1"/>
  <c r="J66" i="1"/>
  <c r="I66" i="1"/>
  <c r="H66" i="1"/>
  <c r="S65" i="1"/>
  <c r="R65" i="1"/>
  <c r="Q65" i="1"/>
  <c r="P65" i="1"/>
  <c r="O65" i="1"/>
  <c r="N65" i="1"/>
  <c r="M65" i="1"/>
  <c r="L65" i="1"/>
  <c r="K65" i="1"/>
  <c r="J65" i="1"/>
  <c r="I65" i="1"/>
  <c r="H65" i="1"/>
  <c r="S64" i="1"/>
  <c r="R64" i="1"/>
  <c r="Q64" i="1"/>
  <c r="P64" i="1"/>
  <c r="O64" i="1"/>
  <c r="N64" i="1"/>
  <c r="M64" i="1"/>
  <c r="L64" i="1"/>
  <c r="K64" i="1"/>
  <c r="J64" i="1"/>
  <c r="I64" i="1"/>
  <c r="H64" i="1"/>
  <c r="S63" i="1"/>
  <c r="R63" i="1"/>
  <c r="Q63" i="1"/>
  <c r="P63" i="1"/>
  <c r="O63" i="1"/>
  <c r="N63" i="1"/>
  <c r="M63" i="1"/>
  <c r="L63" i="1"/>
  <c r="K63" i="1"/>
  <c r="J63" i="1"/>
  <c r="I63" i="1"/>
  <c r="H63" i="1"/>
  <c r="S62" i="1"/>
  <c r="R62" i="1"/>
  <c r="Q62" i="1"/>
  <c r="P62" i="1"/>
  <c r="O62" i="1"/>
  <c r="N62" i="1"/>
  <c r="M62" i="1"/>
  <c r="L62" i="1"/>
  <c r="K62" i="1"/>
  <c r="J62" i="1"/>
  <c r="I62" i="1"/>
  <c r="H62" i="1"/>
  <c r="S61" i="1"/>
  <c r="R61" i="1"/>
  <c r="Q61" i="1"/>
  <c r="P61" i="1"/>
  <c r="O61" i="1"/>
  <c r="N61" i="1"/>
  <c r="M61" i="1"/>
  <c r="L61" i="1"/>
  <c r="K61" i="1"/>
  <c r="J61" i="1"/>
  <c r="I61" i="1"/>
  <c r="H61" i="1"/>
  <c r="S60" i="1"/>
  <c r="R60" i="1"/>
  <c r="Q60" i="1"/>
  <c r="P60" i="1"/>
  <c r="O60" i="1"/>
  <c r="N60" i="1"/>
  <c r="M60" i="1"/>
  <c r="L60" i="1"/>
  <c r="K60" i="1"/>
  <c r="J60" i="1"/>
  <c r="I60" i="1"/>
  <c r="H60" i="1"/>
  <c r="S59" i="1"/>
  <c r="R59" i="1"/>
  <c r="Q59" i="1"/>
  <c r="P59" i="1"/>
  <c r="O59" i="1"/>
  <c r="N59" i="1"/>
  <c r="M59" i="1"/>
  <c r="L59" i="1"/>
  <c r="K59" i="1"/>
  <c r="J59" i="1"/>
  <c r="I59" i="1"/>
  <c r="H59" i="1"/>
  <c r="S58" i="1"/>
  <c r="R58" i="1"/>
  <c r="Q58" i="1"/>
  <c r="P58" i="1"/>
  <c r="O58" i="1"/>
  <c r="N58" i="1"/>
  <c r="M58" i="1"/>
  <c r="L58" i="1"/>
  <c r="K58" i="1"/>
  <c r="J58" i="1"/>
  <c r="I58" i="1"/>
  <c r="H58" i="1"/>
  <c r="S57" i="1"/>
  <c r="R57" i="1"/>
  <c r="Q57" i="1"/>
  <c r="P57" i="1"/>
  <c r="O57" i="1"/>
  <c r="N57" i="1"/>
  <c r="M57" i="1"/>
  <c r="L57" i="1"/>
  <c r="K57" i="1"/>
  <c r="J57" i="1"/>
  <c r="I57" i="1"/>
  <c r="H57" i="1"/>
  <c r="S56" i="1"/>
  <c r="R56" i="1"/>
  <c r="Q56" i="1"/>
  <c r="P56" i="1"/>
  <c r="O56" i="1"/>
  <c r="N56" i="1"/>
  <c r="M56" i="1"/>
  <c r="L56" i="1"/>
  <c r="K56" i="1"/>
  <c r="J56" i="1"/>
  <c r="I56" i="1"/>
  <c r="H56" i="1"/>
  <c r="S55" i="1"/>
  <c r="R55" i="1"/>
  <c r="Q55" i="1"/>
  <c r="P55" i="1"/>
  <c r="O55" i="1"/>
  <c r="N55" i="1"/>
  <c r="M55" i="1"/>
  <c r="L55" i="1"/>
  <c r="K55" i="1"/>
  <c r="J55" i="1"/>
  <c r="I55" i="1"/>
  <c r="H55" i="1"/>
  <c r="S54" i="1"/>
  <c r="R54" i="1"/>
  <c r="Q54" i="1"/>
  <c r="P54" i="1"/>
  <c r="O54" i="1"/>
  <c r="N54" i="1"/>
  <c r="M54" i="1"/>
  <c r="L54" i="1"/>
  <c r="K54" i="1"/>
  <c r="J54" i="1"/>
  <c r="I54" i="1"/>
  <c r="H54" i="1"/>
  <c r="S53" i="1"/>
  <c r="R53" i="1"/>
  <c r="Q53" i="1"/>
  <c r="P53" i="1"/>
  <c r="O53" i="1"/>
  <c r="N53" i="1"/>
  <c r="M53" i="1"/>
  <c r="L53" i="1"/>
  <c r="K53" i="1"/>
  <c r="J53" i="1"/>
  <c r="I53" i="1"/>
  <c r="H53" i="1"/>
  <c r="S52" i="1"/>
  <c r="R52" i="1"/>
  <c r="Q52" i="1"/>
  <c r="P52" i="1"/>
  <c r="O52" i="1"/>
  <c r="N52" i="1"/>
  <c r="M52" i="1"/>
  <c r="L52" i="1"/>
  <c r="K52" i="1"/>
  <c r="J52" i="1"/>
  <c r="I52" i="1"/>
  <c r="H52" i="1"/>
  <c r="S51" i="1"/>
  <c r="R51" i="1"/>
  <c r="Q51" i="1"/>
  <c r="P51" i="1"/>
  <c r="O51" i="1"/>
  <c r="N51" i="1"/>
  <c r="M51" i="1"/>
  <c r="L51" i="1"/>
  <c r="K51" i="1"/>
  <c r="J51" i="1"/>
  <c r="I51" i="1"/>
  <c r="H51" i="1"/>
  <c r="S50" i="1"/>
  <c r="R50" i="1"/>
  <c r="Q50" i="1"/>
  <c r="P50" i="1"/>
  <c r="O50" i="1"/>
  <c r="N50" i="1"/>
  <c r="M50" i="1"/>
  <c r="L50" i="1"/>
  <c r="K50" i="1"/>
  <c r="J50" i="1"/>
  <c r="I50" i="1"/>
  <c r="H50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S47" i="1"/>
  <c r="R47" i="1"/>
  <c r="Q47" i="1"/>
  <c r="P47" i="1"/>
  <c r="O47" i="1"/>
  <c r="N47" i="1"/>
  <c r="M47" i="1"/>
  <c r="L47" i="1"/>
  <c r="K47" i="1"/>
  <c r="J47" i="1"/>
  <c r="I47" i="1"/>
  <c r="H47" i="1"/>
  <c r="S46" i="1"/>
  <c r="R46" i="1"/>
  <c r="Q46" i="1"/>
  <c r="P46" i="1"/>
  <c r="O46" i="1"/>
  <c r="N46" i="1"/>
  <c r="M46" i="1"/>
  <c r="L46" i="1"/>
  <c r="K46" i="1"/>
  <c r="J46" i="1"/>
  <c r="I46" i="1"/>
  <c r="H46" i="1"/>
  <c r="S45" i="1"/>
  <c r="R45" i="1"/>
  <c r="Q45" i="1"/>
  <c r="P45" i="1"/>
  <c r="O45" i="1"/>
  <c r="N45" i="1"/>
  <c r="M45" i="1"/>
  <c r="L45" i="1"/>
  <c r="K45" i="1"/>
  <c r="J45" i="1"/>
  <c r="I45" i="1"/>
  <c r="H45" i="1"/>
  <c r="S44" i="1"/>
  <c r="R44" i="1"/>
  <c r="Q44" i="1"/>
  <c r="P44" i="1"/>
  <c r="O44" i="1"/>
  <c r="N44" i="1"/>
  <c r="M44" i="1"/>
  <c r="L44" i="1"/>
  <c r="K44" i="1"/>
  <c r="J44" i="1"/>
  <c r="I44" i="1"/>
  <c r="H44" i="1"/>
  <c r="S43" i="1"/>
  <c r="R43" i="1"/>
  <c r="Q43" i="1"/>
  <c r="P43" i="1"/>
  <c r="O43" i="1"/>
  <c r="N43" i="1"/>
  <c r="M43" i="1"/>
  <c r="L43" i="1"/>
  <c r="K43" i="1"/>
  <c r="J43" i="1"/>
  <c r="I43" i="1"/>
  <c r="H43" i="1"/>
  <c r="S42" i="1"/>
  <c r="R42" i="1"/>
  <c r="Q42" i="1"/>
  <c r="P42" i="1"/>
  <c r="O42" i="1"/>
  <c r="N42" i="1"/>
  <c r="M42" i="1"/>
  <c r="L42" i="1"/>
  <c r="K42" i="1"/>
  <c r="J42" i="1"/>
  <c r="I42" i="1"/>
  <c r="H42" i="1"/>
  <c r="S41" i="1"/>
  <c r="R41" i="1"/>
  <c r="Q41" i="1"/>
  <c r="P41" i="1"/>
  <c r="O41" i="1"/>
  <c r="N41" i="1"/>
  <c r="M41" i="1"/>
  <c r="L41" i="1"/>
  <c r="K41" i="1"/>
  <c r="J41" i="1"/>
  <c r="I41" i="1"/>
  <c r="H41" i="1"/>
  <c r="S40" i="1"/>
  <c r="R40" i="1"/>
  <c r="Q40" i="1"/>
  <c r="P40" i="1"/>
  <c r="O40" i="1"/>
  <c r="N40" i="1"/>
  <c r="M40" i="1"/>
  <c r="L40" i="1"/>
  <c r="K40" i="1"/>
  <c r="J40" i="1"/>
  <c r="I40" i="1"/>
  <c r="H40" i="1"/>
  <c r="S39" i="1"/>
  <c r="R39" i="1"/>
  <c r="Q39" i="1"/>
  <c r="P39" i="1"/>
  <c r="O39" i="1"/>
  <c r="N39" i="1"/>
  <c r="M39" i="1"/>
  <c r="L39" i="1"/>
  <c r="K39" i="1"/>
  <c r="J39" i="1"/>
  <c r="I39" i="1"/>
  <c r="H39" i="1"/>
  <c r="S38" i="1"/>
  <c r="R38" i="1"/>
  <c r="Q38" i="1"/>
  <c r="P38" i="1"/>
  <c r="O38" i="1"/>
  <c r="N38" i="1"/>
  <c r="M38" i="1"/>
  <c r="L38" i="1"/>
  <c r="K38" i="1"/>
  <c r="J38" i="1"/>
  <c r="I38" i="1"/>
  <c r="H38" i="1"/>
  <c r="S37" i="1"/>
  <c r="R37" i="1"/>
  <c r="Q37" i="1"/>
  <c r="P37" i="1"/>
  <c r="O37" i="1"/>
  <c r="N37" i="1"/>
  <c r="M37" i="1"/>
  <c r="L37" i="1"/>
  <c r="K37" i="1"/>
  <c r="J37" i="1"/>
  <c r="I37" i="1"/>
  <c r="H37" i="1"/>
  <c r="S36" i="1"/>
  <c r="R36" i="1"/>
  <c r="Q36" i="1"/>
  <c r="P36" i="1"/>
  <c r="O36" i="1"/>
  <c r="N36" i="1"/>
  <c r="M36" i="1"/>
  <c r="L36" i="1"/>
  <c r="K36" i="1"/>
  <c r="J36" i="1"/>
  <c r="I36" i="1"/>
  <c r="H36" i="1"/>
  <c r="S35" i="1"/>
  <c r="R35" i="1"/>
  <c r="Q35" i="1"/>
  <c r="P35" i="1"/>
  <c r="O35" i="1"/>
  <c r="N35" i="1"/>
  <c r="M35" i="1"/>
  <c r="L35" i="1"/>
  <c r="K35" i="1"/>
  <c r="J35" i="1"/>
  <c r="I35" i="1"/>
  <c r="H35" i="1"/>
  <c r="S34" i="1"/>
  <c r="R34" i="1"/>
  <c r="Q34" i="1"/>
  <c r="P34" i="1"/>
  <c r="O34" i="1"/>
  <c r="N34" i="1"/>
  <c r="M34" i="1"/>
  <c r="L34" i="1"/>
  <c r="K34" i="1"/>
  <c r="J34" i="1"/>
  <c r="I34" i="1"/>
  <c r="H34" i="1"/>
  <c r="S33" i="1"/>
  <c r="R33" i="1"/>
  <c r="Q33" i="1"/>
  <c r="P33" i="1"/>
  <c r="O33" i="1"/>
  <c r="N33" i="1"/>
  <c r="M33" i="1"/>
  <c r="L33" i="1"/>
  <c r="K33" i="1"/>
  <c r="J33" i="1"/>
  <c r="I33" i="1"/>
  <c r="H33" i="1"/>
  <c r="S32" i="1"/>
  <c r="R32" i="1"/>
  <c r="Q32" i="1"/>
  <c r="P32" i="1"/>
  <c r="O32" i="1"/>
  <c r="N32" i="1"/>
  <c r="M32" i="1"/>
  <c r="L32" i="1"/>
  <c r="K32" i="1"/>
  <c r="J32" i="1"/>
  <c r="I32" i="1"/>
  <c r="H32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S29" i="1"/>
  <c r="R29" i="1"/>
  <c r="Q29" i="1"/>
  <c r="P29" i="1"/>
  <c r="O29" i="1"/>
  <c r="N29" i="1"/>
  <c r="M29" i="1"/>
  <c r="L29" i="1"/>
  <c r="K29" i="1"/>
  <c r="J29" i="1"/>
  <c r="I29" i="1"/>
  <c r="H29" i="1"/>
  <c r="S28" i="1"/>
  <c r="R28" i="1"/>
  <c r="Q28" i="1"/>
  <c r="P28" i="1"/>
  <c r="O28" i="1"/>
  <c r="N28" i="1"/>
  <c r="M28" i="1"/>
  <c r="L28" i="1"/>
  <c r="K28" i="1"/>
  <c r="J28" i="1"/>
  <c r="I28" i="1"/>
  <c r="H28" i="1"/>
  <c r="S27" i="1"/>
  <c r="R27" i="1"/>
  <c r="Q27" i="1"/>
  <c r="P27" i="1"/>
  <c r="O27" i="1"/>
  <c r="N27" i="1"/>
  <c r="M27" i="1"/>
  <c r="L27" i="1"/>
  <c r="K27" i="1"/>
  <c r="J27" i="1"/>
  <c r="I27" i="1"/>
  <c r="H27" i="1"/>
  <c r="S26" i="1"/>
  <c r="R26" i="1"/>
  <c r="Q26" i="1"/>
  <c r="P26" i="1"/>
  <c r="O26" i="1"/>
  <c r="N26" i="1"/>
  <c r="M26" i="1"/>
  <c r="L26" i="1"/>
  <c r="K26" i="1"/>
  <c r="J26" i="1"/>
  <c r="I26" i="1"/>
  <c r="H26" i="1"/>
  <c r="S25" i="1"/>
  <c r="R25" i="1"/>
  <c r="Q25" i="1"/>
  <c r="P25" i="1"/>
  <c r="O25" i="1"/>
  <c r="N25" i="1"/>
  <c r="M25" i="1"/>
  <c r="L25" i="1"/>
  <c r="K25" i="1"/>
  <c r="J25" i="1"/>
  <c r="I25" i="1"/>
  <c r="H25" i="1"/>
  <c r="S24" i="1"/>
  <c r="R24" i="1"/>
  <c r="Q24" i="1"/>
  <c r="P24" i="1"/>
  <c r="O24" i="1"/>
  <c r="N24" i="1"/>
  <c r="M24" i="1"/>
  <c r="L24" i="1"/>
  <c r="K24" i="1"/>
  <c r="J24" i="1"/>
  <c r="I24" i="1"/>
  <c r="H24" i="1"/>
  <c r="S23" i="1"/>
  <c r="R23" i="1"/>
  <c r="Q23" i="1"/>
  <c r="P23" i="1"/>
  <c r="O23" i="1"/>
  <c r="N23" i="1"/>
  <c r="M23" i="1"/>
  <c r="L23" i="1"/>
  <c r="K23" i="1"/>
  <c r="J23" i="1"/>
  <c r="I23" i="1"/>
  <c r="H23" i="1"/>
  <c r="S22" i="1"/>
  <c r="R22" i="1"/>
  <c r="Q22" i="1"/>
  <c r="P22" i="1"/>
  <c r="O22" i="1"/>
  <c r="N22" i="1"/>
  <c r="M22" i="1"/>
  <c r="L22" i="1"/>
  <c r="K22" i="1"/>
  <c r="J22" i="1"/>
  <c r="I22" i="1"/>
  <c r="H22" i="1"/>
  <c r="S21" i="1"/>
  <c r="R21" i="1"/>
  <c r="Q21" i="1"/>
  <c r="P21" i="1"/>
  <c r="O21" i="1"/>
  <c r="N21" i="1"/>
  <c r="M21" i="1"/>
  <c r="L21" i="1"/>
  <c r="K21" i="1"/>
  <c r="J21" i="1"/>
  <c r="I21" i="1"/>
  <c r="H21" i="1"/>
  <c r="S20" i="1"/>
  <c r="R20" i="1"/>
  <c r="Q20" i="1"/>
  <c r="P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S18" i="1"/>
  <c r="R18" i="1"/>
  <c r="Q18" i="1"/>
  <c r="P18" i="1"/>
  <c r="O18" i="1"/>
  <c r="N18" i="1"/>
  <c r="M18" i="1"/>
  <c r="L18" i="1"/>
  <c r="K18" i="1"/>
  <c r="J18" i="1"/>
  <c r="I18" i="1"/>
  <c r="H18" i="1"/>
  <c r="S17" i="1"/>
  <c r="R17" i="1"/>
  <c r="Q17" i="1"/>
  <c r="P17" i="1"/>
  <c r="O17" i="1"/>
  <c r="N17" i="1"/>
  <c r="M17" i="1"/>
  <c r="L17" i="1"/>
  <c r="K17" i="1"/>
  <c r="J17" i="1"/>
  <c r="I17" i="1"/>
  <c r="H17" i="1"/>
  <c r="S16" i="1"/>
  <c r="R16" i="1"/>
  <c r="Q16" i="1"/>
  <c r="P16" i="1"/>
  <c r="O16" i="1"/>
  <c r="N16" i="1"/>
  <c r="M16" i="1"/>
  <c r="L16" i="1"/>
  <c r="K16" i="1"/>
  <c r="J16" i="1"/>
  <c r="I16" i="1"/>
  <c r="H16" i="1"/>
  <c r="S15" i="1"/>
  <c r="R15" i="1"/>
  <c r="Q15" i="1"/>
  <c r="P15" i="1"/>
  <c r="O15" i="1"/>
  <c r="N15" i="1"/>
  <c r="M15" i="1"/>
  <c r="L15" i="1"/>
  <c r="K15" i="1"/>
  <c r="J15" i="1"/>
  <c r="I15" i="1"/>
  <c r="H15" i="1"/>
  <c r="S14" i="1"/>
  <c r="R14" i="1"/>
  <c r="Q14" i="1"/>
  <c r="P14" i="1"/>
  <c r="O14" i="1"/>
  <c r="N14" i="1"/>
  <c r="M14" i="1"/>
  <c r="L14" i="1"/>
  <c r="K14" i="1"/>
  <c r="J14" i="1"/>
  <c r="I14" i="1"/>
  <c r="H14" i="1"/>
  <c r="S13" i="1"/>
  <c r="R13" i="1"/>
  <c r="Q13" i="1"/>
  <c r="P13" i="1"/>
  <c r="O13" i="1"/>
  <c r="N13" i="1"/>
  <c r="M13" i="1"/>
  <c r="L13" i="1"/>
  <c r="K13" i="1"/>
  <c r="J13" i="1"/>
  <c r="I13" i="1"/>
  <c r="H13" i="1"/>
  <c r="S12" i="1"/>
  <c r="R12" i="1"/>
  <c r="Q12" i="1"/>
  <c r="P12" i="1"/>
  <c r="O12" i="1"/>
  <c r="N12" i="1"/>
  <c r="M12" i="1"/>
  <c r="L12" i="1"/>
  <c r="K12" i="1"/>
  <c r="J12" i="1"/>
  <c r="I12" i="1"/>
  <c r="H12" i="1"/>
  <c r="S11" i="1"/>
  <c r="R11" i="1"/>
  <c r="Q11" i="1"/>
  <c r="P11" i="1"/>
  <c r="O11" i="1"/>
  <c r="N11" i="1"/>
  <c r="M11" i="1"/>
  <c r="L11" i="1"/>
  <c r="K11" i="1"/>
  <c r="J11" i="1"/>
  <c r="I11" i="1"/>
  <c r="H11" i="1"/>
  <c r="S10" i="1"/>
  <c r="R10" i="1"/>
  <c r="Q10" i="1"/>
  <c r="P10" i="1"/>
  <c r="O10" i="1"/>
  <c r="N10" i="1"/>
  <c r="M10" i="1"/>
  <c r="L10" i="1"/>
  <c r="K10" i="1"/>
  <c r="J10" i="1"/>
  <c r="I10" i="1"/>
  <c r="H10" i="1"/>
  <c r="S9" i="1"/>
  <c r="R9" i="1"/>
  <c r="Q9" i="1"/>
  <c r="P9" i="1"/>
  <c r="O9" i="1"/>
  <c r="N9" i="1"/>
  <c r="M9" i="1"/>
  <c r="L9" i="1"/>
  <c r="K9" i="1"/>
  <c r="J9" i="1"/>
  <c r="I9" i="1"/>
  <c r="H9" i="1"/>
  <c r="S8" i="1"/>
  <c r="R8" i="1"/>
  <c r="Q8" i="1"/>
  <c r="P8" i="1"/>
  <c r="O8" i="1"/>
  <c r="N8" i="1"/>
  <c r="M8" i="1"/>
  <c r="L8" i="1"/>
  <c r="K8" i="1"/>
  <c r="J8" i="1"/>
  <c r="I8" i="1"/>
  <c r="H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S5" i="1"/>
  <c r="R5" i="1"/>
  <c r="Q5" i="1"/>
  <c r="P5" i="1"/>
  <c r="O5" i="1"/>
  <c r="N5" i="1"/>
  <c r="M5" i="1"/>
  <c r="L5" i="1"/>
  <c r="K5" i="1"/>
  <c r="J5" i="1"/>
  <c r="I5" i="1"/>
  <c r="H5" i="1"/>
  <c r="S4" i="1"/>
  <c r="R4" i="1"/>
  <c r="Q4" i="1"/>
  <c r="P4" i="1"/>
  <c r="O4" i="1"/>
  <c r="N4" i="1"/>
  <c r="M4" i="1"/>
  <c r="L4" i="1"/>
  <c r="K4" i="1"/>
  <c r="J4" i="1"/>
  <c r="I4" i="1"/>
  <c r="H4" i="1"/>
  <c r="S3" i="1"/>
  <c r="R3" i="1"/>
  <c r="Q3" i="1"/>
  <c r="P3" i="1"/>
  <c r="O3" i="1"/>
  <c r="N3" i="1"/>
  <c r="M3" i="1"/>
  <c r="L3" i="1"/>
  <c r="K3" i="1"/>
  <c r="J3" i="1"/>
  <c r="I3" i="1"/>
  <c r="H3" i="1"/>
  <c r="S2" i="1"/>
  <c r="R2" i="1"/>
  <c r="Q2" i="1"/>
  <c r="P2" i="1"/>
  <c r="O2" i="1"/>
  <c r="N2" i="1"/>
  <c r="M2" i="1"/>
  <c r="L2" i="1"/>
  <c r="K2" i="1"/>
  <c r="J2" i="1"/>
  <c r="I2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</calcChain>
</file>

<file path=xl/sharedStrings.xml><?xml version="1.0" encoding="utf-8"?>
<sst xmlns="http://schemas.openxmlformats.org/spreadsheetml/2006/main" count="520" uniqueCount="22">
  <si>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</si>
  <si>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</si>
  <si>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</si>
  <si>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</si>
  <si>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</si>
  <si>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</si>
  <si>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</si>
  <si>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</si>
  <si>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</si>
  <si>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</si>
  <si>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</si>
  <si>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</si>
  <si>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</si>
  <si>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</si>
  <si>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</si>
  <si>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</si>
  <si>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</si>
  <si>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</si>
  <si>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</si>
  <si>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</si>
  <si>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Detrended Conceptions</t>
  </si>
  <si>
    <t>Mean September Temperature (in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</si>
</sst>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Conceptions in</a:t>
            </a:r>
            <a:r>
              <a:rPr lang="en-US" baseline="0"/>
              <a:t> September between 1810 - 1819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Detrended Conceptions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charts!$A$2:$A$11</c:f>
              <c:numCache>
                <c:formatCode>General</c:formatCode>
                <c:ptCount val="10"/>
                <c:pt idx="0">
                  <c:v>17.023658536599999</c:v>
                </c:pt>
                <c:pt idx="1">
                  <c:v>14.4736585366</c:v>
                </c:pt>
                <c:pt idx="2">
                  <c:v>12.5736585366</c:v>
                </c:pt>
                <c:pt idx="3">
                  <c:v>12.373658536600001</c:v>
                </c:pt>
                <c:pt idx="4">
                  <c:v>11.0736585366</c:v>
                </c:pt>
                <c:pt idx="5">
                  <c:v>12.523658536599999</c:v>
                </c:pt>
                <c:pt idx="6">
                  <c:v>12.4736585366</c:v>
                </c:pt>
                <c:pt idx="7">
                  <c:v>14.773658536599999</c:v>
                </c:pt>
                <c:pt idx="8">
                  <c:v>13.873658536600001</c:v>
                </c:pt>
                <c:pt idx="9">
                  <c:v>14.7236585366</c:v>
                </c:pt>
              </c:numCache>
            </c:numRef>
          </c:xVal>
          <c:yVal>
            <c:numRef>
              <c:f>charts!$B$2:$B$11</c:f>
              <c:numCache>
                <c:formatCode>General</c:formatCode>
                <c:ptCount val="10"/>
                <c:pt idx="0">
                  <c:v>0.45592682979092708</c:v>
                </c:pt>
                <c:pt idx="1">
                  <c:v>-1.6034126815672995</c:v>
                </c:pt>
                <c:pt idx="2">
                  <c:v>-0.40415350610884637</c:v>
                </c:pt>
                <c:pt idx="3">
                  <c:v>-0.37993981468349697</c:v>
                </c:pt>
                <c:pt idx="4">
                  <c:v>-3.5236327370287412</c:v>
                </c:pt>
                <c:pt idx="5">
                  <c:v>-1.6589827731041542</c:v>
                </c:pt>
                <c:pt idx="6">
                  <c:v>-1.2574131631325209</c:v>
                </c:pt>
                <c:pt idx="7">
                  <c:v>-0.78902778913110116</c:v>
                </c:pt>
                <c:pt idx="8">
                  <c:v>-0.540350283172079</c:v>
                </c:pt>
                <c:pt idx="9">
                  <c:v>0.22670474278857214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57288"/>
        <c:axId val="516458072"/>
      </c:scatterChart>
      <c:valAx>
        <c:axId val="51645728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September Temperature (in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58072"/>
        <c:crosses val="autoZero"/>
        <c:crossBetween val="midCat"/>
      </c:valAx>
      <c:valAx>
        <c:axId val="51645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Detrended Conceptions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5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8</xdr:row>
      <xdr:rowOff>33337</xdr:rowOff>
    </xdr:from>
    <xdr:to>
      <xdr:col>10</xdr:col>
      <xdr:colOff>276225</xdr:colOff>
      <xdr:row>21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opLeftCell="A91" workbookViewId="0">
      <selection activeCell="G118" sqref="G118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1810</v>
      </c>
      <c r="C2" t="s">
        <v>17</v>
      </c>
      <c r="D2" t="s">
        <v>8</v>
      </c>
      <c r="E2">
        <v>130.434782609</v>
      </c>
      <c r="F2">
        <v>0.105196210318</v>
      </c>
      <c r="G2">
        <v>-3.3341463414599999</v>
      </c>
      <c r="H2">
        <f t="shared" ref="H2:H26" si="0">G2^2</f>
        <v>11.116531826271101</v>
      </c>
      <c r="I2">
        <f t="shared" ref="I2:S11" si="1">IF($D2=I$1,1,0)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</row>
    <row r="3" spans="1:19" x14ac:dyDescent="0.25">
      <c r="A3">
        <f t="shared" ref="A3:A26" si="2">A2+1</f>
        <v>2</v>
      </c>
      <c r="B3">
        <v>1810</v>
      </c>
      <c r="C3" t="s">
        <v>18</v>
      </c>
      <c r="D3" t="s">
        <v>9</v>
      </c>
      <c r="E3">
        <v>116.129032258</v>
      </c>
      <c r="F3">
        <v>6.8940361254899996E-2</v>
      </c>
      <c r="G3">
        <v>-1.9904878048800001</v>
      </c>
      <c r="H3">
        <f t="shared" si="0"/>
        <v>3.9620417013760014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 x14ac:dyDescent="0.25">
      <c r="A4">
        <f t="shared" si="2"/>
        <v>3</v>
      </c>
      <c r="B4">
        <v>1810</v>
      </c>
      <c r="C4" t="s">
        <v>19</v>
      </c>
      <c r="D4" t="s">
        <v>10</v>
      </c>
      <c r="E4">
        <v>113.684210526</v>
      </c>
      <c r="F4">
        <v>4.56723931798E-2</v>
      </c>
      <c r="G4">
        <v>4.0460975609799998</v>
      </c>
      <c r="H4">
        <f t="shared" si="0"/>
        <v>16.370905472968303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</row>
    <row r="5" spans="1:19" x14ac:dyDescent="0.25">
      <c r="A5">
        <f t="shared" si="2"/>
        <v>4</v>
      </c>
      <c r="B5">
        <v>1811</v>
      </c>
      <c r="C5" t="s">
        <v>8</v>
      </c>
      <c r="D5" t="s">
        <v>11</v>
      </c>
      <c r="E5">
        <v>147.169811321</v>
      </c>
      <c r="F5">
        <v>0.15735190583600001</v>
      </c>
      <c r="G5">
        <v>7.9160975609799999</v>
      </c>
      <c r="H5">
        <f t="shared" si="0"/>
        <v>62.664600594953505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</row>
    <row r="6" spans="1:19" x14ac:dyDescent="0.25">
      <c r="A6">
        <f t="shared" si="2"/>
        <v>5</v>
      </c>
      <c r="B6">
        <v>1811</v>
      </c>
      <c r="C6" t="s">
        <v>9</v>
      </c>
      <c r="D6" t="s">
        <v>12</v>
      </c>
      <c r="E6">
        <v>132.110091743</v>
      </c>
      <c r="F6">
        <v>0.15495755679600001</v>
      </c>
      <c r="G6">
        <v>15.0226829268</v>
      </c>
      <c r="H6">
        <f t="shared" si="0"/>
        <v>225.68100231916821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7" spans="1:19" x14ac:dyDescent="0.25">
      <c r="A7">
        <f t="shared" si="2"/>
        <v>6</v>
      </c>
      <c r="B7">
        <v>1811</v>
      </c>
      <c r="C7" t="s">
        <v>10</v>
      </c>
      <c r="D7" t="s">
        <v>13</v>
      </c>
      <c r="E7">
        <v>96.428571428599994</v>
      </c>
      <c r="F7">
        <v>-2.57067208389E-2</v>
      </c>
      <c r="G7">
        <v>14.2734146341</v>
      </c>
      <c r="H7">
        <f t="shared" si="0"/>
        <v>203.73036531694004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 x14ac:dyDescent="0.25">
      <c r="A8">
        <f t="shared" si="2"/>
        <v>7</v>
      </c>
      <c r="B8">
        <v>1811</v>
      </c>
      <c r="C8" t="s">
        <v>11</v>
      </c>
      <c r="D8" t="s">
        <v>14</v>
      </c>
      <c r="E8">
        <v>95.575221238899999</v>
      </c>
      <c r="F8">
        <v>-1.5365193067699999E-2</v>
      </c>
      <c r="G8">
        <v>17.977317073199998</v>
      </c>
      <c r="H8">
        <f t="shared" si="0"/>
        <v>323.18392915036816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</row>
    <row r="9" spans="1:19" x14ac:dyDescent="0.25">
      <c r="A9">
        <f t="shared" si="2"/>
        <v>8</v>
      </c>
      <c r="B9">
        <v>1811</v>
      </c>
      <c r="C9" t="s">
        <v>12</v>
      </c>
      <c r="D9" t="s">
        <v>15</v>
      </c>
      <c r="E9">
        <v>70</v>
      </c>
      <c r="F9">
        <v>-0.164278652581</v>
      </c>
      <c r="G9">
        <v>18.3419512195</v>
      </c>
      <c r="H9">
        <f t="shared" si="0"/>
        <v>336.42717453851753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19" x14ac:dyDescent="0.25">
      <c r="A10">
        <f t="shared" si="2"/>
        <v>9</v>
      </c>
      <c r="B10">
        <v>1811</v>
      </c>
      <c r="C10" t="s">
        <v>13</v>
      </c>
      <c r="D10" t="s">
        <v>16</v>
      </c>
      <c r="E10">
        <v>111.86440678</v>
      </c>
      <c r="F10">
        <v>5.3638578051899997E-2</v>
      </c>
      <c r="G10">
        <v>17.023658536599999</v>
      </c>
      <c r="H10">
        <f t="shared" si="0"/>
        <v>289.80494997075402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</row>
    <row r="11" spans="1:19" x14ac:dyDescent="0.25">
      <c r="A11">
        <f t="shared" si="2"/>
        <v>10</v>
      </c>
      <c r="B11">
        <v>1811</v>
      </c>
      <c r="C11" t="s">
        <v>14</v>
      </c>
      <c r="D11" t="s">
        <v>17</v>
      </c>
      <c r="E11">
        <v>50.847457627099999</v>
      </c>
      <c r="F11">
        <v>-0.303024541885</v>
      </c>
      <c r="G11">
        <v>8.7370731707299996</v>
      </c>
      <c r="H11">
        <f t="shared" si="0"/>
        <v>76.336447590689971</v>
      </c>
      <c r="I11">
        <f t="shared" si="1"/>
        <v>0</v>
      </c>
      <c r="J11">
        <f t="shared" si="1"/>
        <v>0</v>
      </c>
      <c r="K11">
        <f t="shared" ref="I11:S34" si="3">IF($D11=K$1,1,0)</f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1</v>
      </c>
      <c r="S11">
        <f t="shared" si="3"/>
        <v>0</v>
      </c>
    </row>
    <row r="12" spans="1:19" x14ac:dyDescent="0.25">
      <c r="A12">
        <f t="shared" si="2"/>
        <v>11</v>
      </c>
      <c r="B12">
        <v>1811</v>
      </c>
      <c r="C12" t="s">
        <v>15</v>
      </c>
      <c r="D12" t="s">
        <v>18</v>
      </c>
      <c r="E12">
        <v>81.355932203400002</v>
      </c>
      <c r="F12">
        <v>-9.8904559229000003E-2</v>
      </c>
      <c r="G12">
        <v>3.1956097561000001</v>
      </c>
      <c r="H12">
        <f t="shared" si="0"/>
        <v>10.211921713281502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1</v>
      </c>
    </row>
    <row r="13" spans="1:19" x14ac:dyDescent="0.25">
      <c r="A13">
        <f t="shared" si="2"/>
        <v>12</v>
      </c>
      <c r="B13">
        <v>1811</v>
      </c>
      <c r="C13" t="s">
        <v>16</v>
      </c>
      <c r="D13" t="s">
        <v>19</v>
      </c>
      <c r="E13">
        <v>113.793103448</v>
      </c>
      <c r="F13">
        <v>6.30931485727E-2</v>
      </c>
      <c r="G13">
        <v>0.66902439024399996</v>
      </c>
      <c r="H13">
        <f t="shared" si="0"/>
        <v>0.44759363474135594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</row>
    <row r="14" spans="1:19" x14ac:dyDescent="0.25">
      <c r="A14">
        <f t="shared" si="2"/>
        <v>13</v>
      </c>
      <c r="B14">
        <v>1811</v>
      </c>
      <c r="C14" t="s">
        <v>17</v>
      </c>
      <c r="D14" t="s">
        <v>8</v>
      </c>
      <c r="E14">
        <v>174.358974359</v>
      </c>
      <c r="F14">
        <v>0.23424264020499999</v>
      </c>
      <c r="G14">
        <v>-6.8841463414600002</v>
      </c>
      <c r="H14">
        <f t="shared" si="0"/>
        <v>47.391470850637106</v>
      </c>
      <c r="I14">
        <f t="shared" si="3"/>
        <v>1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</row>
    <row r="15" spans="1:19" x14ac:dyDescent="0.25">
      <c r="A15">
        <f t="shared" si="2"/>
        <v>14</v>
      </c>
      <c r="B15">
        <v>1811</v>
      </c>
      <c r="C15" t="s">
        <v>18</v>
      </c>
      <c r="D15" t="s">
        <v>9</v>
      </c>
      <c r="E15">
        <v>73.684210526300006</v>
      </c>
      <c r="F15">
        <v>-0.12540001139500001</v>
      </c>
      <c r="G15">
        <v>-2.4904878048799999</v>
      </c>
      <c r="H15">
        <f t="shared" si="0"/>
        <v>6.202529506256</v>
      </c>
      <c r="I15">
        <f t="shared" si="3"/>
        <v>0</v>
      </c>
      <c r="J15">
        <f t="shared" si="3"/>
        <v>1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</row>
    <row r="16" spans="1:19" x14ac:dyDescent="0.25">
      <c r="A16">
        <f t="shared" si="2"/>
        <v>15</v>
      </c>
      <c r="B16">
        <v>1811</v>
      </c>
      <c r="C16" t="s">
        <v>19</v>
      </c>
      <c r="D16" t="s">
        <v>10</v>
      </c>
      <c r="E16">
        <v>98.181818181799997</v>
      </c>
      <c r="F16">
        <v>-1.52367788754E-2</v>
      </c>
      <c r="G16">
        <v>4.7960975609799998</v>
      </c>
      <c r="H16">
        <f t="shared" si="0"/>
        <v>23.002551814438302</v>
      </c>
      <c r="I16">
        <f t="shared" si="3"/>
        <v>0</v>
      </c>
      <c r="J16">
        <f t="shared" si="3"/>
        <v>0</v>
      </c>
      <c r="K16">
        <f t="shared" si="3"/>
        <v>1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</row>
    <row r="17" spans="1:19" x14ac:dyDescent="0.25">
      <c r="A17">
        <f t="shared" si="2"/>
        <v>16</v>
      </c>
      <c r="B17">
        <v>1812</v>
      </c>
      <c r="C17" t="s">
        <v>8</v>
      </c>
      <c r="D17" t="s">
        <v>11</v>
      </c>
      <c r="E17">
        <v>152.94117647100001</v>
      </c>
      <c r="F17">
        <v>0.17780821095499999</v>
      </c>
      <c r="G17">
        <v>9.4660975609799998</v>
      </c>
      <c r="H17">
        <f t="shared" si="0"/>
        <v>89.607003033991504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1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</row>
    <row r="18" spans="1:19" x14ac:dyDescent="0.25">
      <c r="A18">
        <f t="shared" si="2"/>
        <v>17</v>
      </c>
      <c r="B18">
        <v>1812</v>
      </c>
      <c r="C18" t="s">
        <v>9</v>
      </c>
      <c r="D18" t="s">
        <v>12</v>
      </c>
      <c r="E18">
        <v>120</v>
      </c>
      <c r="F18">
        <v>0.10129545579</v>
      </c>
      <c r="G18">
        <v>17.4226829268</v>
      </c>
      <c r="H18">
        <f t="shared" si="0"/>
        <v>303.54988036780821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si="2"/>
        <v>18</v>
      </c>
      <c r="B19">
        <v>1812</v>
      </c>
      <c r="C19" t="s">
        <v>10</v>
      </c>
      <c r="D19" t="s">
        <v>13</v>
      </c>
      <c r="E19">
        <v>117.647058824</v>
      </c>
      <c r="F19">
        <v>6.3864858648600004E-2</v>
      </c>
      <c r="G19">
        <v>21.123414634100001</v>
      </c>
      <c r="H19">
        <f t="shared" si="0"/>
        <v>446.19864580411007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2"/>
        <v>19</v>
      </c>
      <c r="B20">
        <v>1812</v>
      </c>
      <c r="C20" t="s">
        <v>11</v>
      </c>
      <c r="D20" t="s">
        <v>14</v>
      </c>
      <c r="E20">
        <v>72</v>
      </c>
      <c r="F20">
        <v>-0.13499145794199999</v>
      </c>
      <c r="G20">
        <v>21.0773170732</v>
      </c>
      <c r="H20">
        <f t="shared" si="0"/>
        <v>444.25329500420821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2"/>
        <v>20</v>
      </c>
      <c r="B21">
        <v>1812</v>
      </c>
      <c r="C21" t="s">
        <v>12</v>
      </c>
      <c r="D21" t="s">
        <v>15</v>
      </c>
      <c r="E21">
        <v>39.130434782599998</v>
      </c>
      <c r="F21">
        <v>-0.41461587538900002</v>
      </c>
      <c r="G21">
        <v>19.3419512195</v>
      </c>
      <c r="H21">
        <f t="shared" si="0"/>
        <v>374.11107697751754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2"/>
        <v>21</v>
      </c>
      <c r="B22">
        <v>1812</v>
      </c>
      <c r="C22" t="s">
        <v>13</v>
      </c>
      <c r="D22" t="s">
        <v>16</v>
      </c>
      <c r="E22">
        <v>36.734693877600002</v>
      </c>
      <c r="F22">
        <v>-0.42825234511299998</v>
      </c>
      <c r="G22">
        <v>14.4736585366</v>
      </c>
      <c r="H22">
        <f t="shared" si="0"/>
        <v>209.48679143409407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2"/>
        <v>22</v>
      </c>
      <c r="B23">
        <v>1812</v>
      </c>
      <c r="C23" t="s">
        <v>14</v>
      </c>
      <c r="D23" t="s">
        <v>17</v>
      </c>
      <c r="E23">
        <v>37.894736842100002</v>
      </c>
      <c r="F23">
        <v>-0.42922720593899999</v>
      </c>
      <c r="G23">
        <v>12.787073170699999</v>
      </c>
      <c r="H23">
        <f t="shared" si="0"/>
        <v>163.50924027283574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</row>
    <row r="24" spans="1:19" x14ac:dyDescent="0.25">
      <c r="A24">
        <f t="shared" si="2"/>
        <v>23</v>
      </c>
      <c r="B24">
        <v>1812</v>
      </c>
      <c r="C24" t="s">
        <v>15</v>
      </c>
      <c r="D24" t="s">
        <v>18</v>
      </c>
      <c r="E24">
        <v>130.434782609</v>
      </c>
      <c r="F24">
        <v>0.107335117735</v>
      </c>
      <c r="G24">
        <v>3.4456097561000001</v>
      </c>
      <c r="H24">
        <f t="shared" si="0"/>
        <v>11.872226591331502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</row>
    <row r="25" spans="1:19" x14ac:dyDescent="0.25">
      <c r="A25">
        <f t="shared" si="2"/>
        <v>24</v>
      </c>
      <c r="B25">
        <v>1812</v>
      </c>
      <c r="C25" t="s">
        <v>16</v>
      </c>
      <c r="D25" t="s">
        <v>19</v>
      </c>
      <c r="E25">
        <v>114.893617021</v>
      </c>
      <c r="F25">
        <v>6.3952014872199994E-2</v>
      </c>
      <c r="G25">
        <v>-1.48097560976</v>
      </c>
      <c r="H25">
        <f t="shared" si="0"/>
        <v>2.1932887567040038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x14ac:dyDescent="0.25">
      <c r="A26">
        <f t="shared" si="2"/>
        <v>25</v>
      </c>
      <c r="B26">
        <v>1812</v>
      </c>
      <c r="C26" t="s">
        <v>17</v>
      </c>
      <c r="D26" t="s">
        <v>8</v>
      </c>
      <c r="E26">
        <v>110.204081633</v>
      </c>
      <c r="F26">
        <v>3.2040354964399997E-2</v>
      </c>
      <c r="G26">
        <v>-6.5341463414599996</v>
      </c>
      <c r="H26">
        <f t="shared" si="0"/>
        <v>42.695068411615097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</row>
    <row r="27" spans="1:19" x14ac:dyDescent="0.25">
      <c r="A27">
        <f t="shared" ref="A27:A90" si="4">A26+1</f>
        <v>26</v>
      </c>
      <c r="B27">
        <v>1812</v>
      </c>
      <c r="C27" t="s">
        <v>18</v>
      </c>
      <c r="D27" t="s">
        <v>9</v>
      </c>
      <c r="E27">
        <v>157.575757576</v>
      </c>
      <c r="F27">
        <v>0.20153108195</v>
      </c>
      <c r="G27">
        <v>-0.44048780487799999</v>
      </c>
      <c r="H27">
        <f t="shared" ref="H27:H90" si="5">G27^2</f>
        <v>0.19402950624623899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</row>
    <row r="28" spans="1:19" x14ac:dyDescent="0.25">
      <c r="A28">
        <f t="shared" si="4"/>
        <v>27</v>
      </c>
      <c r="B28">
        <v>1812</v>
      </c>
      <c r="C28" t="s">
        <v>19</v>
      </c>
      <c r="D28" t="s">
        <v>10</v>
      </c>
      <c r="E28">
        <v>72.727272727300004</v>
      </c>
      <c r="F28">
        <v>-0.14850145908699999</v>
      </c>
      <c r="G28">
        <v>3.2960975609799998</v>
      </c>
      <c r="H28">
        <f t="shared" si="5"/>
        <v>10.864259131498304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</row>
    <row r="29" spans="1:19" x14ac:dyDescent="0.25">
      <c r="A29">
        <f t="shared" si="4"/>
        <v>28</v>
      </c>
      <c r="B29">
        <v>1813</v>
      </c>
      <c r="C29" t="s">
        <v>8</v>
      </c>
      <c r="D29" t="s">
        <v>11</v>
      </c>
      <c r="E29">
        <v>117.647058824</v>
      </c>
      <c r="F29">
        <v>6.0262902040600003E-2</v>
      </c>
      <c r="G29">
        <v>4.3660975609800001</v>
      </c>
      <c r="H29">
        <f t="shared" si="5"/>
        <v>19.062807911995506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</row>
    <row r="30" spans="1:19" x14ac:dyDescent="0.25">
      <c r="A30">
        <f t="shared" si="4"/>
        <v>29</v>
      </c>
      <c r="B30">
        <v>1813</v>
      </c>
      <c r="C30" t="s">
        <v>9</v>
      </c>
      <c r="D30" t="s">
        <v>12</v>
      </c>
      <c r="E30">
        <v>142.574257426</v>
      </c>
      <c r="F30">
        <v>0.187825664201</v>
      </c>
      <c r="G30">
        <v>14.9226829268</v>
      </c>
      <c r="H30">
        <f t="shared" si="5"/>
        <v>222.68646573380823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</row>
    <row r="31" spans="1:19" x14ac:dyDescent="0.25">
      <c r="A31">
        <f t="shared" si="4"/>
        <v>30</v>
      </c>
      <c r="B31">
        <v>1813</v>
      </c>
      <c r="C31" t="s">
        <v>10</v>
      </c>
      <c r="D31" t="s">
        <v>13</v>
      </c>
      <c r="E31">
        <v>173.19587628900001</v>
      </c>
      <c r="F31">
        <v>0.22769409685899999</v>
      </c>
      <c r="G31">
        <v>16.973414634099999</v>
      </c>
      <c r="H31">
        <f t="shared" si="5"/>
        <v>288.09680434108003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</row>
    <row r="32" spans="1:19" x14ac:dyDescent="0.25">
      <c r="A32">
        <f t="shared" si="4"/>
        <v>31</v>
      </c>
      <c r="B32">
        <v>1813</v>
      </c>
      <c r="C32" t="s">
        <v>11</v>
      </c>
      <c r="D32" t="s">
        <v>14</v>
      </c>
      <c r="E32">
        <v>87.5</v>
      </c>
      <c r="F32">
        <v>-5.4559432963199997E-2</v>
      </c>
      <c r="G32">
        <v>17.027317073199999</v>
      </c>
      <c r="H32">
        <f t="shared" si="5"/>
        <v>289.92952671128819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</row>
    <row r="33" spans="1:19" x14ac:dyDescent="0.25">
      <c r="A33">
        <f t="shared" si="4"/>
        <v>32</v>
      </c>
      <c r="B33">
        <v>1813</v>
      </c>
      <c r="C33" t="s">
        <v>12</v>
      </c>
      <c r="D33" t="s">
        <v>15</v>
      </c>
      <c r="E33">
        <v>36.363636363600001</v>
      </c>
      <c r="F33">
        <v>-0.44981702719799999</v>
      </c>
      <c r="G33">
        <v>17.0919512195</v>
      </c>
      <c r="H33">
        <f t="shared" si="5"/>
        <v>292.13479648976755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</row>
    <row r="34" spans="1:19" x14ac:dyDescent="0.25">
      <c r="A34">
        <f t="shared" si="4"/>
        <v>33</v>
      </c>
      <c r="B34">
        <v>1813</v>
      </c>
      <c r="C34" t="s">
        <v>13</v>
      </c>
      <c r="D34" t="s">
        <v>16</v>
      </c>
      <c r="E34">
        <v>70.588235294100002</v>
      </c>
      <c r="F34">
        <v>-0.14762250822199999</v>
      </c>
      <c r="G34">
        <v>12.5736585366</v>
      </c>
      <c r="H34">
        <f t="shared" si="5"/>
        <v>158.09688899501404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ref="K34:S62" si="6">IF($D34=M$1,1,0)</f>
        <v>0</v>
      </c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1</v>
      </c>
      <c r="R34">
        <f t="shared" si="6"/>
        <v>0</v>
      </c>
      <c r="S34">
        <f t="shared" si="6"/>
        <v>0</v>
      </c>
    </row>
    <row r="35" spans="1:19" x14ac:dyDescent="0.25">
      <c r="A35">
        <f t="shared" si="4"/>
        <v>34</v>
      </c>
      <c r="B35">
        <v>1813</v>
      </c>
      <c r="C35" t="s">
        <v>14</v>
      </c>
      <c r="D35" t="s">
        <v>17</v>
      </c>
      <c r="E35">
        <v>22.222222222199999</v>
      </c>
      <c r="F35">
        <v>-0.66322589208299998</v>
      </c>
      <c r="G35">
        <v>11.3370731707</v>
      </c>
      <c r="H35">
        <f t="shared" si="5"/>
        <v>128.52922807780575</v>
      </c>
      <c r="I35">
        <f t="shared" ref="I35:S75" si="7">IF($D35=I$1,1,0)</f>
        <v>0</v>
      </c>
      <c r="J35">
        <f t="shared" si="7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1</v>
      </c>
      <c r="S35">
        <f t="shared" si="6"/>
        <v>0</v>
      </c>
    </row>
    <row r="36" spans="1:19" x14ac:dyDescent="0.25">
      <c r="A36">
        <f t="shared" si="4"/>
        <v>35</v>
      </c>
      <c r="B36">
        <v>1813</v>
      </c>
      <c r="C36" t="s">
        <v>15</v>
      </c>
      <c r="D36" t="s">
        <v>18</v>
      </c>
      <c r="E36">
        <v>65.454545454500007</v>
      </c>
      <c r="F36">
        <v>-0.193893551133</v>
      </c>
      <c r="G36">
        <v>1.9456097561000001</v>
      </c>
      <c r="H36">
        <f t="shared" si="5"/>
        <v>3.7853973230315017</v>
      </c>
      <c r="I36">
        <f t="shared" si="7"/>
        <v>0</v>
      </c>
      <c r="J36">
        <f t="shared" si="7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1</v>
      </c>
    </row>
    <row r="37" spans="1:19" x14ac:dyDescent="0.25">
      <c r="A37">
        <f t="shared" si="4"/>
        <v>36</v>
      </c>
      <c r="B37">
        <v>1813</v>
      </c>
      <c r="C37" t="s">
        <v>16</v>
      </c>
      <c r="D37" t="s">
        <v>19</v>
      </c>
      <c r="E37">
        <v>89.719626168199994</v>
      </c>
      <c r="F37">
        <v>-4.17014969311E-2</v>
      </c>
      <c r="G37">
        <v>-6.6309756097600001</v>
      </c>
      <c r="H37">
        <f t="shared" si="5"/>
        <v>43.969837537232003</v>
      </c>
      <c r="I37">
        <f t="shared" si="7"/>
        <v>0</v>
      </c>
      <c r="J37">
        <f t="shared" si="7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</row>
    <row r="38" spans="1:19" x14ac:dyDescent="0.25">
      <c r="A38">
        <f t="shared" si="4"/>
        <v>37</v>
      </c>
      <c r="B38">
        <v>1813</v>
      </c>
      <c r="C38" t="s">
        <v>17</v>
      </c>
      <c r="D38" t="s">
        <v>8</v>
      </c>
      <c r="E38">
        <v>144</v>
      </c>
      <c r="F38">
        <v>0.14892171416899999</v>
      </c>
      <c r="G38">
        <v>-7.3841463414600002</v>
      </c>
      <c r="H38">
        <f t="shared" si="5"/>
        <v>54.525617192097108</v>
      </c>
      <c r="I38">
        <f t="shared" si="7"/>
        <v>1</v>
      </c>
      <c r="J38">
        <f t="shared" si="7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</row>
    <row r="39" spans="1:19" x14ac:dyDescent="0.25">
      <c r="A39">
        <f t="shared" si="4"/>
        <v>38</v>
      </c>
      <c r="B39">
        <v>1813</v>
      </c>
      <c r="C39" t="s">
        <v>18</v>
      </c>
      <c r="D39" t="s">
        <v>9</v>
      </c>
      <c r="E39">
        <v>192</v>
      </c>
      <c r="F39">
        <v>0.288100889892</v>
      </c>
      <c r="G39">
        <v>0.40951219512199999</v>
      </c>
      <c r="H39">
        <f t="shared" si="5"/>
        <v>0.167700237953639</v>
      </c>
      <c r="I39">
        <f t="shared" si="7"/>
        <v>0</v>
      </c>
      <c r="J39">
        <f t="shared" si="7"/>
        <v>1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</row>
    <row r="40" spans="1:19" x14ac:dyDescent="0.25">
      <c r="A40">
        <f t="shared" si="4"/>
        <v>39</v>
      </c>
      <c r="B40">
        <v>1813</v>
      </c>
      <c r="C40" t="s">
        <v>19</v>
      </c>
      <c r="D40" t="s">
        <v>10</v>
      </c>
      <c r="E40">
        <v>133.33333333300001</v>
      </c>
      <c r="F40">
        <v>0.116190280934</v>
      </c>
      <c r="G40">
        <v>1.94609756098</v>
      </c>
      <c r="H40">
        <f t="shared" si="5"/>
        <v>3.7872957168523049</v>
      </c>
      <c r="I40">
        <f t="shared" si="7"/>
        <v>0</v>
      </c>
      <c r="J40">
        <f t="shared" si="7"/>
        <v>0</v>
      </c>
      <c r="K40">
        <f t="shared" si="6"/>
        <v>1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</row>
    <row r="41" spans="1:19" x14ac:dyDescent="0.25">
      <c r="A41">
        <f t="shared" si="4"/>
        <v>40</v>
      </c>
      <c r="B41">
        <v>1814</v>
      </c>
      <c r="C41" t="s">
        <v>8</v>
      </c>
      <c r="D41" t="s">
        <v>11</v>
      </c>
      <c r="E41">
        <v>133.33333333300001</v>
      </c>
      <c r="F41">
        <v>0.116190280934</v>
      </c>
      <c r="G41">
        <v>10.066097560999999</v>
      </c>
      <c r="H41">
        <f t="shared" si="5"/>
        <v>101.32632010757014</v>
      </c>
      <c r="I41">
        <f t="shared" si="7"/>
        <v>0</v>
      </c>
      <c r="J41">
        <f t="shared" si="7"/>
        <v>0</v>
      </c>
      <c r="K41">
        <f t="shared" si="6"/>
        <v>0</v>
      </c>
      <c r="L41">
        <f t="shared" si="6"/>
        <v>1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</row>
    <row r="42" spans="1:19" x14ac:dyDescent="0.25">
      <c r="A42">
        <f t="shared" si="4"/>
        <v>41</v>
      </c>
      <c r="B42">
        <v>1814</v>
      </c>
      <c r="C42" t="s">
        <v>9</v>
      </c>
      <c r="D42" t="s">
        <v>12</v>
      </c>
      <c r="E42">
        <v>97.297297297300005</v>
      </c>
      <c r="F42">
        <v>2.3790125802999999E-2</v>
      </c>
      <c r="G42">
        <v>14.1726829268</v>
      </c>
      <c r="H42">
        <f t="shared" si="5"/>
        <v>200.86494134360822</v>
      </c>
      <c r="I42">
        <f t="shared" si="7"/>
        <v>0</v>
      </c>
      <c r="J42">
        <f t="shared" si="7"/>
        <v>0</v>
      </c>
      <c r="K42">
        <f t="shared" si="7"/>
        <v>0</v>
      </c>
      <c r="L42">
        <f t="shared" si="7"/>
        <v>0</v>
      </c>
      <c r="M42">
        <f t="shared" si="7"/>
        <v>1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</row>
    <row r="43" spans="1:19" x14ac:dyDescent="0.25">
      <c r="A43">
        <f t="shared" si="4"/>
        <v>42</v>
      </c>
      <c r="B43">
        <v>1814</v>
      </c>
      <c r="C43" t="s">
        <v>10</v>
      </c>
      <c r="D43" t="s">
        <v>13</v>
      </c>
      <c r="E43">
        <v>77.777777777799997</v>
      </c>
      <c r="F43">
        <v>-0.1178929251</v>
      </c>
      <c r="G43">
        <v>14.5234146341</v>
      </c>
      <c r="H43">
        <f t="shared" si="5"/>
        <v>210.92957263399003</v>
      </c>
      <c r="I43">
        <f t="shared" si="7"/>
        <v>0</v>
      </c>
      <c r="J43">
        <f t="shared" si="7"/>
        <v>0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6"/>
        <v>1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</row>
    <row r="44" spans="1:19" x14ac:dyDescent="0.25">
      <c r="A44">
        <f t="shared" si="4"/>
        <v>43</v>
      </c>
      <c r="B44">
        <v>1814</v>
      </c>
      <c r="C44" t="s">
        <v>11</v>
      </c>
      <c r="D44" t="s">
        <v>14</v>
      </c>
      <c r="E44">
        <v>75.675675675700006</v>
      </c>
      <c r="F44">
        <v>-0.115701058073</v>
      </c>
      <c r="G44">
        <v>16.227317073199998</v>
      </c>
      <c r="H44">
        <f t="shared" si="5"/>
        <v>263.32581939416815</v>
      </c>
      <c r="I44">
        <f t="shared" si="7"/>
        <v>0</v>
      </c>
      <c r="J44">
        <f t="shared" si="7"/>
        <v>0</v>
      </c>
      <c r="K44">
        <f t="shared" si="7"/>
        <v>0</v>
      </c>
      <c r="L44">
        <f t="shared" si="7"/>
        <v>0</v>
      </c>
      <c r="M44">
        <f t="shared" si="7"/>
        <v>0</v>
      </c>
      <c r="N44">
        <f t="shared" si="6"/>
        <v>0</v>
      </c>
      <c r="O44">
        <f t="shared" si="6"/>
        <v>1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</row>
    <row r="45" spans="1:19" x14ac:dyDescent="0.25">
      <c r="A45">
        <f t="shared" si="4"/>
        <v>44</v>
      </c>
      <c r="B45">
        <v>1814</v>
      </c>
      <c r="C45" t="s">
        <v>12</v>
      </c>
      <c r="D45" t="s">
        <v>15</v>
      </c>
      <c r="E45">
        <v>125.714285714</v>
      </c>
      <c r="F45">
        <v>8.9983846201299997E-2</v>
      </c>
      <c r="G45">
        <v>15.9419512195</v>
      </c>
      <c r="H45">
        <f t="shared" si="5"/>
        <v>254.14580868491754</v>
      </c>
      <c r="I45">
        <f t="shared" si="7"/>
        <v>0</v>
      </c>
      <c r="J45">
        <f t="shared" si="7"/>
        <v>0</v>
      </c>
      <c r="K45">
        <f t="shared" si="7"/>
        <v>0</v>
      </c>
      <c r="L45">
        <f t="shared" si="7"/>
        <v>0</v>
      </c>
      <c r="M45">
        <f t="shared" si="7"/>
        <v>0</v>
      </c>
      <c r="N45">
        <f t="shared" si="6"/>
        <v>0</v>
      </c>
      <c r="O45">
        <f t="shared" si="6"/>
        <v>0</v>
      </c>
      <c r="P45">
        <f t="shared" si="6"/>
        <v>1</v>
      </c>
      <c r="Q45">
        <f t="shared" si="6"/>
        <v>0</v>
      </c>
      <c r="R45">
        <f t="shared" si="6"/>
        <v>0</v>
      </c>
      <c r="S45">
        <f t="shared" si="6"/>
        <v>0</v>
      </c>
    </row>
    <row r="46" spans="1:19" x14ac:dyDescent="0.25">
      <c r="A46">
        <f t="shared" si="4"/>
        <v>45</v>
      </c>
      <c r="B46">
        <v>1814</v>
      </c>
      <c r="C46" t="s">
        <v>13</v>
      </c>
      <c r="D46" t="s">
        <v>16</v>
      </c>
      <c r="E46">
        <v>71.2871287129</v>
      </c>
      <c r="F46">
        <v>-0.14195644002400001</v>
      </c>
      <c r="G46">
        <v>12.373658536600001</v>
      </c>
      <c r="H46">
        <f t="shared" si="5"/>
        <v>153.10742558037407</v>
      </c>
      <c r="I46">
        <f t="shared" si="7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1</v>
      </c>
      <c r="R46">
        <f t="shared" si="6"/>
        <v>0</v>
      </c>
      <c r="S46">
        <f t="shared" si="6"/>
        <v>0</v>
      </c>
    </row>
    <row r="47" spans="1:19" x14ac:dyDescent="0.25">
      <c r="A47">
        <f t="shared" si="4"/>
        <v>46</v>
      </c>
      <c r="B47">
        <v>1814</v>
      </c>
      <c r="C47" t="s">
        <v>14</v>
      </c>
      <c r="D47" t="s">
        <v>17</v>
      </c>
      <c r="E47">
        <v>59.405940594100002</v>
      </c>
      <c r="F47">
        <v>-0.23537812518599999</v>
      </c>
      <c r="G47">
        <v>8.3870731707299999</v>
      </c>
      <c r="H47">
        <f t="shared" si="5"/>
        <v>70.34299637117897</v>
      </c>
      <c r="I47">
        <f t="shared" si="7"/>
        <v>0</v>
      </c>
      <c r="J47">
        <f t="shared" si="7"/>
        <v>0</v>
      </c>
      <c r="K47">
        <f t="shared" si="7"/>
        <v>0</v>
      </c>
      <c r="L47">
        <f t="shared" si="7"/>
        <v>0</v>
      </c>
      <c r="M47">
        <f t="shared" si="7"/>
        <v>0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1</v>
      </c>
      <c r="S47">
        <f t="shared" si="6"/>
        <v>0</v>
      </c>
    </row>
    <row r="48" spans="1:19" x14ac:dyDescent="0.25">
      <c r="A48">
        <f t="shared" si="4"/>
        <v>47</v>
      </c>
      <c r="B48">
        <v>1814</v>
      </c>
      <c r="C48" t="s">
        <v>15</v>
      </c>
      <c r="D48" t="s">
        <v>18</v>
      </c>
      <c r="E48">
        <v>36.363636363600001</v>
      </c>
      <c r="F48">
        <v>-0.44872471870500003</v>
      </c>
      <c r="G48">
        <v>2.8456097561</v>
      </c>
      <c r="H48">
        <f t="shared" si="5"/>
        <v>8.0974948840115015</v>
      </c>
      <c r="I48">
        <f t="shared" si="7"/>
        <v>0</v>
      </c>
      <c r="J48">
        <f t="shared" si="7"/>
        <v>0</v>
      </c>
      <c r="K48">
        <f t="shared" si="7"/>
        <v>0</v>
      </c>
      <c r="L48">
        <f t="shared" si="7"/>
        <v>0</v>
      </c>
      <c r="M48">
        <f t="shared" si="7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1</v>
      </c>
    </row>
    <row r="49" spans="1:19" x14ac:dyDescent="0.25">
      <c r="A49">
        <f t="shared" si="4"/>
        <v>48</v>
      </c>
      <c r="B49">
        <v>1814</v>
      </c>
      <c r="C49" t="s">
        <v>16</v>
      </c>
      <c r="D49" t="s">
        <v>19</v>
      </c>
      <c r="E49">
        <v>137.5</v>
      </c>
      <c r="F49">
        <v>0.14428524412499999</v>
      </c>
      <c r="G49">
        <v>0.36902439024400002</v>
      </c>
      <c r="H49">
        <f t="shared" si="5"/>
        <v>0.13617900059495602</v>
      </c>
      <c r="I49">
        <f t="shared" si="7"/>
        <v>0</v>
      </c>
      <c r="J49">
        <f t="shared" si="7"/>
        <v>0</v>
      </c>
      <c r="K49">
        <f t="shared" si="7"/>
        <v>0</v>
      </c>
      <c r="L49">
        <f t="shared" si="7"/>
        <v>0</v>
      </c>
      <c r="M49">
        <f t="shared" si="7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</row>
    <row r="50" spans="1:19" x14ac:dyDescent="0.25">
      <c r="A50">
        <f t="shared" si="4"/>
        <v>49</v>
      </c>
      <c r="B50">
        <v>1814</v>
      </c>
      <c r="C50" t="s">
        <v>17</v>
      </c>
      <c r="D50" t="s">
        <v>8</v>
      </c>
      <c r="E50">
        <v>77.419354838700002</v>
      </c>
      <c r="F50">
        <v>-0.11967213220099999</v>
      </c>
      <c r="G50">
        <v>-3.68414634146</v>
      </c>
      <c r="H50">
        <f t="shared" si="5"/>
        <v>13.572934265293103</v>
      </c>
      <c r="I50">
        <f t="shared" si="7"/>
        <v>1</v>
      </c>
      <c r="J50">
        <f t="shared" si="7"/>
        <v>0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6"/>
        <v>0</v>
      </c>
    </row>
    <row r="51" spans="1:19" x14ac:dyDescent="0.25">
      <c r="A51">
        <f t="shared" si="4"/>
        <v>50</v>
      </c>
      <c r="B51">
        <v>1814</v>
      </c>
      <c r="C51" t="s">
        <v>18</v>
      </c>
      <c r="D51" t="s">
        <v>9</v>
      </c>
      <c r="E51">
        <v>163.636363636</v>
      </c>
      <c r="F51">
        <v>0.21992578044399999</v>
      </c>
      <c r="G51">
        <v>-5.7904878048799997</v>
      </c>
      <c r="H51">
        <f t="shared" si="5"/>
        <v>33.529749018463995</v>
      </c>
      <c r="I51">
        <f t="shared" si="7"/>
        <v>0</v>
      </c>
      <c r="J51">
        <f t="shared" si="7"/>
        <v>1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6"/>
        <v>0</v>
      </c>
      <c r="S51">
        <f t="shared" si="6"/>
        <v>0</v>
      </c>
    </row>
    <row r="52" spans="1:19" x14ac:dyDescent="0.25">
      <c r="A52">
        <f t="shared" si="4"/>
        <v>51</v>
      </c>
      <c r="B52">
        <v>1814</v>
      </c>
      <c r="C52" t="s">
        <v>19</v>
      </c>
      <c r="D52" t="s">
        <v>10</v>
      </c>
      <c r="E52">
        <v>175.60975609799999</v>
      </c>
      <c r="F52">
        <v>0.23576059223599999</v>
      </c>
      <c r="G52">
        <v>2.7960975609799998</v>
      </c>
      <c r="H52">
        <f t="shared" si="5"/>
        <v>7.8181615705183036</v>
      </c>
      <c r="I52">
        <f t="shared" si="7"/>
        <v>0</v>
      </c>
      <c r="J52">
        <f t="shared" si="7"/>
        <v>0</v>
      </c>
      <c r="K52">
        <f t="shared" si="7"/>
        <v>1</v>
      </c>
      <c r="L52">
        <f t="shared" si="7"/>
        <v>0</v>
      </c>
      <c r="M52">
        <f t="shared" si="7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6"/>
        <v>0</v>
      </c>
      <c r="S52">
        <f t="shared" si="6"/>
        <v>0</v>
      </c>
    </row>
    <row r="53" spans="1:19" x14ac:dyDescent="0.25">
      <c r="A53">
        <f t="shared" si="4"/>
        <v>52</v>
      </c>
      <c r="B53">
        <v>1815</v>
      </c>
      <c r="C53" t="s">
        <v>8</v>
      </c>
      <c r="D53" t="s">
        <v>11</v>
      </c>
      <c r="E53">
        <v>155.844155844</v>
      </c>
      <c r="F53">
        <v>0.18425890284300001</v>
      </c>
      <c r="G53">
        <v>9.8160975609799994</v>
      </c>
      <c r="H53">
        <f t="shared" si="5"/>
        <v>96.355771326677498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1</v>
      </c>
      <c r="M53">
        <f t="shared" si="7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6"/>
        <v>0</v>
      </c>
      <c r="S53">
        <f t="shared" si="6"/>
        <v>0</v>
      </c>
    </row>
    <row r="54" spans="1:19" x14ac:dyDescent="0.25">
      <c r="A54">
        <f t="shared" si="4"/>
        <v>53</v>
      </c>
      <c r="B54">
        <v>1815</v>
      </c>
      <c r="C54" t="s">
        <v>9</v>
      </c>
      <c r="D54" t="s">
        <v>12</v>
      </c>
      <c r="E54">
        <v>94.736842105299999</v>
      </c>
      <c r="F54">
        <v>1.21810901744E-2</v>
      </c>
      <c r="G54">
        <v>10.4226829268</v>
      </c>
      <c r="H54">
        <f t="shared" si="5"/>
        <v>108.63231939260822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1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6"/>
        <v>0</v>
      </c>
      <c r="S54">
        <f t="shared" si="6"/>
        <v>0</v>
      </c>
    </row>
    <row r="55" spans="1:19" x14ac:dyDescent="0.25">
      <c r="A55">
        <f t="shared" si="4"/>
        <v>54</v>
      </c>
      <c r="B55">
        <v>1815</v>
      </c>
      <c r="C55" t="s">
        <v>10</v>
      </c>
      <c r="D55" t="s">
        <v>13</v>
      </c>
      <c r="E55">
        <v>58.536585365900002</v>
      </c>
      <c r="F55">
        <v>-0.24049476986900001</v>
      </c>
      <c r="G55">
        <v>15.073414634100001</v>
      </c>
      <c r="H55">
        <f t="shared" si="5"/>
        <v>227.20782873150006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6"/>
        <v>1</v>
      </c>
      <c r="O55">
        <f t="shared" si="6"/>
        <v>0</v>
      </c>
      <c r="P55">
        <f t="shared" si="6"/>
        <v>0</v>
      </c>
      <c r="Q55">
        <f t="shared" si="6"/>
        <v>0</v>
      </c>
      <c r="R55">
        <f t="shared" si="6"/>
        <v>0</v>
      </c>
      <c r="S55">
        <f t="shared" si="6"/>
        <v>0</v>
      </c>
    </row>
    <row r="56" spans="1:19" x14ac:dyDescent="0.25">
      <c r="A56">
        <f t="shared" si="4"/>
        <v>55</v>
      </c>
      <c r="B56">
        <v>1815</v>
      </c>
      <c r="C56" t="s">
        <v>11</v>
      </c>
      <c r="D56" t="s">
        <v>14</v>
      </c>
      <c r="E56">
        <v>29.6296296296</v>
      </c>
      <c r="F56">
        <v>-0.52187691212099996</v>
      </c>
      <c r="G56">
        <v>18.3273170732</v>
      </c>
      <c r="H56">
        <f t="shared" si="5"/>
        <v>335.8905511016082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6"/>
        <v>0</v>
      </c>
      <c r="O56">
        <f t="shared" si="6"/>
        <v>1</v>
      </c>
      <c r="P56">
        <f t="shared" si="6"/>
        <v>0</v>
      </c>
      <c r="Q56">
        <f t="shared" si="6"/>
        <v>0</v>
      </c>
      <c r="R56">
        <f t="shared" si="6"/>
        <v>0</v>
      </c>
      <c r="S56">
        <f t="shared" si="6"/>
        <v>0</v>
      </c>
    </row>
    <row r="57" spans="1:19" x14ac:dyDescent="0.25">
      <c r="A57">
        <f t="shared" si="4"/>
        <v>56</v>
      </c>
      <c r="B57">
        <v>1815</v>
      </c>
      <c r="C57" t="s">
        <v>12</v>
      </c>
      <c r="D57" t="s">
        <v>15</v>
      </c>
      <c r="E57">
        <v>66.666666666699996</v>
      </c>
      <c r="F57">
        <v>-0.183156819744</v>
      </c>
      <c r="G57">
        <v>17.3419512195</v>
      </c>
      <c r="H57">
        <f t="shared" si="5"/>
        <v>300.74327209951753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6"/>
        <v>0</v>
      </c>
      <c r="O57">
        <f t="shared" si="6"/>
        <v>0</v>
      </c>
      <c r="P57">
        <f t="shared" si="6"/>
        <v>1</v>
      </c>
      <c r="Q57">
        <f t="shared" si="6"/>
        <v>0</v>
      </c>
      <c r="R57">
        <f t="shared" si="6"/>
        <v>0</v>
      </c>
      <c r="S57">
        <f t="shared" si="6"/>
        <v>0</v>
      </c>
    </row>
    <row r="58" spans="1:19" x14ac:dyDescent="0.25">
      <c r="A58">
        <f t="shared" si="4"/>
        <v>57</v>
      </c>
      <c r="B58">
        <v>1815</v>
      </c>
      <c r="C58" t="s">
        <v>13</v>
      </c>
      <c r="D58" t="s">
        <v>16</v>
      </c>
      <c r="E58">
        <v>13.043478260900001</v>
      </c>
      <c r="F58">
        <v>-0.87758894556300004</v>
      </c>
      <c r="G58">
        <v>11.0736585366</v>
      </c>
      <c r="H58">
        <f t="shared" si="5"/>
        <v>122.62591338521405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1</v>
      </c>
      <c r="R58">
        <f t="shared" si="6"/>
        <v>0</v>
      </c>
      <c r="S58">
        <f t="shared" si="6"/>
        <v>0</v>
      </c>
    </row>
    <row r="59" spans="1:19" x14ac:dyDescent="0.25">
      <c r="A59">
        <f t="shared" si="4"/>
        <v>58</v>
      </c>
      <c r="B59">
        <v>1815</v>
      </c>
      <c r="C59" t="s">
        <v>14</v>
      </c>
      <c r="D59" t="s">
        <v>17</v>
      </c>
      <c r="E59">
        <v>53.333333333299997</v>
      </c>
      <c r="F59">
        <v>-0.28038322568599999</v>
      </c>
      <c r="G59">
        <v>7.8370731707300001</v>
      </c>
      <c r="H59">
        <f t="shared" si="5"/>
        <v>61.419715883375979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1</v>
      </c>
      <c r="S59">
        <f t="shared" si="6"/>
        <v>0</v>
      </c>
    </row>
    <row r="60" spans="1:19" x14ac:dyDescent="0.25">
      <c r="A60">
        <f t="shared" si="4"/>
        <v>59</v>
      </c>
      <c r="B60">
        <v>1815</v>
      </c>
      <c r="C60" t="s">
        <v>15</v>
      </c>
      <c r="D60" t="s">
        <v>18</v>
      </c>
      <c r="E60">
        <v>120</v>
      </c>
      <c r="F60">
        <v>7.1799292424999994E-2</v>
      </c>
      <c r="G60">
        <v>2.6956097561000001</v>
      </c>
      <c r="H60">
        <f t="shared" si="5"/>
        <v>7.266311957181502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6"/>
        <v>0</v>
      </c>
      <c r="S60">
        <f t="shared" si="6"/>
        <v>1</v>
      </c>
    </row>
    <row r="61" spans="1:19" x14ac:dyDescent="0.25">
      <c r="A61">
        <f t="shared" si="4"/>
        <v>60</v>
      </c>
      <c r="B61">
        <v>1815</v>
      </c>
      <c r="C61" t="s">
        <v>16</v>
      </c>
      <c r="D61" t="s">
        <v>19</v>
      </c>
      <c r="E61">
        <v>129.03225806500001</v>
      </c>
      <c r="F61">
        <v>0.11789480343</v>
      </c>
      <c r="G61">
        <v>1.26902439024</v>
      </c>
      <c r="H61">
        <f t="shared" si="5"/>
        <v>1.6104229030240038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6"/>
        <v>0</v>
      </c>
      <c r="S61">
        <f t="shared" si="6"/>
        <v>0</v>
      </c>
    </row>
    <row r="62" spans="1:19" x14ac:dyDescent="0.25">
      <c r="A62">
        <f t="shared" si="4"/>
        <v>61</v>
      </c>
      <c r="B62">
        <v>1815</v>
      </c>
      <c r="C62" t="s">
        <v>17</v>
      </c>
      <c r="D62" t="s">
        <v>8</v>
      </c>
      <c r="E62">
        <v>189.47368421100001</v>
      </c>
      <c r="F62">
        <v>0.27065208875500002</v>
      </c>
      <c r="G62">
        <v>-4.5841463414600003</v>
      </c>
      <c r="H62">
        <f t="shared" si="5"/>
        <v>21.014397679921107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6"/>
        <v>0</v>
      </c>
      <c r="O62">
        <f t="shared" si="6"/>
        <v>0</v>
      </c>
      <c r="P62">
        <f t="shared" si="6"/>
        <v>0</v>
      </c>
      <c r="Q62">
        <f t="shared" si="6"/>
        <v>0</v>
      </c>
      <c r="R62">
        <f t="shared" si="6"/>
        <v>0</v>
      </c>
      <c r="S62">
        <f t="shared" si="6"/>
        <v>0</v>
      </c>
    </row>
    <row r="63" spans="1:19" x14ac:dyDescent="0.25">
      <c r="A63">
        <f t="shared" si="4"/>
        <v>62</v>
      </c>
      <c r="B63">
        <v>1815</v>
      </c>
      <c r="C63" t="s">
        <v>18</v>
      </c>
      <c r="D63" t="s">
        <v>9</v>
      </c>
      <c r="E63">
        <v>166.33663366299999</v>
      </c>
      <c r="F63">
        <v>0.22789179430199999</v>
      </c>
      <c r="G63">
        <v>0.95951219512200003</v>
      </c>
      <c r="H63">
        <f t="shared" si="5"/>
        <v>0.92066365258783911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>
        <f t="shared" si="4"/>
        <v>63</v>
      </c>
      <c r="B64">
        <v>1815</v>
      </c>
      <c r="C64" t="s">
        <v>19</v>
      </c>
      <c r="D64" t="s">
        <v>10</v>
      </c>
      <c r="E64">
        <v>121.212121212</v>
      </c>
      <c r="F64">
        <v>7.6062555234500007E-2</v>
      </c>
      <c r="G64">
        <v>4.24609756098</v>
      </c>
      <c r="H64">
        <f t="shared" si="5"/>
        <v>18.029344497360306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>
        <f t="shared" si="4"/>
        <v>64</v>
      </c>
      <c r="B65">
        <v>1816</v>
      </c>
      <c r="C65" t="s">
        <v>8</v>
      </c>
      <c r="D65" t="s">
        <v>11</v>
      </c>
      <c r="E65">
        <v>118.811881188</v>
      </c>
      <c r="F65">
        <v>6.7241549845200005E-2</v>
      </c>
      <c r="G65">
        <v>8.0660975609799994</v>
      </c>
      <c r="H65">
        <f t="shared" si="5"/>
        <v>65.061929863247499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>
        <f t="shared" si="4"/>
        <v>65</v>
      </c>
      <c r="B66">
        <v>1816</v>
      </c>
      <c r="C66" t="s">
        <v>9</v>
      </c>
      <c r="D66" t="s">
        <v>12</v>
      </c>
      <c r="E66">
        <v>102.857142857</v>
      </c>
      <c r="F66">
        <v>3.38676163769E-2</v>
      </c>
      <c r="G66">
        <v>13.9226829268</v>
      </c>
      <c r="H66">
        <f t="shared" si="5"/>
        <v>193.84109988020822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1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>
        <f t="shared" si="4"/>
        <v>66</v>
      </c>
      <c r="B67">
        <v>1816</v>
      </c>
      <c r="C67" t="s">
        <v>10</v>
      </c>
      <c r="D67" t="s">
        <v>13</v>
      </c>
      <c r="E67">
        <v>67.289719626199997</v>
      </c>
      <c r="F67">
        <v>-0.17924592651599999</v>
      </c>
      <c r="G67">
        <v>16.573414634100001</v>
      </c>
      <c r="H67">
        <f t="shared" si="5"/>
        <v>274.67807263380007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>
        <f t="shared" si="4"/>
        <v>67</v>
      </c>
      <c r="B68">
        <v>1816</v>
      </c>
      <c r="C68" t="s">
        <v>11</v>
      </c>
      <c r="D68" t="s">
        <v>14</v>
      </c>
      <c r="E68">
        <v>90.566037735799995</v>
      </c>
      <c r="F68">
        <v>-3.5921821333699998E-2</v>
      </c>
      <c r="G68">
        <v>15.677317073199999</v>
      </c>
      <c r="H68">
        <f t="shared" si="5"/>
        <v>245.7782706136482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>
        <f t="shared" si="4"/>
        <v>68</v>
      </c>
      <c r="B69">
        <v>1816</v>
      </c>
      <c r="C69" t="s">
        <v>12</v>
      </c>
      <c r="D69" t="s">
        <v>15</v>
      </c>
      <c r="E69">
        <v>35.643564356399999</v>
      </c>
      <c r="F69">
        <v>-0.45549633345500001</v>
      </c>
      <c r="G69">
        <v>16.0919512195</v>
      </c>
      <c r="H69">
        <f t="shared" si="5"/>
        <v>258.95089405076754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</row>
    <row r="70" spans="1:19" x14ac:dyDescent="0.25">
      <c r="A70">
        <f t="shared" si="4"/>
        <v>69</v>
      </c>
      <c r="B70">
        <v>1816</v>
      </c>
      <c r="C70" t="s">
        <v>13</v>
      </c>
      <c r="D70" t="s">
        <v>16</v>
      </c>
      <c r="E70">
        <v>35.643564356399999</v>
      </c>
      <c r="F70">
        <v>-0.44125589434000001</v>
      </c>
      <c r="G70">
        <v>12.523658536599999</v>
      </c>
      <c r="H70">
        <f t="shared" si="5"/>
        <v>156.84202314135405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</row>
    <row r="71" spans="1:19" x14ac:dyDescent="0.25">
      <c r="A71">
        <f t="shared" si="4"/>
        <v>70</v>
      </c>
      <c r="B71">
        <v>1816</v>
      </c>
      <c r="C71" t="s">
        <v>14</v>
      </c>
      <c r="D71" t="s">
        <v>17</v>
      </c>
      <c r="E71">
        <v>98.969072164899998</v>
      </c>
      <c r="F71">
        <v>-1.2283563675300001E-2</v>
      </c>
      <c r="G71">
        <v>8.9370731707300006</v>
      </c>
      <c r="H71">
        <f t="shared" si="5"/>
        <v>79.871276858981986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</row>
    <row r="72" spans="1:19" x14ac:dyDescent="0.25">
      <c r="A72">
        <f t="shared" si="4"/>
        <v>71</v>
      </c>
      <c r="B72">
        <v>1816</v>
      </c>
      <c r="C72" t="s">
        <v>15</v>
      </c>
      <c r="D72" t="s">
        <v>18</v>
      </c>
      <c r="E72">
        <v>141.935483871</v>
      </c>
      <c r="F72">
        <v>0.14397627325599999</v>
      </c>
      <c r="G72">
        <v>1.8456097561</v>
      </c>
      <c r="H72">
        <f t="shared" si="5"/>
        <v>3.4062753718115015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</row>
    <row r="73" spans="1:19" x14ac:dyDescent="0.25">
      <c r="A73">
        <f t="shared" si="4"/>
        <v>72</v>
      </c>
      <c r="B73">
        <v>1816</v>
      </c>
      <c r="C73" t="s">
        <v>16</v>
      </c>
      <c r="D73" t="s">
        <v>19</v>
      </c>
      <c r="E73">
        <v>105.88235294099999</v>
      </c>
      <c r="F73">
        <v>2.6218924347199999E-2</v>
      </c>
      <c r="G73">
        <v>-4.8309756097600003</v>
      </c>
      <c r="H73">
        <f t="shared" si="5"/>
        <v>23.338325342096006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</row>
    <row r="74" spans="1:19" x14ac:dyDescent="0.25">
      <c r="A74">
        <f t="shared" si="4"/>
        <v>73</v>
      </c>
      <c r="B74">
        <v>1816</v>
      </c>
      <c r="C74" t="s">
        <v>17</v>
      </c>
      <c r="D74" t="s">
        <v>8</v>
      </c>
      <c r="E74">
        <v>116.504854369</v>
      </c>
      <c r="F74">
        <v>5.3621823716200001E-2</v>
      </c>
      <c r="G74">
        <v>-1.2841463414600001</v>
      </c>
      <c r="H74">
        <f t="shared" si="5"/>
        <v>1.6490318262851031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</row>
    <row r="75" spans="1:19" x14ac:dyDescent="0.25">
      <c r="A75">
        <f t="shared" si="4"/>
        <v>74</v>
      </c>
      <c r="B75">
        <v>1816</v>
      </c>
      <c r="C75" t="s">
        <v>18</v>
      </c>
      <c r="D75" t="s">
        <v>9</v>
      </c>
      <c r="E75">
        <v>164.70588235299999</v>
      </c>
      <c r="F75">
        <v>0.21824226247699999</v>
      </c>
      <c r="G75">
        <v>-2.6904878048800001</v>
      </c>
      <c r="H75">
        <f t="shared" si="5"/>
        <v>7.2387246282080016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ref="I75:S98" si="8">IF($D75=M$1,1,0)</f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8"/>
        <v>0</v>
      </c>
    </row>
    <row r="76" spans="1:19" x14ac:dyDescent="0.25">
      <c r="A76">
        <f t="shared" si="4"/>
        <v>75</v>
      </c>
      <c r="B76">
        <v>1816</v>
      </c>
      <c r="C76" t="s">
        <v>19</v>
      </c>
      <c r="D76" t="s">
        <v>10</v>
      </c>
      <c r="E76">
        <v>69.230769230800007</v>
      </c>
      <c r="F76">
        <v>-0.17216723225800001</v>
      </c>
      <c r="G76">
        <v>2.1460975609799999</v>
      </c>
      <c r="H76">
        <f t="shared" si="5"/>
        <v>4.6057347412443042</v>
      </c>
      <c r="I76">
        <f t="shared" si="8"/>
        <v>0</v>
      </c>
      <c r="J76">
        <f t="shared" si="8"/>
        <v>0</v>
      </c>
      <c r="K76">
        <f t="shared" si="8"/>
        <v>1</v>
      </c>
      <c r="L76">
        <f t="shared" si="8"/>
        <v>0</v>
      </c>
      <c r="M76">
        <f t="shared" si="8"/>
        <v>0</v>
      </c>
      <c r="N76">
        <f t="shared" si="8"/>
        <v>0</v>
      </c>
      <c r="O76">
        <f t="shared" si="8"/>
        <v>0</v>
      </c>
      <c r="P76">
        <f t="shared" si="8"/>
        <v>0</v>
      </c>
      <c r="Q76">
        <f t="shared" si="8"/>
        <v>0</v>
      </c>
      <c r="R76">
        <f t="shared" si="8"/>
        <v>0</v>
      </c>
      <c r="S76">
        <f t="shared" si="8"/>
        <v>0</v>
      </c>
    </row>
    <row r="77" spans="1:19" x14ac:dyDescent="0.25">
      <c r="A77">
        <f t="shared" si="4"/>
        <v>76</v>
      </c>
      <c r="B77">
        <v>1817</v>
      </c>
      <c r="C77" t="s">
        <v>8</v>
      </c>
      <c r="D77" t="s">
        <v>11</v>
      </c>
      <c r="E77">
        <v>69.230769230800007</v>
      </c>
      <c r="F77">
        <v>-0.17216723225800001</v>
      </c>
      <c r="G77">
        <v>7.7160975609799998</v>
      </c>
      <c r="H77">
        <f t="shared" si="5"/>
        <v>59.538161570561499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1</v>
      </c>
      <c r="M77">
        <f t="shared" si="8"/>
        <v>0</v>
      </c>
      <c r="N77">
        <f t="shared" si="8"/>
        <v>0</v>
      </c>
      <c r="O77">
        <f t="shared" si="8"/>
        <v>0</v>
      </c>
      <c r="P77">
        <f t="shared" si="8"/>
        <v>0</v>
      </c>
      <c r="Q77">
        <f t="shared" si="8"/>
        <v>0</v>
      </c>
      <c r="R77">
        <f t="shared" si="8"/>
        <v>0</v>
      </c>
      <c r="S77">
        <f t="shared" si="8"/>
        <v>0</v>
      </c>
    </row>
    <row r="78" spans="1:19" x14ac:dyDescent="0.25">
      <c r="A78">
        <f t="shared" si="4"/>
        <v>77</v>
      </c>
      <c r="B78">
        <v>1817</v>
      </c>
      <c r="C78" t="s">
        <v>9</v>
      </c>
      <c r="D78" t="s">
        <v>12</v>
      </c>
      <c r="E78">
        <v>216</v>
      </c>
      <c r="F78">
        <v>0.36569973560699998</v>
      </c>
      <c r="G78">
        <v>12.222682926799999</v>
      </c>
      <c r="H78">
        <f t="shared" si="5"/>
        <v>149.39397792908821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1</v>
      </c>
      <c r="N78">
        <f t="shared" si="8"/>
        <v>0</v>
      </c>
      <c r="O78">
        <f t="shared" si="8"/>
        <v>0</v>
      </c>
      <c r="P78">
        <f t="shared" si="8"/>
        <v>0</v>
      </c>
      <c r="Q78">
        <f t="shared" si="8"/>
        <v>0</v>
      </c>
      <c r="R78">
        <f t="shared" si="8"/>
        <v>0</v>
      </c>
      <c r="S78">
        <f t="shared" si="8"/>
        <v>0</v>
      </c>
    </row>
    <row r="79" spans="1:19" x14ac:dyDescent="0.25">
      <c r="A79">
        <f t="shared" si="4"/>
        <v>78</v>
      </c>
      <c r="B79">
        <v>1817</v>
      </c>
      <c r="C79" t="s">
        <v>10</v>
      </c>
      <c r="D79" t="s">
        <v>13</v>
      </c>
      <c r="E79">
        <v>92.307692307699995</v>
      </c>
      <c r="F79">
        <v>-4.8980551882199998E-2</v>
      </c>
      <c r="G79">
        <v>15.573414634100001</v>
      </c>
      <c r="H79">
        <f t="shared" si="5"/>
        <v>242.53124336560006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1</v>
      </c>
      <c r="O79">
        <f t="shared" si="8"/>
        <v>0</v>
      </c>
      <c r="P79">
        <f t="shared" si="8"/>
        <v>0</v>
      </c>
      <c r="Q79">
        <f t="shared" si="8"/>
        <v>0</v>
      </c>
      <c r="R79">
        <f t="shared" si="8"/>
        <v>0</v>
      </c>
      <c r="S79">
        <f t="shared" si="8"/>
        <v>0</v>
      </c>
    </row>
    <row r="80" spans="1:19" x14ac:dyDescent="0.25">
      <c r="A80">
        <f t="shared" si="4"/>
        <v>79</v>
      </c>
      <c r="B80">
        <v>1817</v>
      </c>
      <c r="C80" t="s">
        <v>11</v>
      </c>
      <c r="D80" t="s">
        <v>14</v>
      </c>
      <c r="E80">
        <v>94.382022471900001</v>
      </c>
      <c r="F80">
        <v>-2.5088232842899998E-2</v>
      </c>
      <c r="G80">
        <v>15.5773170732</v>
      </c>
      <c r="H80">
        <f t="shared" si="5"/>
        <v>242.65280719900821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  <c r="O80">
        <f t="shared" si="8"/>
        <v>1</v>
      </c>
      <c r="P80">
        <f t="shared" si="8"/>
        <v>0</v>
      </c>
      <c r="Q80">
        <f t="shared" si="8"/>
        <v>0</v>
      </c>
      <c r="R80">
        <f t="shared" si="8"/>
        <v>0</v>
      </c>
      <c r="S80">
        <f t="shared" si="8"/>
        <v>0</v>
      </c>
    </row>
    <row r="81" spans="1:19" x14ac:dyDescent="0.25">
      <c r="A81">
        <f t="shared" si="4"/>
        <v>80</v>
      </c>
      <c r="B81">
        <v>1817</v>
      </c>
      <c r="C81" t="s">
        <v>12</v>
      </c>
      <c r="D81" t="s">
        <v>15</v>
      </c>
      <c r="E81">
        <v>69.7674418605</v>
      </c>
      <c r="F81">
        <v>-0.171052822626</v>
      </c>
      <c r="G81">
        <v>15.741951219500001</v>
      </c>
      <c r="H81">
        <f t="shared" si="5"/>
        <v>247.80902819711756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  <c r="O81">
        <f t="shared" si="8"/>
        <v>0</v>
      </c>
      <c r="P81">
        <f t="shared" si="8"/>
        <v>1</v>
      </c>
      <c r="Q81">
        <f t="shared" si="8"/>
        <v>0</v>
      </c>
      <c r="R81">
        <f t="shared" si="8"/>
        <v>0</v>
      </c>
      <c r="S81">
        <f t="shared" si="8"/>
        <v>0</v>
      </c>
    </row>
    <row r="82" spans="1:19" x14ac:dyDescent="0.25">
      <c r="A82">
        <f t="shared" si="4"/>
        <v>81</v>
      </c>
      <c r="B82">
        <v>1817</v>
      </c>
      <c r="C82" t="s">
        <v>13</v>
      </c>
      <c r="D82" t="s">
        <v>16</v>
      </c>
      <c r="E82">
        <v>45</v>
      </c>
      <c r="F82">
        <v>-0.34728753749699998</v>
      </c>
      <c r="G82">
        <v>12.4736585366</v>
      </c>
      <c r="H82">
        <f t="shared" si="5"/>
        <v>155.59215728769405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  <c r="O82">
        <f t="shared" si="8"/>
        <v>0</v>
      </c>
      <c r="P82">
        <f t="shared" si="8"/>
        <v>0</v>
      </c>
      <c r="Q82">
        <f t="shared" si="8"/>
        <v>1</v>
      </c>
      <c r="R82">
        <f t="shared" si="8"/>
        <v>0</v>
      </c>
      <c r="S82">
        <f t="shared" si="8"/>
        <v>0</v>
      </c>
    </row>
    <row r="83" spans="1:19" x14ac:dyDescent="0.25">
      <c r="A83">
        <f t="shared" si="4"/>
        <v>82</v>
      </c>
      <c r="B83">
        <v>1817</v>
      </c>
      <c r="C83" t="s">
        <v>14</v>
      </c>
      <c r="D83" t="s">
        <v>17</v>
      </c>
      <c r="E83">
        <v>59.259259259300002</v>
      </c>
      <c r="F83">
        <v>-0.24180530734799999</v>
      </c>
      <c r="G83">
        <v>8.1370731707299999</v>
      </c>
      <c r="H83">
        <f t="shared" si="5"/>
        <v>66.211959785813974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</row>
    <row r="84" spans="1:19" x14ac:dyDescent="0.25">
      <c r="A84">
        <f t="shared" si="4"/>
        <v>83</v>
      </c>
      <c r="B84">
        <v>1817</v>
      </c>
      <c r="C84" t="s">
        <v>15</v>
      </c>
      <c r="D84" t="s">
        <v>18</v>
      </c>
      <c r="E84">
        <v>30.379746835399999</v>
      </c>
      <c r="F84">
        <v>-0.53233975871500006</v>
      </c>
      <c r="G84">
        <v>2.9456097561000001</v>
      </c>
      <c r="H84">
        <f t="shared" si="5"/>
        <v>8.6766168352315027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</row>
    <row r="85" spans="1:19" x14ac:dyDescent="0.25">
      <c r="A85">
        <f t="shared" si="4"/>
        <v>84</v>
      </c>
      <c r="B85">
        <v>1817</v>
      </c>
      <c r="C85" t="s">
        <v>16</v>
      </c>
      <c r="D85" t="s">
        <v>19</v>
      </c>
      <c r="E85">
        <v>127.272727273</v>
      </c>
      <c r="F85">
        <v>0.110059317303</v>
      </c>
      <c r="G85">
        <v>-3.03097560976</v>
      </c>
      <c r="H85">
        <f t="shared" si="5"/>
        <v>9.1868131469600041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</row>
    <row r="86" spans="1:19" x14ac:dyDescent="0.25">
      <c r="A86">
        <f t="shared" si="4"/>
        <v>85</v>
      </c>
      <c r="B86">
        <v>1817</v>
      </c>
      <c r="C86" t="s">
        <v>17</v>
      </c>
      <c r="D86" t="s">
        <v>8</v>
      </c>
      <c r="E86">
        <v>135.48387096799999</v>
      </c>
      <c r="F86">
        <v>0.122402105951</v>
      </c>
      <c r="G86">
        <v>-0.38414634146299997</v>
      </c>
      <c r="H86">
        <f t="shared" si="5"/>
        <v>0.14756841165940776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</row>
    <row r="87" spans="1:19" x14ac:dyDescent="0.25">
      <c r="A87">
        <f t="shared" si="4"/>
        <v>86</v>
      </c>
      <c r="B87">
        <v>1817</v>
      </c>
      <c r="C87" t="s">
        <v>18</v>
      </c>
      <c r="D87" t="s">
        <v>9</v>
      </c>
      <c r="E87">
        <v>171.42857142899999</v>
      </c>
      <c r="F87">
        <v>0.239350714805</v>
      </c>
      <c r="G87">
        <v>2.65951219512</v>
      </c>
      <c r="H87">
        <f t="shared" si="5"/>
        <v>7.0730051159920011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</row>
    <row r="88" spans="1:19" x14ac:dyDescent="0.25">
      <c r="A88">
        <f t="shared" si="4"/>
        <v>87</v>
      </c>
      <c r="B88">
        <v>1817</v>
      </c>
      <c r="C88" t="s">
        <v>19</v>
      </c>
      <c r="D88" t="s">
        <v>10</v>
      </c>
      <c r="E88">
        <v>158.490566038</v>
      </c>
      <c r="F88">
        <v>0.19052808601900001</v>
      </c>
      <c r="G88">
        <v>3.0460975609799998</v>
      </c>
      <c r="H88">
        <f t="shared" si="5"/>
        <v>9.2787103510083035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</row>
    <row r="89" spans="1:19" x14ac:dyDescent="0.25">
      <c r="A89">
        <f t="shared" si="4"/>
        <v>88</v>
      </c>
      <c r="B89">
        <v>1818</v>
      </c>
      <c r="C89" t="s">
        <v>8</v>
      </c>
      <c r="D89" t="s">
        <v>11</v>
      </c>
      <c r="E89">
        <v>90.566037735799995</v>
      </c>
      <c r="F89">
        <v>-5.2509962667399997E-2</v>
      </c>
      <c r="G89">
        <v>2.8160975609799999</v>
      </c>
      <c r="H89">
        <f t="shared" si="5"/>
        <v>7.9304054729575038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</row>
    <row r="90" spans="1:19" x14ac:dyDescent="0.25">
      <c r="A90">
        <f t="shared" si="4"/>
        <v>89</v>
      </c>
      <c r="B90">
        <v>1818</v>
      </c>
      <c r="C90" t="s">
        <v>9</v>
      </c>
      <c r="D90" t="s">
        <v>12</v>
      </c>
      <c r="E90">
        <v>113.20754717</v>
      </c>
      <c r="F90">
        <v>8.8603712832699993E-2</v>
      </c>
      <c r="G90">
        <v>13.9226829268</v>
      </c>
      <c r="H90">
        <f t="shared" si="5"/>
        <v>193.84109988020822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</row>
    <row r="91" spans="1:19" x14ac:dyDescent="0.25">
      <c r="A91">
        <f t="shared" ref="A91:A121" si="9">A90+1</f>
        <v>90</v>
      </c>
      <c r="B91">
        <v>1818</v>
      </c>
      <c r="C91" t="s">
        <v>10</v>
      </c>
      <c r="D91" t="s">
        <v>13</v>
      </c>
      <c r="E91">
        <v>64.285714285699996</v>
      </c>
      <c r="F91">
        <v>-0.20085845658199999</v>
      </c>
      <c r="G91">
        <v>18.173414634099998</v>
      </c>
      <c r="H91">
        <f t="shared" ref="H91:H121" si="10">G91^2</f>
        <v>330.27299946291998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</row>
    <row r="92" spans="1:19" x14ac:dyDescent="0.25">
      <c r="A92">
        <f t="shared" si="9"/>
        <v>91</v>
      </c>
      <c r="B92">
        <v>1818</v>
      </c>
      <c r="C92" t="s">
        <v>11</v>
      </c>
      <c r="D92" t="s">
        <v>14</v>
      </c>
      <c r="E92">
        <v>20.689655172399998</v>
      </c>
      <c r="F92">
        <v>-0.67916194454199996</v>
      </c>
      <c r="G92">
        <v>16.8773170732</v>
      </c>
      <c r="H92">
        <f t="shared" si="10"/>
        <v>284.8438315893282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</row>
    <row r="93" spans="1:19" x14ac:dyDescent="0.25">
      <c r="A93">
        <f t="shared" si="9"/>
        <v>92</v>
      </c>
      <c r="B93">
        <v>1818</v>
      </c>
      <c r="C93" t="s">
        <v>12</v>
      </c>
      <c r="D93" t="s">
        <v>15</v>
      </c>
      <c r="E93">
        <v>39.344262295100002</v>
      </c>
      <c r="F93">
        <v>-0.41382843664399999</v>
      </c>
      <c r="G93">
        <v>17.0919512195</v>
      </c>
      <c r="H93">
        <f t="shared" si="10"/>
        <v>292.13479648976755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</row>
    <row r="94" spans="1:19" x14ac:dyDescent="0.25">
      <c r="A94">
        <f t="shared" si="9"/>
        <v>93</v>
      </c>
      <c r="B94">
        <v>1818</v>
      </c>
      <c r="C94" t="s">
        <v>13</v>
      </c>
      <c r="D94" t="s">
        <v>16</v>
      </c>
      <c r="E94">
        <v>57.142857142899999</v>
      </c>
      <c r="F94">
        <v>-0.237684114152</v>
      </c>
      <c r="G94">
        <v>14.773658536599999</v>
      </c>
      <c r="H94">
        <f t="shared" si="10"/>
        <v>218.26098655605404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</row>
    <row r="95" spans="1:19" x14ac:dyDescent="0.25">
      <c r="A95">
        <f t="shared" si="9"/>
        <v>94</v>
      </c>
      <c r="B95">
        <v>1818</v>
      </c>
      <c r="C95" t="s">
        <v>14</v>
      </c>
      <c r="D95" t="s">
        <v>17</v>
      </c>
      <c r="E95">
        <v>71.641791044800001</v>
      </c>
      <c r="F95">
        <v>-0.153194605639</v>
      </c>
      <c r="G95">
        <v>6.2870731707300003</v>
      </c>
      <c r="H95">
        <f t="shared" si="10"/>
        <v>39.527289054112977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</row>
    <row r="96" spans="1:19" x14ac:dyDescent="0.25">
      <c r="A96">
        <f t="shared" si="9"/>
        <v>95</v>
      </c>
      <c r="B96">
        <v>1818</v>
      </c>
      <c r="C96" t="s">
        <v>15</v>
      </c>
      <c r="D96" t="s">
        <v>18</v>
      </c>
      <c r="E96">
        <v>78.947368421099995</v>
      </c>
      <c r="F96">
        <v>-0.11004162023</v>
      </c>
      <c r="G96">
        <v>3.7956097561000002</v>
      </c>
      <c r="H96">
        <f t="shared" si="10"/>
        <v>14.406653420601502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</row>
    <row r="97" spans="1:19" x14ac:dyDescent="0.25">
      <c r="A97">
        <f t="shared" si="9"/>
        <v>96</v>
      </c>
      <c r="B97">
        <v>1818</v>
      </c>
      <c r="C97" t="s">
        <v>16</v>
      </c>
      <c r="D97" t="s">
        <v>19</v>
      </c>
      <c r="E97">
        <v>136.708860759</v>
      </c>
      <c r="F97">
        <v>0.14120087962299999</v>
      </c>
      <c r="G97">
        <v>-1.0809756097600001</v>
      </c>
      <c r="H97">
        <f t="shared" si="10"/>
        <v>1.168508268896004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</row>
    <row r="98" spans="1:19" x14ac:dyDescent="0.25">
      <c r="A98">
        <f t="shared" si="9"/>
        <v>97</v>
      </c>
      <c r="B98">
        <v>1818</v>
      </c>
      <c r="C98" t="s">
        <v>17</v>
      </c>
      <c r="D98" t="s">
        <v>8</v>
      </c>
      <c r="E98">
        <v>127.659574468</v>
      </c>
      <c r="F98">
        <v>9.8615204635799994E-2</v>
      </c>
      <c r="G98">
        <v>-1.2841463414600001</v>
      </c>
      <c r="H98">
        <f t="shared" si="10"/>
        <v>1.6490318262851031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ref="I98:S121" si="11">IF($D98=O$1,1,0)</f>
        <v>0</v>
      </c>
      <c r="P98">
        <f t="shared" si="11"/>
        <v>0</v>
      </c>
      <c r="Q98">
        <f t="shared" si="11"/>
        <v>0</v>
      </c>
      <c r="R98">
        <f t="shared" si="11"/>
        <v>0</v>
      </c>
      <c r="S98">
        <f t="shared" si="11"/>
        <v>0</v>
      </c>
    </row>
    <row r="99" spans="1:19" x14ac:dyDescent="0.25">
      <c r="A99">
        <f t="shared" si="9"/>
        <v>98</v>
      </c>
      <c r="B99">
        <v>1818</v>
      </c>
      <c r="C99" t="s">
        <v>18</v>
      </c>
      <c r="D99" t="s">
        <v>9</v>
      </c>
      <c r="E99">
        <v>117.647058824</v>
      </c>
      <c r="F99">
        <v>7.6845948264299996E-2</v>
      </c>
      <c r="G99">
        <v>-0.79048780487799997</v>
      </c>
      <c r="H99">
        <f t="shared" si="10"/>
        <v>0.62487096966083899</v>
      </c>
      <c r="I99">
        <f t="shared" si="11"/>
        <v>0</v>
      </c>
      <c r="J99">
        <f t="shared" si="11"/>
        <v>1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  <c r="O99">
        <f t="shared" si="11"/>
        <v>0</v>
      </c>
      <c r="P99">
        <f t="shared" si="11"/>
        <v>0</v>
      </c>
      <c r="Q99">
        <f t="shared" si="11"/>
        <v>0</v>
      </c>
      <c r="R99">
        <f t="shared" si="11"/>
        <v>0</v>
      </c>
      <c r="S99">
        <f t="shared" si="11"/>
        <v>0</v>
      </c>
    </row>
    <row r="100" spans="1:19" x14ac:dyDescent="0.25">
      <c r="A100">
        <f t="shared" si="9"/>
        <v>99</v>
      </c>
      <c r="B100">
        <v>1818</v>
      </c>
      <c r="C100" t="s">
        <v>19</v>
      </c>
      <c r="D100" t="s">
        <v>10</v>
      </c>
      <c r="E100">
        <v>122.222222222</v>
      </c>
      <c r="F100">
        <v>7.9613875881099999E-2</v>
      </c>
      <c r="G100">
        <v>4.49609756098</v>
      </c>
      <c r="H100">
        <f t="shared" si="10"/>
        <v>20.214893277850305</v>
      </c>
      <c r="I100">
        <f t="shared" si="11"/>
        <v>0</v>
      </c>
      <c r="J100">
        <f t="shared" si="11"/>
        <v>0</v>
      </c>
      <c r="K100">
        <f t="shared" si="11"/>
        <v>1</v>
      </c>
      <c r="L100">
        <f t="shared" si="11"/>
        <v>0</v>
      </c>
      <c r="M100">
        <f t="shared" si="11"/>
        <v>0</v>
      </c>
      <c r="N100">
        <f t="shared" si="11"/>
        <v>0</v>
      </c>
      <c r="O100">
        <f t="shared" si="11"/>
        <v>0</v>
      </c>
      <c r="P100">
        <f t="shared" si="11"/>
        <v>0</v>
      </c>
      <c r="Q100">
        <f t="shared" si="11"/>
        <v>0</v>
      </c>
      <c r="R100">
        <f t="shared" si="11"/>
        <v>0</v>
      </c>
      <c r="S100">
        <f t="shared" si="11"/>
        <v>0</v>
      </c>
    </row>
    <row r="101" spans="1:19" x14ac:dyDescent="0.25">
      <c r="A101">
        <f t="shared" si="9"/>
        <v>100</v>
      </c>
      <c r="B101">
        <v>1819</v>
      </c>
      <c r="C101" t="s">
        <v>8</v>
      </c>
      <c r="D101" t="s">
        <v>11</v>
      </c>
      <c r="E101">
        <v>139.285714286</v>
      </c>
      <c r="F101">
        <v>0.13612905171</v>
      </c>
      <c r="G101">
        <v>9.8160975609799994</v>
      </c>
      <c r="H101">
        <f t="shared" si="10"/>
        <v>96.355771326677498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1</v>
      </c>
      <c r="M101">
        <f t="shared" si="11"/>
        <v>0</v>
      </c>
      <c r="N101">
        <f t="shared" si="11"/>
        <v>0</v>
      </c>
      <c r="O101">
        <f t="shared" si="11"/>
        <v>0</v>
      </c>
      <c r="P101">
        <f t="shared" si="11"/>
        <v>0</v>
      </c>
      <c r="Q101">
        <f t="shared" si="11"/>
        <v>0</v>
      </c>
      <c r="R101">
        <f t="shared" si="11"/>
        <v>0</v>
      </c>
      <c r="S101">
        <f t="shared" si="11"/>
        <v>0</v>
      </c>
    </row>
    <row r="102" spans="1:19" x14ac:dyDescent="0.25">
      <c r="A102">
        <f t="shared" si="9"/>
        <v>101</v>
      </c>
      <c r="B102">
        <v>1819</v>
      </c>
      <c r="C102" t="s">
        <v>9</v>
      </c>
      <c r="D102" t="s">
        <v>12</v>
      </c>
      <c r="E102">
        <v>84.210526315799996</v>
      </c>
      <c r="F102">
        <v>-3.8072225451800001E-2</v>
      </c>
      <c r="G102">
        <v>13.472682926799999</v>
      </c>
      <c r="H102">
        <f t="shared" si="10"/>
        <v>181.5131852460882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1</v>
      </c>
      <c r="N102">
        <f t="shared" si="11"/>
        <v>0</v>
      </c>
      <c r="O102">
        <f t="shared" si="11"/>
        <v>0</v>
      </c>
      <c r="P102">
        <f t="shared" si="11"/>
        <v>0</v>
      </c>
      <c r="Q102">
        <f t="shared" si="11"/>
        <v>0</v>
      </c>
      <c r="R102">
        <f t="shared" si="11"/>
        <v>0</v>
      </c>
      <c r="S102">
        <f t="shared" si="11"/>
        <v>0</v>
      </c>
    </row>
    <row r="103" spans="1:19" x14ac:dyDescent="0.25">
      <c r="A103">
        <f t="shared" si="9"/>
        <v>102</v>
      </c>
      <c r="B103">
        <v>1819</v>
      </c>
      <c r="C103" t="s">
        <v>10</v>
      </c>
      <c r="D103" t="s">
        <v>13</v>
      </c>
      <c r="E103">
        <v>178.51239669399999</v>
      </c>
      <c r="F103">
        <v>0.244464580003</v>
      </c>
      <c r="G103">
        <v>17.0234146341</v>
      </c>
      <c r="H103">
        <f t="shared" si="10"/>
        <v>289.79664580449003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1</v>
      </c>
      <c r="O103">
        <f t="shared" si="11"/>
        <v>0</v>
      </c>
      <c r="P103">
        <f t="shared" si="11"/>
        <v>0</v>
      </c>
      <c r="Q103">
        <f t="shared" si="11"/>
        <v>0</v>
      </c>
      <c r="R103">
        <f t="shared" si="11"/>
        <v>0</v>
      </c>
      <c r="S103">
        <f t="shared" si="11"/>
        <v>0</v>
      </c>
    </row>
    <row r="104" spans="1:19" x14ac:dyDescent="0.25">
      <c r="A104">
        <f t="shared" si="9"/>
        <v>103</v>
      </c>
      <c r="B104">
        <v>1819</v>
      </c>
      <c r="C104" t="s">
        <v>11</v>
      </c>
      <c r="D104" t="s">
        <v>14</v>
      </c>
      <c r="E104">
        <v>85.039370078700003</v>
      </c>
      <c r="F104">
        <v>-6.3678345312499995E-2</v>
      </c>
      <c r="G104">
        <v>18.1273170732</v>
      </c>
      <c r="H104">
        <f t="shared" si="10"/>
        <v>328.59962427232824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1</v>
      </c>
      <c r="P104">
        <f t="shared" si="11"/>
        <v>0</v>
      </c>
      <c r="Q104">
        <f t="shared" si="11"/>
        <v>0</v>
      </c>
      <c r="R104">
        <f t="shared" si="11"/>
        <v>0</v>
      </c>
      <c r="S104">
        <f t="shared" si="11"/>
        <v>0</v>
      </c>
    </row>
    <row r="105" spans="1:19" x14ac:dyDescent="0.25">
      <c r="A105">
        <f t="shared" si="9"/>
        <v>104</v>
      </c>
      <c r="B105">
        <v>1819</v>
      </c>
      <c r="C105" t="s">
        <v>12</v>
      </c>
      <c r="D105" t="s">
        <v>15</v>
      </c>
      <c r="E105">
        <v>74.418604651199999</v>
      </c>
      <c r="F105">
        <v>-0.13574140845300001</v>
      </c>
      <c r="G105">
        <v>16.7919512195</v>
      </c>
      <c r="H105">
        <f t="shared" si="10"/>
        <v>281.96962575806754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1</v>
      </c>
      <c r="Q105">
        <f t="shared" si="11"/>
        <v>0</v>
      </c>
      <c r="R105">
        <f t="shared" si="11"/>
        <v>0</v>
      </c>
      <c r="S105">
        <f t="shared" si="11"/>
        <v>0</v>
      </c>
    </row>
    <row r="106" spans="1:19" x14ac:dyDescent="0.25">
      <c r="A106">
        <f t="shared" si="9"/>
        <v>105</v>
      </c>
      <c r="B106">
        <v>1819</v>
      </c>
      <c r="C106" t="s">
        <v>13</v>
      </c>
      <c r="D106" t="s">
        <v>16</v>
      </c>
      <c r="E106">
        <v>65.116279069800001</v>
      </c>
      <c r="F106">
        <v>-0.17949291631600001</v>
      </c>
      <c r="G106">
        <v>13.873658536600001</v>
      </c>
      <c r="H106">
        <f t="shared" si="10"/>
        <v>192.47840119017408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11"/>
        <v>1</v>
      </c>
      <c r="R106">
        <f t="shared" si="11"/>
        <v>0</v>
      </c>
      <c r="S106">
        <f t="shared" si="11"/>
        <v>0</v>
      </c>
    </row>
    <row r="107" spans="1:19" x14ac:dyDescent="0.25">
      <c r="A107">
        <f t="shared" si="9"/>
        <v>106</v>
      </c>
      <c r="B107">
        <v>1819</v>
      </c>
      <c r="C107" t="s">
        <v>14</v>
      </c>
      <c r="D107" t="s">
        <v>17</v>
      </c>
      <c r="E107">
        <v>54.135338345900003</v>
      </c>
      <c r="F107">
        <v>-0.273720670281</v>
      </c>
      <c r="G107">
        <v>9.3870731707299999</v>
      </c>
      <c r="H107">
        <f t="shared" si="10"/>
        <v>88.11714271263898</v>
      </c>
      <c r="I107">
        <f t="shared" si="11"/>
        <v>0</v>
      </c>
      <c r="J107">
        <f t="shared" si="11"/>
        <v>0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11"/>
        <v>0</v>
      </c>
      <c r="R107">
        <f t="shared" si="11"/>
        <v>1</v>
      </c>
      <c r="S107">
        <f t="shared" si="11"/>
        <v>0</v>
      </c>
    </row>
    <row r="108" spans="1:19" x14ac:dyDescent="0.25">
      <c r="A108">
        <f t="shared" si="9"/>
        <v>107</v>
      </c>
      <c r="B108">
        <v>1819</v>
      </c>
      <c r="C108" t="s">
        <v>15</v>
      </c>
      <c r="D108" t="s">
        <v>18</v>
      </c>
      <c r="E108">
        <v>106.666666667</v>
      </c>
      <c r="F108">
        <v>2.0933020318600001E-2</v>
      </c>
      <c r="G108">
        <v>3.1956097561000001</v>
      </c>
      <c r="H108">
        <f t="shared" si="10"/>
        <v>10.211921713281502</v>
      </c>
      <c r="I108">
        <f t="shared" si="11"/>
        <v>0</v>
      </c>
      <c r="J108">
        <f t="shared" si="11"/>
        <v>0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1</v>
      </c>
    </row>
    <row r="109" spans="1:19" x14ac:dyDescent="0.25">
      <c r="A109">
        <f t="shared" si="9"/>
        <v>108</v>
      </c>
      <c r="B109">
        <v>1819</v>
      </c>
      <c r="C109" t="s">
        <v>16</v>
      </c>
      <c r="D109" t="s">
        <v>19</v>
      </c>
      <c r="E109">
        <v>137.40458015300001</v>
      </c>
      <c r="F109">
        <v>0.14683015141700001</v>
      </c>
      <c r="G109">
        <v>-2.9309756097599999</v>
      </c>
      <c r="H109">
        <f t="shared" si="10"/>
        <v>8.5906180250080038</v>
      </c>
      <c r="I109">
        <f t="shared" si="11"/>
        <v>0</v>
      </c>
      <c r="J109">
        <f t="shared" si="11"/>
        <v>0</v>
      </c>
      <c r="K109">
        <f t="shared" si="11"/>
        <v>0</v>
      </c>
      <c r="L109">
        <f t="shared" si="11"/>
        <v>0</v>
      </c>
      <c r="M109">
        <f t="shared" si="11"/>
        <v>0</v>
      </c>
      <c r="N109">
        <f t="shared" si="11"/>
        <v>0</v>
      </c>
      <c r="O109">
        <f t="shared" si="11"/>
        <v>0</v>
      </c>
      <c r="P109">
        <f t="shared" si="11"/>
        <v>0</v>
      </c>
      <c r="Q109">
        <f t="shared" si="11"/>
        <v>0</v>
      </c>
      <c r="R109">
        <f t="shared" si="11"/>
        <v>0</v>
      </c>
      <c r="S109">
        <f t="shared" si="11"/>
        <v>0</v>
      </c>
    </row>
    <row r="110" spans="1:19" x14ac:dyDescent="0.25">
      <c r="A110">
        <f t="shared" si="9"/>
        <v>109</v>
      </c>
      <c r="B110">
        <v>1819</v>
      </c>
      <c r="C110" t="s">
        <v>17</v>
      </c>
      <c r="D110" t="s">
        <v>8</v>
      </c>
      <c r="E110">
        <v>117.07317073199999</v>
      </c>
      <c r="F110">
        <v>6.26962407527E-2</v>
      </c>
      <c r="G110">
        <v>-3.6341463414600002</v>
      </c>
      <c r="H110">
        <f t="shared" si="10"/>
        <v>13.207019631147103</v>
      </c>
      <c r="I110">
        <f t="shared" si="11"/>
        <v>1</v>
      </c>
      <c r="J110">
        <f t="shared" si="11"/>
        <v>0</v>
      </c>
      <c r="K110">
        <f t="shared" si="11"/>
        <v>0</v>
      </c>
      <c r="L110">
        <f t="shared" si="11"/>
        <v>0</v>
      </c>
      <c r="M110">
        <f t="shared" si="11"/>
        <v>0</v>
      </c>
      <c r="N110">
        <f t="shared" si="11"/>
        <v>0</v>
      </c>
      <c r="O110">
        <f t="shared" si="11"/>
        <v>0</v>
      </c>
      <c r="P110">
        <f t="shared" si="11"/>
        <v>0</v>
      </c>
      <c r="Q110">
        <f t="shared" si="11"/>
        <v>0</v>
      </c>
      <c r="R110">
        <f t="shared" si="11"/>
        <v>0</v>
      </c>
      <c r="S110">
        <f t="shared" si="11"/>
        <v>0</v>
      </c>
    </row>
    <row r="111" spans="1:19" x14ac:dyDescent="0.25">
      <c r="A111">
        <f t="shared" si="9"/>
        <v>110</v>
      </c>
      <c r="B111">
        <v>1819</v>
      </c>
      <c r="C111" t="s">
        <v>18</v>
      </c>
      <c r="D111" t="s">
        <v>9</v>
      </c>
      <c r="E111">
        <v>102.564102564</v>
      </c>
      <c r="F111">
        <v>1.9914014204100002E-2</v>
      </c>
      <c r="G111">
        <v>-9.0487804877999997E-2</v>
      </c>
      <c r="H111">
        <f t="shared" si="10"/>
        <v>8.1880428316390003E-3</v>
      </c>
      <c r="I111">
        <f t="shared" si="11"/>
        <v>0</v>
      </c>
      <c r="J111">
        <f t="shared" si="11"/>
        <v>1</v>
      </c>
      <c r="K111">
        <f t="shared" si="11"/>
        <v>0</v>
      </c>
      <c r="L111">
        <f t="shared" si="11"/>
        <v>0</v>
      </c>
      <c r="M111">
        <f t="shared" si="11"/>
        <v>0</v>
      </c>
      <c r="N111">
        <f t="shared" si="11"/>
        <v>0</v>
      </c>
      <c r="O111">
        <f t="shared" si="11"/>
        <v>0</v>
      </c>
      <c r="P111">
        <f t="shared" si="11"/>
        <v>0</v>
      </c>
      <c r="Q111">
        <f t="shared" si="11"/>
        <v>0</v>
      </c>
      <c r="R111">
        <f t="shared" si="11"/>
        <v>0</v>
      </c>
      <c r="S111">
        <f t="shared" si="11"/>
        <v>0</v>
      </c>
    </row>
    <row r="112" spans="1:19" x14ac:dyDescent="0.25">
      <c r="A112">
        <f t="shared" si="9"/>
        <v>111</v>
      </c>
      <c r="B112">
        <v>1819</v>
      </c>
      <c r="C112" t="s">
        <v>19</v>
      </c>
      <c r="D112" t="s">
        <v>10</v>
      </c>
      <c r="E112">
        <v>160.714285714</v>
      </c>
      <c r="F112">
        <v>0.20049660634300001</v>
      </c>
      <c r="G112">
        <v>4.2960975609799998</v>
      </c>
      <c r="H112">
        <f t="shared" si="10"/>
        <v>18.456454253458304</v>
      </c>
      <c r="I112">
        <f t="shared" si="11"/>
        <v>0</v>
      </c>
      <c r="J112">
        <f t="shared" si="11"/>
        <v>0</v>
      </c>
      <c r="K112">
        <f t="shared" si="11"/>
        <v>1</v>
      </c>
      <c r="L112">
        <f t="shared" si="11"/>
        <v>0</v>
      </c>
      <c r="M112">
        <f t="shared" si="11"/>
        <v>0</v>
      </c>
      <c r="N112">
        <f t="shared" si="11"/>
        <v>0</v>
      </c>
      <c r="O112">
        <f t="shared" si="11"/>
        <v>0</v>
      </c>
      <c r="P112">
        <f t="shared" si="11"/>
        <v>0</v>
      </c>
      <c r="Q112">
        <f t="shared" si="11"/>
        <v>0</v>
      </c>
      <c r="R112">
        <f t="shared" si="11"/>
        <v>0</v>
      </c>
      <c r="S112">
        <f t="shared" si="11"/>
        <v>0</v>
      </c>
    </row>
    <row r="113" spans="1:19" x14ac:dyDescent="0.25">
      <c r="A113">
        <f t="shared" si="9"/>
        <v>112</v>
      </c>
      <c r="B113">
        <v>1820</v>
      </c>
      <c r="C113" t="s">
        <v>8</v>
      </c>
      <c r="D113" t="s">
        <v>11</v>
      </c>
      <c r="E113">
        <v>171.42857142899999</v>
      </c>
      <c r="F113">
        <v>0.22911038629</v>
      </c>
      <c r="G113">
        <v>9.0160975609800005</v>
      </c>
      <c r="H113">
        <f t="shared" si="10"/>
        <v>81.290015229109514</v>
      </c>
      <c r="I113">
        <f t="shared" si="11"/>
        <v>0</v>
      </c>
      <c r="J113">
        <f t="shared" si="11"/>
        <v>0</v>
      </c>
      <c r="K113">
        <f t="shared" si="11"/>
        <v>0</v>
      </c>
      <c r="L113">
        <f t="shared" si="11"/>
        <v>1</v>
      </c>
      <c r="M113">
        <f t="shared" si="11"/>
        <v>0</v>
      </c>
      <c r="N113">
        <f t="shared" si="11"/>
        <v>0</v>
      </c>
      <c r="O113">
        <f t="shared" si="11"/>
        <v>0</v>
      </c>
      <c r="P113">
        <f t="shared" si="11"/>
        <v>0</v>
      </c>
      <c r="Q113">
        <f t="shared" si="11"/>
        <v>0</v>
      </c>
      <c r="R113">
        <f t="shared" si="11"/>
        <v>0</v>
      </c>
      <c r="S113">
        <f t="shared" si="11"/>
        <v>0</v>
      </c>
    </row>
    <row r="114" spans="1:19" x14ac:dyDescent="0.25">
      <c r="A114">
        <f t="shared" si="9"/>
        <v>113</v>
      </c>
      <c r="B114">
        <v>1820</v>
      </c>
      <c r="C114" t="s">
        <v>9</v>
      </c>
      <c r="D114" t="s">
        <v>12</v>
      </c>
      <c r="E114">
        <v>45.714285714299997</v>
      </c>
      <c r="F114">
        <v>-0.31595718550200003</v>
      </c>
      <c r="G114">
        <v>12.322682926800001</v>
      </c>
      <c r="H114">
        <f t="shared" si="10"/>
        <v>151.84851451444823</v>
      </c>
      <c r="I114">
        <f t="shared" si="11"/>
        <v>0</v>
      </c>
      <c r="J114">
        <f t="shared" si="11"/>
        <v>0</v>
      </c>
      <c r="K114">
        <f t="shared" si="11"/>
        <v>0</v>
      </c>
      <c r="L114">
        <f t="shared" si="11"/>
        <v>0</v>
      </c>
      <c r="M114">
        <f t="shared" si="11"/>
        <v>1</v>
      </c>
      <c r="N114">
        <f t="shared" si="11"/>
        <v>0</v>
      </c>
      <c r="O114">
        <f t="shared" si="11"/>
        <v>0</v>
      </c>
      <c r="P114">
        <f t="shared" si="11"/>
        <v>0</v>
      </c>
      <c r="Q114">
        <f t="shared" si="11"/>
        <v>0</v>
      </c>
      <c r="R114">
        <f t="shared" si="11"/>
        <v>0</v>
      </c>
      <c r="S114">
        <f t="shared" si="11"/>
        <v>0</v>
      </c>
    </row>
    <row r="115" spans="1:19" x14ac:dyDescent="0.25">
      <c r="A115">
        <f t="shared" si="9"/>
        <v>114</v>
      </c>
      <c r="B115">
        <v>1820</v>
      </c>
      <c r="C115" t="s">
        <v>10</v>
      </c>
      <c r="D115" t="s">
        <v>13</v>
      </c>
      <c r="E115">
        <v>126.315789474</v>
      </c>
      <c r="F115">
        <v>9.5964663389999996E-2</v>
      </c>
      <c r="G115">
        <v>16.873414634100001</v>
      </c>
      <c r="H115">
        <f t="shared" si="10"/>
        <v>284.71212141426008</v>
      </c>
      <c r="I115">
        <f t="shared" si="11"/>
        <v>0</v>
      </c>
      <c r="J115">
        <f t="shared" si="11"/>
        <v>0</v>
      </c>
      <c r="K115">
        <f t="shared" si="11"/>
        <v>0</v>
      </c>
      <c r="L115">
        <f t="shared" si="11"/>
        <v>0</v>
      </c>
      <c r="M115">
        <f t="shared" si="11"/>
        <v>0</v>
      </c>
      <c r="N115">
        <f t="shared" si="11"/>
        <v>1</v>
      </c>
      <c r="O115">
        <f t="shared" si="11"/>
        <v>0</v>
      </c>
      <c r="P115">
        <f t="shared" si="11"/>
        <v>0</v>
      </c>
      <c r="Q115">
        <f t="shared" si="11"/>
        <v>0</v>
      </c>
      <c r="R115">
        <f t="shared" si="11"/>
        <v>0</v>
      </c>
      <c r="S115">
        <f t="shared" si="11"/>
        <v>0</v>
      </c>
    </row>
    <row r="116" spans="1:19" x14ac:dyDescent="0.25">
      <c r="A116">
        <f t="shared" si="9"/>
        <v>115</v>
      </c>
      <c r="B116">
        <v>1820</v>
      </c>
      <c r="C116" t="s">
        <v>11</v>
      </c>
      <c r="D116" t="s">
        <v>14</v>
      </c>
      <c r="E116">
        <v>40.4494382022</v>
      </c>
      <c r="F116">
        <v>-0.38374393965199999</v>
      </c>
      <c r="G116">
        <v>18.277317073199999</v>
      </c>
      <c r="H116">
        <f t="shared" si="10"/>
        <v>334.06031939428817</v>
      </c>
      <c r="I116">
        <f t="shared" si="11"/>
        <v>0</v>
      </c>
      <c r="J116">
        <f t="shared" si="11"/>
        <v>0</v>
      </c>
      <c r="K116">
        <f t="shared" si="11"/>
        <v>0</v>
      </c>
      <c r="L116">
        <f t="shared" si="11"/>
        <v>0</v>
      </c>
      <c r="M116">
        <f t="shared" si="11"/>
        <v>0</v>
      </c>
      <c r="N116">
        <f t="shared" si="11"/>
        <v>0</v>
      </c>
      <c r="O116">
        <f t="shared" si="11"/>
        <v>1</v>
      </c>
      <c r="P116">
        <f t="shared" si="11"/>
        <v>0</v>
      </c>
      <c r="Q116">
        <f t="shared" si="11"/>
        <v>0</v>
      </c>
      <c r="R116">
        <f t="shared" si="11"/>
        <v>0</v>
      </c>
      <c r="S116">
        <f t="shared" si="11"/>
        <v>0</v>
      </c>
    </row>
    <row r="117" spans="1:19" x14ac:dyDescent="0.25">
      <c r="A117">
        <f t="shared" si="9"/>
        <v>116</v>
      </c>
      <c r="B117">
        <v>1820</v>
      </c>
      <c r="C117" t="s">
        <v>12</v>
      </c>
      <c r="D117" t="s">
        <v>15</v>
      </c>
      <c r="E117">
        <v>42.352941176500003</v>
      </c>
      <c r="F117">
        <v>-0.378242384185</v>
      </c>
      <c r="G117">
        <v>17.3419512195</v>
      </c>
      <c r="H117">
        <f t="shared" si="10"/>
        <v>300.74327209951753</v>
      </c>
      <c r="I117">
        <f t="shared" si="11"/>
        <v>0</v>
      </c>
      <c r="J117">
        <f t="shared" si="11"/>
        <v>0</v>
      </c>
      <c r="K117">
        <f t="shared" si="11"/>
        <v>0</v>
      </c>
      <c r="L117">
        <f t="shared" si="11"/>
        <v>0</v>
      </c>
      <c r="M117">
        <f t="shared" si="11"/>
        <v>0</v>
      </c>
      <c r="N117">
        <f t="shared" si="11"/>
        <v>0</v>
      </c>
      <c r="O117">
        <f t="shared" si="11"/>
        <v>0</v>
      </c>
      <c r="P117">
        <f t="shared" si="11"/>
        <v>1</v>
      </c>
      <c r="Q117">
        <f t="shared" si="11"/>
        <v>0</v>
      </c>
      <c r="R117">
        <f t="shared" si="11"/>
        <v>0</v>
      </c>
      <c r="S117">
        <f t="shared" si="11"/>
        <v>0</v>
      </c>
    </row>
    <row r="118" spans="1:19" x14ac:dyDescent="0.25">
      <c r="A118">
        <f t="shared" si="9"/>
        <v>117</v>
      </c>
      <c r="B118">
        <v>1820</v>
      </c>
      <c r="C118" t="s">
        <v>13</v>
      </c>
      <c r="D118" t="s">
        <v>16</v>
      </c>
      <c r="E118">
        <v>0</v>
      </c>
      <c r="F118">
        <v>0</v>
      </c>
      <c r="G118">
        <v>14.7236585366</v>
      </c>
      <c r="H118">
        <f t="shared" si="10"/>
        <v>216.78612070239407</v>
      </c>
      <c r="I118">
        <f t="shared" si="11"/>
        <v>0</v>
      </c>
      <c r="J118">
        <f t="shared" si="11"/>
        <v>0</v>
      </c>
      <c r="K118">
        <f t="shared" si="11"/>
        <v>0</v>
      </c>
      <c r="L118">
        <f t="shared" si="11"/>
        <v>0</v>
      </c>
      <c r="M118">
        <f t="shared" si="11"/>
        <v>0</v>
      </c>
      <c r="N118">
        <f t="shared" si="11"/>
        <v>0</v>
      </c>
      <c r="O118">
        <f t="shared" si="11"/>
        <v>0</v>
      </c>
      <c r="P118">
        <f t="shared" si="11"/>
        <v>0</v>
      </c>
      <c r="Q118">
        <f t="shared" si="11"/>
        <v>1</v>
      </c>
      <c r="R118">
        <f t="shared" si="11"/>
        <v>0</v>
      </c>
      <c r="S118">
        <f t="shared" si="11"/>
        <v>0</v>
      </c>
    </row>
    <row r="119" spans="1:19" x14ac:dyDescent="0.25">
      <c r="A119">
        <f t="shared" si="9"/>
        <v>118</v>
      </c>
      <c r="B119">
        <v>1820</v>
      </c>
      <c r="C119" t="s">
        <v>14</v>
      </c>
      <c r="D119" t="s">
        <v>17</v>
      </c>
      <c r="E119">
        <v>93.506493506499993</v>
      </c>
      <c r="F119">
        <v>-3.3512337103500003E-2</v>
      </c>
      <c r="G119">
        <v>8.5870731707299992</v>
      </c>
      <c r="H119">
        <f t="shared" si="10"/>
        <v>73.737825639470955</v>
      </c>
      <c r="I119">
        <f t="shared" si="11"/>
        <v>0</v>
      </c>
      <c r="J119">
        <f t="shared" si="11"/>
        <v>0</v>
      </c>
      <c r="K119">
        <f t="shared" si="11"/>
        <v>0</v>
      </c>
      <c r="L119">
        <f t="shared" si="11"/>
        <v>0</v>
      </c>
      <c r="M119">
        <f t="shared" si="11"/>
        <v>0</v>
      </c>
      <c r="N119">
        <f t="shared" si="11"/>
        <v>0</v>
      </c>
      <c r="O119">
        <f t="shared" si="11"/>
        <v>0</v>
      </c>
      <c r="P119">
        <f t="shared" si="11"/>
        <v>0</v>
      </c>
      <c r="Q119">
        <f t="shared" si="11"/>
        <v>0</v>
      </c>
      <c r="R119">
        <f t="shared" si="11"/>
        <v>1</v>
      </c>
      <c r="S119">
        <f t="shared" si="11"/>
        <v>0</v>
      </c>
    </row>
    <row r="120" spans="1:19" x14ac:dyDescent="0.25">
      <c r="A120">
        <f t="shared" si="9"/>
        <v>119</v>
      </c>
      <c r="B120">
        <v>1820</v>
      </c>
      <c r="C120" t="s">
        <v>15</v>
      </c>
      <c r="D120" t="s">
        <v>18</v>
      </c>
      <c r="E120">
        <v>32.432432432399999</v>
      </c>
      <c r="F120">
        <v>-0.49355018687399999</v>
      </c>
      <c r="G120">
        <v>3.9456097561000001</v>
      </c>
      <c r="H120">
        <f t="shared" si="10"/>
        <v>15.567836347431502</v>
      </c>
      <c r="I120">
        <f t="shared" si="11"/>
        <v>0</v>
      </c>
      <c r="J120">
        <f t="shared" si="11"/>
        <v>0</v>
      </c>
      <c r="K120">
        <f t="shared" si="11"/>
        <v>0</v>
      </c>
      <c r="L120">
        <f t="shared" si="11"/>
        <v>0</v>
      </c>
      <c r="M120">
        <f t="shared" si="11"/>
        <v>0</v>
      </c>
      <c r="N120">
        <f t="shared" si="11"/>
        <v>0</v>
      </c>
      <c r="O120">
        <f t="shared" si="11"/>
        <v>0</v>
      </c>
      <c r="P120">
        <f t="shared" si="11"/>
        <v>0</v>
      </c>
      <c r="Q120">
        <f t="shared" si="11"/>
        <v>0</v>
      </c>
      <c r="R120">
        <f t="shared" si="11"/>
        <v>0</v>
      </c>
      <c r="S120">
        <f t="shared" si="11"/>
        <v>1</v>
      </c>
    </row>
    <row r="121" spans="1:19" x14ac:dyDescent="0.25">
      <c r="A121">
        <f t="shared" si="9"/>
        <v>120</v>
      </c>
      <c r="B121">
        <v>1820</v>
      </c>
      <c r="C121" t="s">
        <v>16</v>
      </c>
      <c r="D121" t="s">
        <v>19</v>
      </c>
      <c r="E121">
        <v>121.34831460700001</v>
      </c>
      <c r="F121">
        <v>8.6073619759499995E-2</v>
      </c>
      <c r="G121">
        <v>-2.7309756097600002</v>
      </c>
      <c r="H121">
        <f t="shared" si="10"/>
        <v>7.4582277811040045</v>
      </c>
      <c r="I121">
        <f t="shared" si="11"/>
        <v>0</v>
      </c>
      <c r="J121">
        <f t="shared" si="11"/>
        <v>0</v>
      </c>
      <c r="K121">
        <f t="shared" si="11"/>
        <v>0</v>
      </c>
      <c r="L121">
        <f t="shared" si="11"/>
        <v>0</v>
      </c>
      <c r="M121">
        <f t="shared" si="11"/>
        <v>0</v>
      </c>
      <c r="N121">
        <f t="shared" si="11"/>
        <v>0</v>
      </c>
      <c r="O121">
        <f t="shared" si="11"/>
        <v>0</v>
      </c>
      <c r="P121">
        <f t="shared" si="11"/>
        <v>0</v>
      </c>
      <c r="Q121">
        <f t="shared" ref="Q121:S121" si="12">IF($D121=Q$1,1,0)</f>
        <v>0</v>
      </c>
      <c r="R121">
        <f t="shared" si="12"/>
        <v>0</v>
      </c>
      <c r="S121">
        <f t="shared" si="1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opLeftCell="A52" workbookViewId="0">
      <selection activeCell="F70" sqref="F70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1810</v>
      </c>
      <c r="C2" t="s">
        <v>17</v>
      </c>
      <c r="D2" t="s">
        <v>8</v>
      </c>
      <c r="E2">
        <f>(T!E2-AVERAGE(T!$E$2:$E$121))/STDEV(T!$E$2:$E$121)</f>
        <v>0.69282828433622523</v>
      </c>
      <c r="F2">
        <f>(T!F2-AVERAGE(T!$F$2:$F$121))/STDEV(T!$F$2:$F$121)</f>
        <v>0.6762560871679647</v>
      </c>
      <c r="G2">
        <f>(T!G2-AVERAGE(T!$G$2:$G$121))/STDEV(T!$G$2:$G$121)</f>
        <v>-1.4458476288856819</v>
      </c>
      <c r="H2">
        <f>(T!H2-AVERAGE(T!$H$2:$H$121))/STDEV(T!$H$2:$H$121)</f>
        <v>-0.90819735682636837</v>
      </c>
      <c r="I2">
        <f t="shared" ref="I2:S17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>
        <f t="shared" ref="A3:A66" si="1">A2+1</f>
        <v>2</v>
      </c>
      <c r="B3">
        <v>1810</v>
      </c>
      <c r="C3" t="s">
        <v>18</v>
      </c>
      <c r="D3" t="s">
        <v>9</v>
      </c>
      <c r="E3">
        <f>(T!E3-AVERAGE(T!$E$2:$E$121))/STDEV(T!$E$2:$E$121)</f>
        <v>0.37524867831046477</v>
      </c>
      <c r="F3">
        <f>(T!F3-AVERAGE(T!$F$2:$F$121))/STDEV(T!$F$2:$F$121)</f>
        <v>0.52131832240759224</v>
      </c>
      <c r="G3">
        <f>(T!G3-AVERAGE(T!$G$2:$G$121))/STDEV(T!$G$2:$G$121)</f>
        <v>-1.2732990181982107</v>
      </c>
      <c r="H3">
        <f>(T!H3-AVERAGE(T!$H$2:$H$121))/STDEV(T!$H$2:$H$121)</f>
        <v>-0.96630535305287013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25">
      <c r="A4">
        <f t="shared" si="1"/>
        <v>3</v>
      </c>
      <c r="B4">
        <v>1810</v>
      </c>
      <c r="C4" t="s">
        <v>19</v>
      </c>
      <c r="D4" t="s">
        <v>10</v>
      </c>
      <c r="E4">
        <f>(T!E4-AVERAGE(T!$E$2:$E$121))/STDEV(T!$E$2:$E$121)</f>
        <v>0.32097501188949989</v>
      </c>
      <c r="F4">
        <f>(T!F4-AVERAGE(T!$F$2:$F$121))/STDEV(T!$F$2:$F$121)</f>
        <v>0.42188369165884404</v>
      </c>
      <c r="G4">
        <f>(T!G4-AVERAGE(T!$G$2:$G$121))/STDEV(T!$G$2:$G$121)</f>
        <v>-0.49809877958204646</v>
      </c>
      <c r="H4">
        <f>(T!H4-AVERAGE(T!$H$2:$H$121))/STDEV(T!$H$2:$H$121)</f>
        <v>-0.86552190145429342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25">
      <c r="A5">
        <f t="shared" si="1"/>
        <v>4</v>
      </c>
      <c r="B5">
        <v>1811</v>
      </c>
      <c r="C5" t="s">
        <v>8</v>
      </c>
      <c r="D5" t="s">
        <v>11</v>
      </c>
      <c r="E5">
        <f>(T!E5-AVERAGE(T!$E$2:$E$121))/STDEV(T!$E$2:$E$121)</f>
        <v>1.0643365026950924</v>
      </c>
      <c r="F5">
        <f>(T!F5-AVERAGE(T!$F$2:$F$121))/STDEV(T!$F$2:$F$121)</f>
        <v>0.89914114135653012</v>
      </c>
      <c r="G5">
        <f>(T!G5-AVERAGE(T!$G$2:$G$121))/STDEV(T!$G$2:$G$121)</f>
        <v>-1.1249538806421086E-3</v>
      </c>
      <c r="H5">
        <f>(T!H5-AVERAGE(T!$H$2:$H$121))/STDEV(T!$H$2:$H$121)</f>
        <v>-0.48952950863530431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19" x14ac:dyDescent="0.25">
      <c r="A6">
        <f t="shared" si="1"/>
        <v>5</v>
      </c>
      <c r="B6">
        <v>1811</v>
      </c>
      <c r="C6" t="s">
        <v>9</v>
      </c>
      <c r="D6" t="s">
        <v>12</v>
      </c>
      <c r="E6">
        <f>(T!E6-AVERAGE(T!$E$2:$E$121))/STDEV(T!$E$2:$E$121)</f>
        <v>0.73001920418964539</v>
      </c>
      <c r="F6">
        <f>(T!F6-AVERAGE(T!$F$2:$F$121))/STDEV(T!$F$2:$F$121)</f>
        <v>0.88890899680881608</v>
      </c>
      <c r="G6">
        <f>(T!G6-AVERAGE(T!$G$2:$G$121))/STDEV(T!$G$2:$G$121)</f>
        <v>0.91148148460131639</v>
      </c>
      <c r="H6">
        <f>(T!H6-AVERAGE(T!$H$2:$H$121))/STDEV(T!$H$2:$H$121)</f>
        <v>0.83447210306409614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19" x14ac:dyDescent="0.25">
      <c r="A7">
        <f t="shared" si="1"/>
        <v>6</v>
      </c>
      <c r="B7">
        <v>1811</v>
      </c>
      <c r="C7" t="s">
        <v>10</v>
      </c>
      <c r="D7" t="s">
        <v>13</v>
      </c>
      <c r="E7">
        <f>(T!E7-AVERAGE(T!$E$2:$E$121))/STDEV(T!$E$2:$E$121)</f>
        <v>-6.2090464007885475E-2</v>
      </c>
      <c r="F7">
        <f>(T!F7-AVERAGE(T!$F$2:$F$121))/STDEV(T!$F$2:$F$121)</f>
        <v>0.11684821014562935</v>
      </c>
      <c r="G7">
        <f>(T!G7-AVERAGE(T!$G$2:$G$121))/STDEV(T!$G$2:$G$121)</f>
        <v>0.81526269134553386</v>
      </c>
      <c r="H7">
        <f>(T!H7-AVERAGE(T!$H$2:$H$121))/STDEV(T!$H$2:$H$121)</f>
        <v>0.65619139964171413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19" x14ac:dyDescent="0.25">
      <c r="A8">
        <f t="shared" si="1"/>
        <v>7</v>
      </c>
      <c r="B8">
        <v>1811</v>
      </c>
      <c r="C8" t="s">
        <v>11</v>
      </c>
      <c r="D8" t="s">
        <v>14</v>
      </c>
      <c r="E8">
        <f>(T!E8-AVERAGE(T!$E$2:$E$121))/STDEV(T!$E$2:$E$121)</f>
        <v>-8.1034357924501213E-2</v>
      </c>
      <c r="F8">
        <f>(T!F8-AVERAGE(T!$F$2:$F$121))/STDEV(T!$F$2:$F$121)</f>
        <v>0.16104227092430259</v>
      </c>
      <c r="G8">
        <f>(T!G8-AVERAGE(T!$G$2:$G$121))/STDEV(T!$G$2:$G$121)</f>
        <v>1.2909067650365644</v>
      </c>
      <c r="H8">
        <f>(T!H8-AVERAGE(T!$H$2:$H$121))/STDEV(T!$H$2:$H$121)</f>
        <v>1.6263803460660125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19" x14ac:dyDescent="0.25">
      <c r="A9">
        <f t="shared" si="1"/>
        <v>8</v>
      </c>
      <c r="B9">
        <v>1811</v>
      </c>
      <c r="C9" t="s">
        <v>12</v>
      </c>
      <c r="D9" t="s">
        <v>15</v>
      </c>
      <c r="E9">
        <f>(T!E9-AVERAGE(T!$E$2:$E$121))/STDEV(T!$E$2:$E$121)</f>
        <v>-0.64878987481731254</v>
      </c>
      <c r="F9">
        <f>(T!F9-AVERAGE(T!$F$2:$F$121))/STDEV(T!$F$2:$F$121)</f>
        <v>-0.47533280112461423</v>
      </c>
      <c r="G9">
        <f>(T!G9-AVERAGE(T!$G$2:$G$121))/STDEV(T!$G$2:$G$121)</f>
        <v>1.3377319915657835</v>
      </c>
      <c r="H9">
        <f>(T!H9-AVERAGE(T!$H$2:$H$121))/STDEV(T!$H$2:$H$121)</f>
        <v>1.7339405550547002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19" x14ac:dyDescent="0.25">
      <c r="A10">
        <f t="shared" si="1"/>
        <v>9</v>
      </c>
      <c r="B10">
        <v>1811</v>
      </c>
      <c r="C10" t="s">
        <v>13</v>
      </c>
      <c r="D10" t="s">
        <v>16</v>
      </c>
      <c r="E10">
        <f>(T!E10-AVERAGE(T!$E$2:$E$121))/STDEV(T!$E$2:$E$121)</f>
        <v>0.28057639297619791</v>
      </c>
      <c r="F10">
        <f>(T!F10-AVERAGE(T!$F$2:$F$121))/STDEV(T!$F$2:$F$121)</f>
        <v>0.45592682979092708</v>
      </c>
      <c r="G10">
        <f>(T!G10-AVERAGE(T!$G$2:$G$121))/STDEV(T!$G$2:$G$121)</f>
        <v>1.1684407879443413</v>
      </c>
      <c r="H10">
        <f>(T!H10-AVERAGE(T!$H$2:$H$121))/STDEV(T!$H$2:$H$121)</f>
        <v>1.3552798815529055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19" x14ac:dyDescent="0.25">
      <c r="A11">
        <f t="shared" si="1"/>
        <v>10</v>
      </c>
      <c r="B11">
        <v>1811</v>
      </c>
      <c r="C11" t="s">
        <v>14</v>
      </c>
      <c r="D11" t="s">
        <v>17</v>
      </c>
      <c r="E11">
        <f>(T!E11-AVERAGE(T!$E$2:$E$121))/STDEV(T!$E$2:$E$121)</f>
        <v>-1.0739655357886428</v>
      </c>
      <c r="F11">
        <f>(T!F11-AVERAGE(T!$F$2:$F$121))/STDEV(T!$F$2:$F$121)</f>
        <v>-1.0682572123289498</v>
      </c>
      <c r="G11">
        <f>(T!G11-AVERAGE(T!$G$2:$G$121))/STDEV(T!$G$2:$G$121)</f>
        <v>0.10430227857026241</v>
      </c>
      <c r="H11">
        <f>(T!H11-AVERAGE(T!$H$2:$H$121))/STDEV(T!$H$2:$H$121)</f>
        <v>-0.37848824367175643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19" x14ac:dyDescent="0.25">
      <c r="A12">
        <f t="shared" si="1"/>
        <v>11</v>
      </c>
      <c r="B12">
        <v>1811</v>
      </c>
      <c r="C12" t="s">
        <v>15</v>
      </c>
      <c r="D12" t="s">
        <v>18</v>
      </c>
      <c r="E12">
        <f>(T!E12-AVERAGE(T!$E$2:$E$121))/STDEV(T!$E$2:$E$121)</f>
        <v>-0.39669457140955228</v>
      </c>
      <c r="F12">
        <f>(T!F12-AVERAGE(T!$F$2:$F$121))/STDEV(T!$F$2:$F$121)</f>
        <v>-0.19595950939542742</v>
      </c>
      <c r="G12">
        <f>(T!G12-AVERAGE(T!$G$2:$G$121))/STDEV(T!$G$2:$G$121)</f>
        <v>-0.60731587986721514</v>
      </c>
      <c r="H12">
        <f>(T!H12-AVERAGE(T!$H$2:$H$121))/STDEV(T!$H$2:$H$121)</f>
        <v>-0.91554450248097574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19" x14ac:dyDescent="0.25">
      <c r="A13">
        <f t="shared" si="1"/>
        <v>12</v>
      </c>
      <c r="B13">
        <v>1811</v>
      </c>
      <c r="C13" t="s">
        <v>16</v>
      </c>
      <c r="D13" t="s">
        <v>19</v>
      </c>
      <c r="E13">
        <f>(T!E13-AVERAGE(T!$E$2:$E$121))/STDEV(T!$E$2:$E$121)</f>
        <v>0.32339237346923239</v>
      </c>
      <c r="F13">
        <f>(T!F13-AVERAGE(T!$F$2:$F$121))/STDEV(T!$F$2:$F$121)</f>
        <v>0.49633051805409778</v>
      </c>
      <c r="G13">
        <f>(T!G13-AVERAGE(T!$G$2:$G$121))/STDEV(T!$G$2:$G$121)</f>
        <v>-0.93177241610252237</v>
      </c>
      <c r="H13">
        <f>(T!H13-AVERAGE(T!$H$2:$H$121))/STDEV(T!$H$2:$H$121)</f>
        <v>-0.9948493207471768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19" x14ac:dyDescent="0.25">
      <c r="A14">
        <f t="shared" si="1"/>
        <v>13</v>
      </c>
      <c r="B14">
        <v>1811</v>
      </c>
      <c r="C14" t="s">
        <v>17</v>
      </c>
      <c r="D14" t="s">
        <v>8</v>
      </c>
      <c r="E14">
        <f>(T!E14-AVERAGE(T!$E$2:$E$121))/STDEV(T!$E$2:$E$121)</f>
        <v>1.6679206191461826</v>
      </c>
      <c r="F14">
        <f>(T!F14-AVERAGE(T!$F$2:$F$121))/STDEV(T!$F$2:$F$121)</f>
        <v>1.2277302882603147</v>
      </c>
      <c r="G14">
        <f>(T!G14-AVERAGE(T!$G$2:$G$121))/STDEV(T!$G$2:$G$121)</f>
        <v>-1.9017280116350321</v>
      </c>
      <c r="H14">
        <f>(T!H14-AVERAGE(T!$H$2:$H$121))/STDEV(T!$H$2:$H$121)</f>
        <v>-0.61357621917047622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19" x14ac:dyDescent="0.25">
      <c r="A15">
        <f t="shared" si="1"/>
        <v>14</v>
      </c>
      <c r="B15">
        <v>1811</v>
      </c>
      <c r="C15" t="s">
        <v>18</v>
      </c>
      <c r="D15" t="s">
        <v>9</v>
      </c>
      <c r="E15">
        <f>(T!E15-AVERAGE(T!$E$2:$E$121))/STDEV(T!$E$2:$E$121)</f>
        <v>-0.56700247473336463</v>
      </c>
      <c r="F15">
        <f>(T!F15-AVERAGE(T!$F$2:$F$121))/STDEV(T!$F$2:$F$121)</f>
        <v>-0.30918665042226634</v>
      </c>
      <c r="G15">
        <f>(T!G15-AVERAGE(T!$G$2:$G$121))/STDEV(T!$G$2:$G$121)</f>
        <v>-1.3375075228107953</v>
      </c>
      <c r="H15">
        <f>(T!H15-AVERAGE(T!$H$2:$H$121))/STDEV(T!$H$2:$H$121)</f>
        <v>-0.9481083530376665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19" x14ac:dyDescent="0.25">
      <c r="A16">
        <f t="shared" si="1"/>
        <v>15</v>
      </c>
      <c r="B16">
        <v>1811</v>
      </c>
      <c r="C16" t="s">
        <v>19</v>
      </c>
      <c r="D16" t="s">
        <v>10</v>
      </c>
      <c r="E16">
        <f>(T!E16-AVERAGE(T!$E$2:$E$121))/STDEV(T!$E$2:$E$121)</f>
        <v>-2.3169372874187664E-2</v>
      </c>
      <c r="F16">
        <f>(T!F16-AVERAGE(T!$F$2:$F$121))/STDEV(T!$F$2:$F$121)</f>
        <v>0.16159104328607635</v>
      </c>
      <c r="G16">
        <f>(T!G16-AVERAGE(T!$G$2:$G$121))/STDEV(T!$G$2:$G$121)</f>
        <v>-0.40178602266316965</v>
      </c>
      <c r="H16">
        <f>(T!H16-AVERAGE(T!$H$2:$H$121))/STDEV(T!$H$2:$H$121)</f>
        <v>-0.81166038597819479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1812</v>
      </c>
      <c r="C17" t="s">
        <v>8</v>
      </c>
      <c r="D17" t="s">
        <v>11</v>
      </c>
      <c r="E17">
        <f>(T!E17-AVERAGE(T!$E$2:$E$121))/STDEV(T!$E$2:$E$121)</f>
        <v>1.1924575607030483</v>
      </c>
      <c r="F17">
        <f>(T!F17-AVERAGE(T!$F$2:$F$121))/STDEV(T!$F$2:$F$121)</f>
        <v>0.98656025502499989</v>
      </c>
      <c r="G17">
        <f>(T!G17-AVERAGE(T!$G$2:$G$121))/STDEV(T!$G$2:$G$121)</f>
        <v>0.19792141041836994</v>
      </c>
      <c r="H17">
        <f>(T!H17-AVERAGE(T!$H$2:$H$121))/STDEV(T!$H$2:$H$121)</f>
        <v>-0.270706225364162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1812</v>
      </c>
      <c r="C18" t="s">
        <v>9</v>
      </c>
      <c r="D18" t="s">
        <v>12</v>
      </c>
      <c r="E18">
        <f>(T!E18-AVERAGE(T!$E$2:$E$121))/STDEV(T!$E$2:$E$121)</f>
        <v>0.46118198346959299</v>
      </c>
      <c r="F18">
        <f>(T!F18-AVERAGE(T!$F$2:$F$121))/STDEV(T!$F$2:$F$121)</f>
        <v>0.65958638550423143</v>
      </c>
      <c r="G18">
        <f>(T!G18-AVERAGE(T!$G$2:$G$121))/STDEV(T!$G$2:$G$121)</f>
        <v>1.2196823067417222</v>
      </c>
      <c r="H18">
        <f>(T!H18-AVERAGE(T!$H$2:$H$121))/STDEV(T!$H$2:$H$121)</f>
        <v>1.4669147220101442</v>
      </c>
      <c r="I18">
        <f t="shared" ref="I18:S41" si="2">IF($D18=I$1,1,0)</f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1812</v>
      </c>
      <c r="C19" t="s">
        <v>10</v>
      </c>
      <c r="D19" t="s">
        <v>13</v>
      </c>
      <c r="E19">
        <f>(T!E19-AVERAGE(T!$E$2:$E$121))/STDEV(T!$E$2:$E$121)</f>
        <v>0.40894801367830302</v>
      </c>
      <c r="F19">
        <f>(T!F19-AVERAGE(T!$F$2:$F$121))/STDEV(T!$F$2:$F$121)</f>
        <v>0.49962838687506805</v>
      </c>
      <c r="G19">
        <f>(T!G19-AVERAGE(T!$G$2:$G$121))/STDEV(T!$G$2:$G$121)</f>
        <v>1.6949192045379422</v>
      </c>
      <c r="H19">
        <f>(T!H19-AVERAGE(T!$H$2:$H$121))/STDEV(T!$H$2:$H$121)</f>
        <v>2.6254925911506501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1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</row>
    <row r="20" spans="1:19" x14ac:dyDescent="0.25">
      <c r="A20">
        <f t="shared" si="1"/>
        <v>19</v>
      </c>
      <c r="B20">
        <v>1812</v>
      </c>
      <c r="C20" t="s">
        <v>11</v>
      </c>
      <c r="D20" t="s">
        <v>14</v>
      </c>
      <c r="E20">
        <f>(T!E20-AVERAGE(T!$E$2:$E$121))/STDEV(T!$E$2:$E$121)</f>
        <v>-0.60439100048583638</v>
      </c>
      <c r="F20">
        <f>(T!F20-AVERAGE(T!$F$2:$F$121))/STDEV(T!$F$2:$F$121)</f>
        <v>-0.35017527231950524</v>
      </c>
      <c r="G20">
        <f>(T!G20-AVERAGE(T!$G$2:$G$121))/STDEV(T!$G$2:$G$121)</f>
        <v>1.6889994936345889</v>
      </c>
      <c r="H20">
        <f>(T!H20-AVERAGE(T!$H$2:$H$121))/STDEV(T!$H$2:$H$121)</f>
        <v>2.6096926620199103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1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</row>
    <row r="21" spans="1:19" x14ac:dyDescent="0.25">
      <c r="A21">
        <f t="shared" si="1"/>
        <v>20</v>
      </c>
      <c r="B21">
        <v>1812</v>
      </c>
      <c r="C21" t="s">
        <v>12</v>
      </c>
      <c r="D21" t="s">
        <v>15</v>
      </c>
      <c r="E21">
        <f>(T!E21-AVERAGE(T!$E$2:$E$121))/STDEV(T!$E$2:$E$121)</f>
        <v>-1.3340768481946386</v>
      </c>
      <c r="F21">
        <f>(T!F21-AVERAGE(T!$F$2:$F$121))/STDEV(T!$F$2:$F$121)</f>
        <v>-1.5451378323262321</v>
      </c>
      <c r="G21">
        <f>(T!G21-AVERAGE(T!$G$2:$G$121))/STDEV(T!$G$2:$G$121)</f>
        <v>1.4661490007909526</v>
      </c>
      <c r="H21">
        <f>(T!H21-AVERAGE(T!$H$2:$H$121))/STDEV(T!$H$2:$H$121)</f>
        <v>2.0400051414192495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2"/>
        <v>0</v>
      </c>
    </row>
    <row r="22" spans="1:19" x14ac:dyDescent="0.25">
      <c r="A22">
        <f t="shared" si="1"/>
        <v>21</v>
      </c>
      <c r="B22">
        <v>1812</v>
      </c>
      <c r="C22" t="s">
        <v>13</v>
      </c>
      <c r="D22" t="s">
        <v>16</v>
      </c>
      <c r="E22">
        <f>(T!E22-AVERAGE(T!$E$2:$E$121))/STDEV(T!$E$2:$E$121)</f>
        <v>-1.3872609478805746</v>
      </c>
      <c r="F22">
        <f>(T!F22-AVERAGE(T!$F$2:$F$121))/STDEV(T!$F$2:$F$121)</f>
        <v>-1.6034126815672995</v>
      </c>
      <c r="G22">
        <f>(T!G22-AVERAGE(T!$G$2:$G$121))/STDEV(T!$G$2:$G$121)</f>
        <v>0.84097741442016027</v>
      </c>
      <c r="H22">
        <f>(T!H22-AVERAGE(T!$H$2:$H$121))/STDEV(T!$H$2:$H$121)</f>
        <v>0.70294447096538548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</row>
    <row r="23" spans="1:19" x14ac:dyDescent="0.25">
      <c r="A23">
        <f t="shared" si="1"/>
        <v>22</v>
      </c>
      <c r="B23">
        <v>1812</v>
      </c>
      <c r="C23" t="s">
        <v>14</v>
      </c>
      <c r="D23" t="s">
        <v>17</v>
      </c>
      <c r="E23">
        <f>(T!E23-AVERAGE(T!$E$2:$E$121))/STDEV(T!$E$2:$E$121)</f>
        <v>-1.3615086469806004</v>
      </c>
      <c r="F23">
        <f>(T!F23-AVERAGE(T!$F$2:$F$121))/STDEV(T!$F$2:$F$121)</f>
        <v>-1.6075787061188143</v>
      </c>
      <c r="G23">
        <f>(T!G23-AVERAGE(T!$G$2:$G$121))/STDEV(T!$G$2:$G$121)</f>
        <v>0.62439116592834465</v>
      </c>
      <c r="H23">
        <f>(T!H23-AVERAGE(T!$H$2:$H$121))/STDEV(T!$H$2:$H$121)</f>
        <v>0.32951976525704385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si="2"/>
        <v>0</v>
      </c>
    </row>
    <row r="24" spans="1:19" x14ac:dyDescent="0.25">
      <c r="A24">
        <f t="shared" si="1"/>
        <v>23</v>
      </c>
      <c r="B24">
        <v>1812</v>
      </c>
      <c r="C24" t="s">
        <v>15</v>
      </c>
      <c r="D24" t="s">
        <v>18</v>
      </c>
      <c r="E24">
        <f>(T!E24-AVERAGE(T!$E$2:$E$121))/STDEV(T!$E$2:$E$121)</f>
        <v>0.69282828433622523</v>
      </c>
      <c r="F24">
        <f>(T!F24-AVERAGE(T!$F$2:$F$121))/STDEV(T!$F$2:$F$121)</f>
        <v>0.68539661325639234</v>
      </c>
      <c r="G24">
        <f>(T!G24-AVERAGE(T!$G$2:$G$121))/STDEV(T!$G$2:$G$121)</f>
        <v>-0.57521162756092292</v>
      </c>
      <c r="H24">
        <f>(T!H24-AVERAGE(T!$H$2:$H$121))/STDEV(T!$H$2:$H$121)</f>
        <v>-0.90205968554722027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</v>
      </c>
    </row>
    <row r="25" spans="1:19" x14ac:dyDescent="0.25">
      <c r="A25">
        <f t="shared" si="1"/>
        <v>24</v>
      </c>
      <c r="B25">
        <v>1812</v>
      </c>
      <c r="C25" t="s">
        <v>16</v>
      </c>
      <c r="D25" t="s">
        <v>19</v>
      </c>
      <c r="E25">
        <f>(T!E25-AVERAGE(T!$E$2:$E$121))/STDEV(T!$E$2:$E$121)</f>
        <v>0.34782315538308783</v>
      </c>
      <c r="F25">
        <f>(T!F25-AVERAGE(T!$F$2:$F$121))/STDEV(T!$F$2:$F$121)</f>
        <v>0.50000084513541765</v>
      </c>
      <c r="G25">
        <f>(T!G25-AVERAGE(T!$G$2:$G$121))/STDEV(T!$G$2:$G$121)</f>
        <v>-1.2078689859371496</v>
      </c>
      <c r="H25">
        <f>(T!H25-AVERAGE(T!$H$2:$H$121))/STDEV(T!$H$2:$H$121)</f>
        <v>-0.98067097347311216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1"/>
        <v>25</v>
      </c>
      <c r="B26">
        <v>1812</v>
      </c>
      <c r="C26" t="s">
        <v>17</v>
      </c>
      <c r="D26" t="s">
        <v>8</v>
      </c>
      <c r="E26">
        <f>(T!E26-AVERAGE(T!$E$2:$E$121))/STDEV(T!$E$2:$E$121)</f>
        <v>0.24371810920067663</v>
      </c>
      <c r="F26">
        <f>(T!F26-AVERAGE(T!$F$2:$F$121))/STDEV(T!$F$2:$F$121)</f>
        <v>0.36362778027345333</v>
      </c>
      <c r="G26">
        <f>(T!G26-AVERAGE(T!$G$2:$G$121))/STDEV(T!$G$2:$G$121)</f>
        <v>-1.8567820584062227</v>
      </c>
      <c r="H26">
        <f>(T!H26-AVERAGE(T!$H$2:$H$121))/STDEV(T!$H$2:$H$121)</f>
        <v>-0.65171989264557595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1"/>
        <v>26</v>
      </c>
      <c r="B27">
        <v>1812</v>
      </c>
      <c r="C27" t="s">
        <v>18</v>
      </c>
      <c r="D27" t="s">
        <v>9</v>
      </c>
      <c r="E27">
        <f>(T!E27-AVERAGE(T!$E$2:$E$121))/STDEV(T!$E$2:$E$121)</f>
        <v>1.2953426527330127</v>
      </c>
      <c r="F27">
        <f>(T!F27-AVERAGE(T!$F$2:$F$121))/STDEV(T!$F$2:$F$121)</f>
        <v>1.0879388932487797</v>
      </c>
      <c r="G27">
        <f>(T!G27-AVERAGE(T!$G$2:$G$121))/STDEV(T!$G$2:$G$121)</f>
        <v>-1.0742526538989419</v>
      </c>
      <c r="H27">
        <f>(T!H27-AVERAGE(T!$H$2:$H$121))/STDEV(T!$H$2:$H$121)</f>
        <v>-0.99690874121803619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</row>
    <row r="28" spans="1:19" x14ac:dyDescent="0.25">
      <c r="A28">
        <f t="shared" si="1"/>
        <v>27</v>
      </c>
      <c r="B28">
        <v>1812</v>
      </c>
      <c r="C28" t="s">
        <v>19</v>
      </c>
      <c r="D28" t="s">
        <v>10</v>
      </c>
      <c r="E28">
        <f>(T!E28-AVERAGE(T!$E$2:$E$121))/STDEV(T!$E$2:$E$121)</f>
        <v>-0.58824595527378487</v>
      </c>
      <c r="F28">
        <f>(T!F28-AVERAGE(T!$F$2:$F$121))/STDEV(T!$F$2:$F$121)</f>
        <v>-0.40790966369104181</v>
      </c>
      <c r="G28">
        <f>(T!G28-AVERAGE(T!$G$2:$G$121))/STDEV(T!$G$2:$G$121)</f>
        <v>-0.59441153650092327</v>
      </c>
      <c r="H28">
        <f>(T!H28-AVERAGE(T!$H$2:$H$121))/STDEV(T!$H$2:$H$121)</f>
        <v>-0.91024628841198874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</row>
    <row r="29" spans="1:19" x14ac:dyDescent="0.25">
      <c r="A29">
        <f t="shared" si="1"/>
        <v>28</v>
      </c>
      <c r="B29">
        <v>1813</v>
      </c>
      <c r="C29" t="s">
        <v>8</v>
      </c>
      <c r="D29" t="s">
        <v>11</v>
      </c>
      <c r="E29">
        <f>(T!E29-AVERAGE(T!$E$2:$E$121))/STDEV(T!$E$2:$E$121)</f>
        <v>0.40894801367830302</v>
      </c>
      <c r="F29">
        <f>(T!F29-AVERAGE(T!$F$2:$F$121))/STDEV(T!$F$2:$F$121)</f>
        <v>0.48423558488507501</v>
      </c>
      <c r="G29">
        <f>(T!G29-AVERAGE(T!$G$2:$G$121))/STDEV(T!$G$2:$G$121)</f>
        <v>-0.45700533662999232</v>
      </c>
      <c r="H29">
        <f>(T!H29-AVERAGE(T!$H$2:$H$121))/STDEV(T!$H$2:$H$121)</f>
        <v>-0.84365856052594224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</row>
    <row r="30" spans="1:19" x14ac:dyDescent="0.25">
      <c r="A30">
        <f t="shared" si="1"/>
        <v>29</v>
      </c>
      <c r="B30">
        <v>1813</v>
      </c>
      <c r="C30" t="s">
        <v>9</v>
      </c>
      <c r="D30" t="s">
        <v>12</v>
      </c>
      <c r="E30">
        <f>(T!E30-AVERAGE(T!$E$2:$E$121))/STDEV(T!$E$2:$E$121)</f>
        <v>0.96231779276127705</v>
      </c>
      <c r="F30">
        <f>(T!F30-AVERAGE(T!$F$2:$F$121))/STDEV(T!$F$2:$F$121)</f>
        <v>1.0293693976774176</v>
      </c>
      <c r="G30">
        <f>(T!G30-AVERAGE(T!$G$2:$G$121))/STDEV(T!$G$2:$G$121)</f>
        <v>0.8986397836787996</v>
      </c>
      <c r="H30">
        <f>(T!H30-AVERAGE(T!$H$2:$H$121))/STDEV(T!$H$2:$H$121)</f>
        <v>0.81015080027876729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</row>
    <row r="31" spans="1:19" x14ac:dyDescent="0.25">
      <c r="A31">
        <f t="shared" si="1"/>
        <v>30</v>
      </c>
      <c r="B31">
        <v>1813</v>
      </c>
      <c r="C31" t="s">
        <v>10</v>
      </c>
      <c r="D31" t="s">
        <v>13</v>
      </c>
      <c r="E31">
        <f>(T!E31-AVERAGE(T!$E$2:$E$121))/STDEV(T!$E$2:$E$121)</f>
        <v>1.6421004966236266</v>
      </c>
      <c r="F31">
        <f>(T!F31-AVERAGE(T!$F$2:$F$121))/STDEV(T!$F$2:$F$121)</f>
        <v>1.1997453783855023</v>
      </c>
      <c r="G31">
        <f>(T!G31-AVERAGE(T!$G$2:$G$121))/STDEV(T!$G$2:$G$121)</f>
        <v>1.1619886162534903</v>
      </c>
      <c r="H31">
        <f>(T!H31-AVERAGE(T!$H$2:$H$121))/STDEV(T!$H$2:$H$121)</f>
        <v>1.3414065072004786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</row>
    <row r="32" spans="1:19" x14ac:dyDescent="0.25">
      <c r="A32">
        <f t="shared" si="1"/>
        <v>31</v>
      </c>
      <c r="B32">
        <v>1813</v>
      </c>
      <c r="C32" t="s">
        <v>11</v>
      </c>
      <c r="D32" t="s">
        <v>14</v>
      </c>
      <c r="E32">
        <f>(T!E32-AVERAGE(T!$E$2:$E$121))/STDEV(T!$E$2:$E$121)</f>
        <v>-0.26029972441689564</v>
      </c>
      <c r="F32">
        <f>(T!F32-AVERAGE(T!$F$2:$F$121))/STDEV(T!$F$2:$F$121)</f>
        <v>-6.4525768814033902E-3</v>
      </c>
      <c r="G32">
        <f>(T!G32-AVERAGE(T!$G$2:$G$121))/STDEV(T!$G$2:$G$121)</f>
        <v>1.168910606272654</v>
      </c>
      <c r="H32">
        <f>(T!H32-AVERAGE(T!$H$2:$H$121))/STDEV(T!$H$2:$H$121)</f>
        <v>1.356291680387274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</row>
    <row r="33" spans="1:19" x14ac:dyDescent="0.25">
      <c r="A33">
        <f t="shared" si="1"/>
        <v>32</v>
      </c>
      <c r="B33">
        <v>1813</v>
      </c>
      <c r="C33" t="s">
        <v>12</v>
      </c>
      <c r="D33" t="s">
        <v>15</v>
      </c>
      <c r="E33">
        <f>(T!E33-AVERAGE(T!$E$2:$E$121))/STDEV(T!$E$2:$E$121)</f>
        <v>-1.3954982158474927</v>
      </c>
      <c r="F33">
        <f>(T!F33-AVERAGE(T!$F$2:$F$121))/STDEV(T!$F$2:$F$121)</f>
        <v>-1.6955683950965268</v>
      </c>
      <c r="G33">
        <f>(T!G33-AVERAGE(T!$G$2:$G$121))/STDEV(T!$G$2:$G$121)</f>
        <v>1.1772107300343222</v>
      </c>
      <c r="H33">
        <f>(T!H33-AVERAGE(T!$H$2:$H$121))/STDEV(T!$H$2:$H$121)</f>
        <v>1.3742026433950223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</row>
    <row r="34" spans="1:19" x14ac:dyDescent="0.25">
      <c r="A34">
        <f t="shared" si="1"/>
        <v>33</v>
      </c>
      <c r="B34">
        <v>1813</v>
      </c>
      <c r="C34" t="s">
        <v>13</v>
      </c>
      <c r="D34" t="s">
        <v>16</v>
      </c>
      <c r="E34">
        <f>(T!E34-AVERAGE(T!$E$2:$E$121))/STDEV(T!$E$2:$E$121)</f>
        <v>-0.63573138236727011</v>
      </c>
      <c r="F34">
        <f>(T!F34-AVERAGE(T!$F$2:$F$121))/STDEV(T!$F$2:$F$121)</f>
        <v>-0.40415350610884637</v>
      </c>
      <c r="G34">
        <f>(T!G34-AVERAGE(T!$G$2:$G$121))/STDEV(T!$G$2:$G$121)</f>
        <v>0.59698509689233892</v>
      </c>
      <c r="H34">
        <f>(T!H34-AVERAGE(T!$H$2:$H$121))/STDEV(T!$H$2:$H$121)</f>
        <v>0.2855612326239757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</row>
    <row r="35" spans="1:19" x14ac:dyDescent="0.25">
      <c r="A35">
        <f t="shared" si="1"/>
        <v>34</v>
      </c>
      <c r="B35">
        <v>1813</v>
      </c>
      <c r="C35" t="s">
        <v>14</v>
      </c>
      <c r="D35" t="s">
        <v>17</v>
      </c>
      <c r="E35">
        <f>(T!E35-AVERAGE(T!$E$2:$E$121))/STDEV(T!$E$2:$E$121)</f>
        <v>-1.7094296505141822</v>
      </c>
      <c r="F35">
        <f>(T!F35-AVERAGE(T!$F$2:$F$121))/STDEV(T!$F$2:$F$121)</f>
        <v>-2.6075617247185541</v>
      </c>
      <c r="G35">
        <f>(T!G35-AVERAGE(T!$G$2:$G$121))/STDEV(T!$G$2:$G$121)</f>
        <v>0.4381865025518496</v>
      </c>
      <c r="H35">
        <f>(T!H35-AVERAGE(T!$H$2:$H$121))/STDEV(T!$H$2:$H$121)</f>
        <v>4.5415883478104484E-2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</row>
    <row r="36" spans="1:19" x14ac:dyDescent="0.25">
      <c r="A36">
        <f t="shared" si="1"/>
        <v>35</v>
      </c>
      <c r="B36">
        <v>1813</v>
      </c>
      <c r="C36" t="s">
        <v>15</v>
      </c>
      <c r="D36" t="s">
        <v>18</v>
      </c>
      <c r="E36">
        <f>(T!E36-AVERAGE(T!$E$2:$E$121))/STDEV(T!$E$2:$E$121)</f>
        <v>-0.74969640738985832</v>
      </c>
      <c r="F36">
        <f>(T!F36-AVERAGE(T!$F$2:$F$121))/STDEV(T!$F$2:$F$121)</f>
        <v>-0.60189075808395243</v>
      </c>
      <c r="G36">
        <f>(T!G36-AVERAGE(T!$G$2:$G$121))/STDEV(T!$G$2:$G$121)</f>
        <v>-0.76783714139867654</v>
      </c>
      <c r="H36">
        <f>(T!H36-AVERAGE(T!$H$2:$H$121))/STDEV(T!$H$2:$H$121)</f>
        <v>-0.96774003961908084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</row>
    <row r="37" spans="1:19" x14ac:dyDescent="0.25">
      <c r="A37">
        <f t="shared" si="1"/>
        <v>36</v>
      </c>
      <c r="B37">
        <v>1813</v>
      </c>
      <c r="C37" t="s">
        <v>16</v>
      </c>
      <c r="D37" t="s">
        <v>19</v>
      </c>
      <c r="E37">
        <f>(T!E37-AVERAGE(T!$E$2:$E$121))/STDEV(T!$E$2:$E$121)</f>
        <v>-0.2110252727645118</v>
      </c>
      <c r="F37">
        <f>(T!F37-AVERAGE(T!$F$2:$F$121))/STDEV(T!$F$2:$F$121)</f>
        <v>4.8495243118018443E-2</v>
      </c>
      <c r="G37">
        <f>(T!G37-AVERAGE(T!$G$2:$G$121))/STDEV(T!$G$2:$G$121)</f>
        <v>-1.8692165834467704</v>
      </c>
      <c r="H37">
        <f>(T!H37-AVERAGE(T!$H$2:$H$121))/STDEV(T!$H$2:$H$121)</f>
        <v>-0.64136635546152754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</row>
    <row r="38" spans="1:19" x14ac:dyDescent="0.25">
      <c r="A38">
        <f t="shared" si="1"/>
        <v>37</v>
      </c>
      <c r="B38">
        <v>1813</v>
      </c>
      <c r="C38" t="s">
        <v>17</v>
      </c>
      <c r="D38" t="s">
        <v>8</v>
      </c>
      <c r="E38">
        <f>(T!E38-AVERAGE(T!$E$2:$E$121))/STDEV(T!$E$2:$E$121)</f>
        <v>0.99396847544730771</v>
      </c>
      <c r="F38">
        <f>(T!F38-AVERAGE(T!$F$2:$F$121))/STDEV(T!$F$2:$F$121)</f>
        <v>0.86311509074292414</v>
      </c>
      <c r="G38">
        <f>(T!G38-AVERAGE(T!$G$2:$G$121))/STDEV(T!$G$2:$G$121)</f>
        <v>-1.9659365162476166</v>
      </c>
      <c r="H38">
        <f>(T!H38-AVERAGE(T!$H$2:$H$121))/STDEV(T!$H$2:$H$121)</f>
        <v>-0.55563345295623856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</row>
    <row r="39" spans="1:19" x14ac:dyDescent="0.25">
      <c r="A39">
        <f t="shared" si="1"/>
        <v>38</v>
      </c>
      <c r="B39">
        <v>1813</v>
      </c>
      <c r="C39" t="s">
        <v>18</v>
      </c>
      <c r="D39" t="s">
        <v>9</v>
      </c>
      <c r="E39">
        <f>(T!E39-AVERAGE(T!$E$2:$E$121))/STDEV(T!$E$2:$E$121)</f>
        <v>2.059541459402737</v>
      </c>
      <c r="F39">
        <f>(T!F39-AVERAGE(T!$F$2:$F$121))/STDEV(T!$F$2:$F$121)</f>
        <v>1.4578911322633514</v>
      </c>
      <c r="G39">
        <f>(T!G39-AVERAGE(T!$G$2:$G$121))/STDEV(T!$G$2:$G$121)</f>
        <v>-0.96509819605754821</v>
      </c>
      <c r="H39">
        <f>(T!H39-AVERAGE(T!$H$2:$H$121))/STDEV(T!$H$2:$H$121)</f>
        <v>-0.99712258469197845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</row>
    <row r="40" spans="1:19" x14ac:dyDescent="0.25">
      <c r="A40">
        <f t="shared" si="1"/>
        <v>39</v>
      </c>
      <c r="B40">
        <v>1813</v>
      </c>
      <c r="C40" t="s">
        <v>19</v>
      </c>
      <c r="D40" t="s">
        <v>10</v>
      </c>
      <c r="E40">
        <f>(T!E40-AVERAGE(T!$E$2:$E$121))/STDEV(T!$E$2:$E$121)</f>
        <v>0.75717447900536827</v>
      </c>
      <c r="F40">
        <f>(T!F40-AVERAGE(T!$F$2:$F$121))/STDEV(T!$F$2:$F$121)</f>
        <v>0.72323876088486272</v>
      </c>
      <c r="G40">
        <f>(T!G40-AVERAGE(T!$G$2:$G$121))/STDEV(T!$G$2:$G$121)</f>
        <v>-0.76777449895490146</v>
      </c>
      <c r="H40">
        <f>(T!H40-AVERAGE(T!$H$2:$H$121))/STDEV(T!$H$2:$H$121)</f>
        <v>-0.96772462106946378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</row>
    <row r="41" spans="1:19" x14ac:dyDescent="0.25">
      <c r="A41">
        <f t="shared" si="1"/>
        <v>40</v>
      </c>
      <c r="B41">
        <v>1814</v>
      </c>
      <c r="C41" t="s">
        <v>8</v>
      </c>
      <c r="D41" t="s">
        <v>11</v>
      </c>
      <c r="E41">
        <f>(T!E41-AVERAGE(T!$E$2:$E$121))/STDEV(T!$E$2:$E$121)</f>
        <v>0.75717447900536827</v>
      </c>
      <c r="F41">
        <f>(T!F41-AVERAGE(T!$F$2:$F$121))/STDEV(T!$F$2:$F$121)</f>
        <v>0.72323876088486272</v>
      </c>
      <c r="G41">
        <f>(T!G41-AVERAGE(T!$G$2:$G$121))/STDEV(T!$G$2:$G$121)</f>
        <v>0.27497161595603969</v>
      </c>
      <c r="H41">
        <f>(T!H41-AVERAGE(T!$H$2:$H$121))/STDEV(T!$H$2:$H$121)</f>
        <v>-0.17552319758708901</v>
      </c>
      <c r="I41">
        <f t="shared" si="2"/>
        <v>0</v>
      </c>
      <c r="J41">
        <f t="shared" si="2"/>
        <v>0</v>
      </c>
      <c r="K41">
        <f t="shared" ref="K41:S62" si="3">IF($D41=K$1,1,0)</f>
        <v>0</v>
      </c>
      <c r="L41">
        <f t="shared" si="3"/>
        <v>1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</row>
    <row r="42" spans="1:19" x14ac:dyDescent="0.25">
      <c r="A42">
        <f t="shared" si="1"/>
        <v>41</v>
      </c>
      <c r="B42">
        <v>1814</v>
      </c>
      <c r="C42" t="s">
        <v>9</v>
      </c>
      <c r="D42" t="s">
        <v>12</v>
      </c>
      <c r="E42">
        <f>(T!E42-AVERAGE(T!$E$2:$E$121))/STDEV(T!$E$2:$E$121)</f>
        <v>-4.2805238671428325E-2</v>
      </c>
      <c r="F42">
        <f>(T!F42-AVERAGE(T!$F$2:$F$121))/STDEV(T!$F$2:$F$121)</f>
        <v>0.32837079145480946</v>
      </c>
      <c r="G42">
        <f>(T!G42-AVERAGE(T!$G$2:$G$121))/STDEV(T!$G$2:$G$121)</f>
        <v>0.80232702675992273</v>
      </c>
      <c r="H42">
        <f>(T!H42-AVERAGE(T!$H$2:$H$121))/STDEV(T!$H$2:$H$121)</f>
        <v>0.63291873554922806</v>
      </c>
      <c r="I42">
        <f t="shared" ref="I42:S76" si="4">IF($D42=I$1,1,0)</f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</row>
    <row r="43" spans="1:19" x14ac:dyDescent="0.25">
      <c r="A43">
        <f t="shared" si="1"/>
        <v>42</v>
      </c>
      <c r="B43">
        <v>1814</v>
      </c>
      <c r="C43" t="s">
        <v>10</v>
      </c>
      <c r="D43" t="s">
        <v>13</v>
      </c>
      <c r="E43">
        <f>(T!E43-AVERAGE(T!$E$2:$E$121))/STDEV(T!$E$2:$E$121)</f>
        <v>-0.47612758574996733</v>
      </c>
      <c r="F43">
        <f>(T!F43-AVERAGE(T!$F$2:$F$121))/STDEV(T!$F$2:$F$121)</f>
        <v>-0.2771054497203822</v>
      </c>
      <c r="G43">
        <f>(T!G43-AVERAGE(T!$G$2:$G$121))/STDEV(T!$G$2:$G$121)</f>
        <v>0.84736694365182608</v>
      </c>
      <c r="H43">
        <f>(T!H43-AVERAGE(T!$H$2:$H$121))/STDEV(T!$H$2:$H$121)</f>
        <v>0.71466258407417271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3"/>
        <v>1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</row>
    <row r="44" spans="1:19" x14ac:dyDescent="0.25">
      <c r="A44">
        <f t="shared" si="1"/>
        <v>43</v>
      </c>
      <c r="B44">
        <v>1814</v>
      </c>
      <c r="C44" t="s">
        <v>11</v>
      </c>
      <c r="D44" t="s">
        <v>14</v>
      </c>
      <c r="E44">
        <f>(T!E44-AVERAGE(T!$E$2:$E$121))/STDEV(T!$E$2:$E$121)</f>
        <v>-0.52279306928150204</v>
      </c>
      <c r="F44">
        <f>(T!F44-AVERAGE(T!$F$2:$F$121))/STDEV(T!$F$2:$F$121)</f>
        <v>-0.26773860308484226</v>
      </c>
      <c r="G44">
        <f>(T!G44-AVERAGE(T!$G$2:$G$121))/STDEV(T!$G$2:$G$121)</f>
        <v>1.0661769988925187</v>
      </c>
      <c r="H44">
        <f>(T!H44-AVERAGE(T!$H$2:$H$121))/STDEV(T!$H$2:$H$121)</f>
        <v>1.1402192423228168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3"/>
        <v>0</v>
      </c>
      <c r="O44">
        <f t="shared" si="3"/>
        <v>1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</row>
    <row r="45" spans="1:19" x14ac:dyDescent="0.25">
      <c r="A45">
        <f t="shared" si="1"/>
        <v>44</v>
      </c>
      <c r="B45">
        <v>1814</v>
      </c>
      <c r="C45" t="s">
        <v>12</v>
      </c>
      <c r="D45" t="s">
        <v>15</v>
      </c>
      <c r="E45">
        <f>(T!E45-AVERAGE(T!$E$2:$E$121))/STDEV(T!$E$2:$E$121)</f>
        <v>0.58803591012461087</v>
      </c>
      <c r="F45">
        <f>(T!F45-AVERAGE(T!$F$2:$F$121))/STDEV(T!$F$2:$F$121)</f>
        <v>0.61124672305514793</v>
      </c>
      <c r="G45">
        <f>(T!G45-AVERAGE(T!$G$2:$G$121))/STDEV(T!$G$2:$G$121)</f>
        <v>1.0295311694253779</v>
      </c>
      <c r="H45">
        <f>(T!H45-AVERAGE(T!$H$2:$H$121))/STDEV(T!$H$2:$H$121)</f>
        <v>1.065660186633268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0</v>
      </c>
      <c r="R45">
        <f t="shared" si="3"/>
        <v>0</v>
      </c>
      <c r="S45">
        <f t="shared" si="3"/>
        <v>0</v>
      </c>
    </row>
    <row r="46" spans="1:19" x14ac:dyDescent="0.25">
      <c r="A46">
        <f t="shared" si="1"/>
        <v>45</v>
      </c>
      <c r="B46">
        <v>1814</v>
      </c>
      <c r="C46" t="s">
        <v>13</v>
      </c>
      <c r="D46" t="s">
        <v>16</v>
      </c>
      <c r="E46">
        <f>(T!E46-AVERAGE(T!$E$2:$E$121))/STDEV(T!$E$2:$E$121)</f>
        <v>-0.62021634183107166</v>
      </c>
      <c r="F46">
        <f>(T!F46-AVERAGE(T!$F$2:$F$121))/STDEV(T!$F$2:$F$121)</f>
        <v>-0.37993981468349697</v>
      </c>
      <c r="G46">
        <f>(T!G46-AVERAGE(T!$G$2:$G$121))/STDEV(T!$G$2:$G$121)</f>
        <v>0.57130169504730521</v>
      </c>
      <c r="H46">
        <f>(T!H46-AVERAGE(T!$H$2:$H$121))/STDEV(T!$H$2:$H$121)</f>
        <v>0.24503734955069817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1</v>
      </c>
      <c r="R46">
        <f t="shared" si="3"/>
        <v>0</v>
      </c>
      <c r="S46">
        <f t="shared" si="3"/>
        <v>0</v>
      </c>
    </row>
    <row r="47" spans="1:19" x14ac:dyDescent="0.25">
      <c r="A47">
        <f t="shared" si="1"/>
        <v>46</v>
      </c>
      <c r="B47">
        <v>1814</v>
      </c>
      <c r="C47" t="s">
        <v>14</v>
      </c>
      <c r="D47" t="s">
        <v>17</v>
      </c>
      <c r="E47">
        <f>(T!E47-AVERAGE(T!$E$2:$E$121))/STDEV(T!$E$2:$E$121)</f>
        <v>-0.88397203092868637</v>
      </c>
      <c r="F47">
        <f>(T!F47-AVERAGE(T!$F$2:$F$121))/STDEV(T!$F$2:$F$121)</f>
        <v>-0.77917324744508798</v>
      </c>
      <c r="G47">
        <f>(T!G47-AVERAGE(T!$G$2:$G$121))/STDEV(T!$G$2:$G$121)</f>
        <v>5.935632534145327E-2</v>
      </c>
      <c r="H47">
        <f>(T!H47-AVERAGE(T!$H$2:$H$121))/STDEV(T!$H$2:$H$121)</f>
        <v>-0.42716640728193733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1</v>
      </c>
      <c r="S47">
        <f t="shared" si="3"/>
        <v>0</v>
      </c>
    </row>
    <row r="48" spans="1:19" x14ac:dyDescent="0.25">
      <c r="A48">
        <f t="shared" si="1"/>
        <v>47</v>
      </c>
      <c r="B48">
        <v>1814</v>
      </c>
      <c r="C48" t="s">
        <v>15</v>
      </c>
      <c r="D48" t="s">
        <v>18</v>
      </c>
      <c r="E48">
        <f>(T!E48-AVERAGE(T!$E$2:$E$121))/STDEV(T!$E$2:$E$121)</f>
        <v>-1.3954982158474927</v>
      </c>
      <c r="F48">
        <f>(T!F48-AVERAGE(T!$F$2:$F$121))/STDEV(T!$F$2:$F$121)</f>
        <v>-1.6909004631432676</v>
      </c>
      <c r="G48">
        <f>(T!G48-AVERAGE(T!$G$2:$G$121))/STDEV(T!$G$2:$G$121)</f>
        <v>-0.65226183309602437</v>
      </c>
      <c r="H48">
        <f>(T!H48-AVERAGE(T!$H$2:$H$121))/STDEV(T!$H$2:$H$121)</f>
        <v>-0.93271764886479813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</row>
    <row r="49" spans="1:19" x14ac:dyDescent="0.25">
      <c r="A49">
        <f t="shared" si="1"/>
        <v>48</v>
      </c>
      <c r="B49">
        <v>1814</v>
      </c>
      <c r="C49" t="s">
        <v>16</v>
      </c>
      <c r="D49" t="s">
        <v>19</v>
      </c>
      <c r="E49">
        <f>(T!E49-AVERAGE(T!$E$2:$E$121))/STDEV(T!$E$2:$E$121)</f>
        <v>0.84967213387000995</v>
      </c>
      <c r="F49">
        <f>(T!F49-AVERAGE(T!$F$2:$F$121))/STDEV(T!$F$2:$F$121)</f>
        <v>0.8433013414153181</v>
      </c>
      <c r="G49">
        <f>(T!G49-AVERAGE(T!$G$2:$G$121))/STDEV(T!$G$2:$G$121)</f>
        <v>-0.97029751887007309</v>
      </c>
      <c r="H49">
        <f>(T!H49-AVERAGE(T!$H$2:$H$121))/STDEV(T!$H$2:$H$121)</f>
        <v>-0.99737859677802765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</row>
    <row r="50" spans="1:19" x14ac:dyDescent="0.25">
      <c r="A50">
        <f t="shared" si="1"/>
        <v>49</v>
      </c>
      <c r="B50">
        <v>1814</v>
      </c>
      <c r="C50" t="s">
        <v>17</v>
      </c>
      <c r="D50" t="s">
        <v>8</v>
      </c>
      <c r="E50">
        <f>(T!E50-AVERAGE(T!$E$2:$E$121))/STDEV(T!$E$2:$E$121)</f>
        <v>-0.48408437326527687</v>
      </c>
      <c r="F50">
        <f>(T!F50-AVERAGE(T!$F$2:$F$121))/STDEV(T!$F$2:$F$121)</f>
        <v>-0.28470881244386853</v>
      </c>
      <c r="G50">
        <f>(T!G50-AVERAGE(T!$G$2:$G$121))/STDEV(T!$G$2:$G$121)</f>
        <v>-1.4907935821144911</v>
      </c>
      <c r="H50">
        <f>(T!H50-AVERAGE(T!$H$2:$H$121))/STDEV(T!$H$2:$H$121)</f>
        <v>-0.88824672146791184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</row>
    <row r="51" spans="1:19" x14ac:dyDescent="0.25">
      <c r="A51">
        <f t="shared" si="1"/>
        <v>50</v>
      </c>
      <c r="B51">
        <v>1814</v>
      </c>
      <c r="C51" t="s">
        <v>18</v>
      </c>
      <c r="D51" t="s">
        <v>9</v>
      </c>
      <c r="E51">
        <f>(T!E51-AVERAGE(T!$E$2:$E$121))/STDEV(T!$E$2:$E$121)</f>
        <v>1.4298846961482745</v>
      </c>
      <c r="F51">
        <f>(T!F51-AVERAGE(T!$F$2:$F$121))/STDEV(T!$F$2:$F$121)</f>
        <v>1.1665478223388452</v>
      </c>
      <c r="G51">
        <f>(T!G51-AVERAGE(T!$G$2:$G$121))/STDEV(T!$G$2:$G$121)</f>
        <v>-1.7612836532538532</v>
      </c>
      <c r="H51">
        <f>(T!H51-AVERAGE(T!$H$2:$H$121))/STDEV(T!$H$2:$H$121)</f>
        <v>-0.72615962705218629</v>
      </c>
      <c r="I51">
        <f t="shared" si="4"/>
        <v>0</v>
      </c>
      <c r="J51">
        <f t="shared" si="4"/>
        <v>1</v>
      </c>
      <c r="K51">
        <f t="shared" si="4"/>
        <v>0</v>
      </c>
      <c r="L51">
        <f t="shared" si="4"/>
        <v>0</v>
      </c>
      <c r="M51">
        <f t="shared" si="4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</row>
    <row r="52" spans="1:19" x14ac:dyDescent="0.25">
      <c r="A52">
        <f t="shared" si="1"/>
        <v>51</v>
      </c>
      <c r="B52">
        <v>1814</v>
      </c>
      <c r="C52" t="s">
        <v>19</v>
      </c>
      <c r="D52" t="s">
        <v>10</v>
      </c>
      <c r="E52">
        <f>(T!E52-AVERAGE(T!$E$2:$E$121))/STDEV(T!$E$2:$E$121)</f>
        <v>1.6956872697691656</v>
      </c>
      <c r="F52">
        <f>(T!F52-AVERAGE(T!$F$2:$F$121))/STDEV(T!$F$2:$F$121)</f>
        <v>1.2342171890163081</v>
      </c>
      <c r="G52">
        <f>(T!G52-AVERAGE(T!$G$2:$G$121))/STDEV(T!$G$2:$G$121)</f>
        <v>-0.6586200411135078</v>
      </c>
      <c r="H52">
        <f>(T!H52-AVERAGE(T!$H$2:$H$121))/STDEV(T!$H$2:$H$121)</f>
        <v>-0.9349863638735616</v>
      </c>
      <c r="I52">
        <f t="shared" si="4"/>
        <v>0</v>
      </c>
      <c r="J52">
        <f t="shared" si="4"/>
        <v>0</v>
      </c>
      <c r="K52">
        <f t="shared" si="4"/>
        <v>1</v>
      </c>
      <c r="L52">
        <f t="shared" si="4"/>
        <v>0</v>
      </c>
      <c r="M52">
        <f t="shared" si="4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</row>
    <row r="53" spans="1:19" x14ac:dyDescent="0.25">
      <c r="A53">
        <f t="shared" si="1"/>
        <v>52</v>
      </c>
      <c r="B53">
        <v>1815</v>
      </c>
      <c r="C53" t="s">
        <v>8</v>
      </c>
      <c r="D53" t="s">
        <v>11</v>
      </c>
      <c r="E53">
        <f>(T!E53-AVERAGE(T!$E$2:$E$121))/STDEV(T!$E$2:$E$121)</f>
        <v>1.2569020688873955</v>
      </c>
      <c r="F53">
        <f>(T!F53-AVERAGE(T!$F$2:$F$121))/STDEV(T!$F$2:$F$121)</f>
        <v>1.0141270010290757</v>
      </c>
      <c r="G53">
        <f>(T!G53-AVERAGE(T!$G$2:$G$121))/STDEV(T!$G$2:$G$121)</f>
        <v>0.24286736364717909</v>
      </c>
      <c r="H53">
        <f>(T!H53-AVERAGE(T!$H$2:$H$121))/STDEV(T!$H$2:$H$121)</f>
        <v>-0.21589345804754176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1</v>
      </c>
      <c r="M53">
        <f t="shared" si="4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</row>
    <row r="54" spans="1:19" x14ac:dyDescent="0.25">
      <c r="A54">
        <f t="shared" si="1"/>
        <v>53</v>
      </c>
      <c r="B54">
        <v>1815</v>
      </c>
      <c r="C54" t="s">
        <v>9</v>
      </c>
      <c r="D54" t="s">
        <v>12</v>
      </c>
      <c r="E54">
        <f>(T!E54-AVERAGE(T!$E$2:$E$121))/STDEV(T!$E$2:$E$121)</f>
        <v>-9.9645902821920374E-2</v>
      </c>
      <c r="F54">
        <f>(T!F54-AVERAGE(T!$F$2:$F$121))/STDEV(T!$F$2:$F$121)</f>
        <v>0.27876009200081586</v>
      </c>
      <c r="G54">
        <f>(T!G54-AVERAGE(T!$G$2:$G$121))/STDEV(T!$G$2:$G$121)</f>
        <v>0.3207632421655387</v>
      </c>
      <c r="H54">
        <f>(T!H54-AVERAGE(T!$H$2:$H$121))/STDEV(T!$H$2:$H$121)</f>
        <v>-0.11618466032241678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</row>
    <row r="55" spans="1:19" x14ac:dyDescent="0.25">
      <c r="A55">
        <f t="shared" si="1"/>
        <v>54</v>
      </c>
      <c r="B55">
        <v>1815</v>
      </c>
      <c r="C55" t="s">
        <v>10</v>
      </c>
      <c r="D55" t="s">
        <v>13</v>
      </c>
      <c r="E55">
        <f>(T!E55-AVERAGE(T!$E$2:$E$121))/STDEV(T!$E$2:$E$121)</f>
        <v>-0.90327122769181822</v>
      </c>
      <c r="F55">
        <f>(T!F55-AVERAGE(T!$F$2:$F$121))/STDEV(T!$F$2:$F$121)</f>
        <v>-0.80103900181970866</v>
      </c>
      <c r="G55">
        <f>(T!G55-AVERAGE(T!$G$2:$G$121))/STDEV(T!$G$2:$G$121)</f>
        <v>0.91799629872566924</v>
      </c>
      <c r="H55">
        <f>(T!H55-AVERAGE(T!$H$2:$H$121))/STDEV(T!$H$2:$H$121)</f>
        <v>0.84687282231277961</v>
      </c>
      <c r="I55">
        <f t="shared" si="4"/>
        <v>0</v>
      </c>
      <c r="J55">
        <f t="shared" si="4"/>
        <v>0</v>
      </c>
      <c r="K55">
        <f t="shared" si="4"/>
        <v>0</v>
      </c>
      <c r="L55">
        <f t="shared" si="4"/>
        <v>0</v>
      </c>
      <c r="M55">
        <f t="shared" si="4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</row>
    <row r="56" spans="1:19" x14ac:dyDescent="0.25">
      <c r="A56">
        <f t="shared" si="1"/>
        <v>55</v>
      </c>
      <c r="B56">
        <v>1815</v>
      </c>
      <c r="C56" t="s">
        <v>11</v>
      </c>
      <c r="D56" t="s">
        <v>14</v>
      </c>
      <c r="E56">
        <f>(T!E56-AVERAGE(T!$E$2:$E$121))/STDEV(T!$E$2:$E$121)</f>
        <v>-1.5449893752125829</v>
      </c>
      <c r="F56">
        <f>(T!F56-AVERAGE(T!$F$2:$F$121))/STDEV(T!$F$2:$F$121)</f>
        <v>-2.0035131209096768</v>
      </c>
      <c r="G56">
        <f>(T!G56-AVERAGE(T!$G$2:$G$121))/STDEV(T!$G$2:$G$121)</f>
        <v>1.3358527182653739</v>
      </c>
      <c r="H56">
        <f>(T!H56-AVERAGE(T!$H$2:$H$121))/STDEV(T!$H$2:$H$121)</f>
        <v>1.7295821574466754</v>
      </c>
      <c r="I56">
        <f t="shared" si="4"/>
        <v>0</v>
      </c>
      <c r="J56">
        <f t="shared" si="4"/>
        <v>0</v>
      </c>
      <c r="K56">
        <f t="shared" si="4"/>
        <v>0</v>
      </c>
      <c r="L56">
        <f t="shared" si="4"/>
        <v>0</v>
      </c>
      <c r="M56">
        <f t="shared" si="4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</row>
    <row r="57" spans="1:19" x14ac:dyDescent="0.25">
      <c r="A57">
        <f t="shared" si="1"/>
        <v>56</v>
      </c>
      <c r="B57">
        <v>1815</v>
      </c>
      <c r="C57" t="s">
        <v>12</v>
      </c>
      <c r="D57" t="s">
        <v>15</v>
      </c>
      <c r="E57">
        <f>(T!E57-AVERAGE(T!$E$2:$E$121))/STDEV(T!$E$2:$E$121)</f>
        <v>-0.72278799870236643</v>
      </c>
      <c r="F57">
        <f>(T!F57-AVERAGE(T!$F$2:$F$121))/STDEV(T!$F$2:$F$121)</f>
        <v>-0.55600781215296691</v>
      </c>
      <c r="G57">
        <f>(T!G57-AVERAGE(T!$G$2:$G$121))/STDEV(T!$G$2:$G$121)</f>
        <v>1.2093149823406144</v>
      </c>
      <c r="H57">
        <f>(T!H57-AVERAGE(T!$H$2:$H$121))/STDEV(T!$H$2:$H$121)</f>
        <v>1.4441197527228682</v>
      </c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</row>
    <row r="58" spans="1:19" x14ac:dyDescent="0.25">
      <c r="A58">
        <f t="shared" si="1"/>
        <v>57</v>
      </c>
      <c r="B58">
        <v>1815</v>
      </c>
      <c r="C58" t="s">
        <v>13</v>
      </c>
      <c r="D58" t="s">
        <v>16</v>
      </c>
      <c r="E58">
        <f>(T!E58-AVERAGE(T!$E$2:$E$121))/STDEV(T!$E$2:$E$121)</f>
        <v>-1.9131926003434598</v>
      </c>
      <c r="F58">
        <f>(T!F58-AVERAGE(T!$F$2:$F$121))/STDEV(T!$F$2:$F$121)</f>
        <v>-3.5236327370287412</v>
      </c>
      <c r="G58">
        <f>(T!G58-AVERAGE(T!$G$2:$G$121))/STDEV(T!$G$2:$G$121)</f>
        <v>0.40435958305458536</v>
      </c>
      <c r="H58">
        <f>(T!H58-AVERAGE(T!$H$2:$H$121))/STDEV(T!$H$2:$H$121)</f>
        <v>-2.5302009937083307E-3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</row>
    <row r="59" spans="1:19" x14ac:dyDescent="0.25">
      <c r="A59">
        <f t="shared" si="1"/>
        <v>58</v>
      </c>
      <c r="B59">
        <v>1815</v>
      </c>
      <c r="C59" t="s">
        <v>14</v>
      </c>
      <c r="D59" t="s">
        <v>17</v>
      </c>
      <c r="E59">
        <f>(T!E59-AVERAGE(T!$E$2:$E$121))/STDEV(T!$E$2:$E$121)</f>
        <v>-1.0187804942470211</v>
      </c>
      <c r="F59">
        <f>(T!F59-AVERAGE(T!$F$2:$F$121))/STDEV(T!$F$2:$F$121)</f>
        <v>-0.97150055061071139</v>
      </c>
      <c r="G59">
        <f>(T!G59-AVERAGE(T!$G$2:$G$121))/STDEV(T!$G$2:$G$121)</f>
        <v>-1.1273029732389701E-2</v>
      </c>
      <c r="H59">
        <f>(T!H59-AVERAGE(T!$H$2:$H$121))/STDEV(T!$H$2:$H$121)</f>
        <v>-0.49964032783555262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</v>
      </c>
      <c r="M59">
        <f t="shared" si="4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</row>
    <row r="60" spans="1:19" x14ac:dyDescent="0.25">
      <c r="A60">
        <f t="shared" si="1"/>
        <v>59</v>
      </c>
      <c r="B60">
        <v>1815</v>
      </c>
      <c r="C60" t="s">
        <v>15</v>
      </c>
      <c r="D60" t="s">
        <v>18</v>
      </c>
      <c r="E60">
        <f>(T!E60-AVERAGE(T!$E$2:$E$121))/STDEV(T!$E$2:$E$121)</f>
        <v>0.46118198346959299</v>
      </c>
      <c r="F60">
        <f>(T!F60-AVERAGE(T!$F$2:$F$121))/STDEV(T!$F$2:$F$121)</f>
        <v>0.53353583810631777</v>
      </c>
      <c r="G60">
        <f>(T!G60-AVERAGE(T!$G$2:$G$121))/STDEV(T!$G$2:$G$121)</f>
        <v>-0.67152438447979967</v>
      </c>
      <c r="H60">
        <f>(T!H60-AVERAGE(T!$H$2:$H$121))/STDEV(T!$H$2:$H$121)</f>
        <v>-0.93946842684235232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</row>
    <row r="61" spans="1:19" x14ac:dyDescent="0.25">
      <c r="A61">
        <f t="shared" si="1"/>
        <v>60</v>
      </c>
      <c r="B61">
        <v>1815</v>
      </c>
      <c r="C61" t="s">
        <v>16</v>
      </c>
      <c r="D61" t="s">
        <v>19</v>
      </c>
      <c r="E61">
        <f>(T!E61-AVERAGE(T!$E$2:$E$121))/STDEV(T!$E$2:$E$121)</f>
        <v>0.66169302884829195</v>
      </c>
      <c r="F61">
        <f>(T!F61-AVERAGE(T!$F$2:$F$121))/STDEV(T!$F$2:$F$121)</f>
        <v>0.73052296225756752</v>
      </c>
      <c r="G61">
        <f>(T!G61-AVERAGE(T!$G$2:$G$121))/STDEV(T!$G$2:$G$121)</f>
        <v>-0.85472221056793451</v>
      </c>
      <c r="H61">
        <f>(T!H61-AVERAGE(T!$H$2:$H$121))/STDEV(T!$H$2:$H$121)</f>
        <v>-0.98540494699672387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</row>
    <row r="62" spans="1:19" x14ac:dyDescent="0.25">
      <c r="A62">
        <f t="shared" si="1"/>
        <v>61</v>
      </c>
      <c r="B62">
        <v>1815</v>
      </c>
      <c r="C62" t="s">
        <v>17</v>
      </c>
      <c r="D62" t="s">
        <v>8</v>
      </c>
      <c r="E62">
        <f>(T!E62-AVERAGE(T!$E$2:$E$121))/STDEV(T!$E$2:$E$121)</f>
        <v>2.0034586707840196</v>
      </c>
      <c r="F62">
        <f>(T!F62-AVERAGE(T!$F$2:$F$121))/STDEV(T!$F$2:$F$121)</f>
        <v>1.3833244536231721</v>
      </c>
      <c r="G62">
        <f>(T!G62-AVERAGE(T!$G$2:$G$121))/STDEV(T!$G$2:$G$121)</f>
        <v>-1.6063688904171431</v>
      </c>
      <c r="H62">
        <f>(T!H62-AVERAGE(T!$H$2:$H$121))/STDEV(T!$H$2:$H$121)</f>
        <v>-0.82780795917062033</v>
      </c>
      <c r="I62">
        <f t="shared" si="4"/>
        <v>1</v>
      </c>
      <c r="J62">
        <f t="shared" si="4"/>
        <v>0</v>
      </c>
      <c r="K62">
        <f t="shared" si="4"/>
        <v>0</v>
      </c>
      <c r="L62">
        <f t="shared" si="4"/>
        <v>0</v>
      </c>
      <c r="M62">
        <f t="shared" si="4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</row>
    <row r="63" spans="1:19" x14ac:dyDescent="0.25">
      <c r="A63">
        <f t="shared" si="1"/>
        <v>62</v>
      </c>
      <c r="B63">
        <v>1815</v>
      </c>
      <c r="C63" t="s">
        <v>18</v>
      </c>
      <c r="D63" t="s">
        <v>9</v>
      </c>
      <c r="E63">
        <f>(T!E63-AVERAGE(T!$E$2:$E$121))/STDEV(T!$E$2:$E$121)</f>
        <v>1.4898291709431866</v>
      </c>
      <c r="F63">
        <f>(T!F63-AVERAGE(T!$F$2:$F$121))/STDEV(T!$F$2:$F$121)</f>
        <v>1.2005902296497482</v>
      </c>
      <c r="G63">
        <f>(T!G63-AVERAGE(T!$G$2:$G$121))/STDEV(T!$G$2:$G$121)</f>
        <v>-0.89446884098370516</v>
      </c>
      <c r="H63">
        <f>(T!H63-AVERAGE(T!$H$2:$H$121))/STDEV(T!$H$2:$H$121)</f>
        <v>-0.99100709714605084</v>
      </c>
      <c r="I63">
        <f t="shared" si="4"/>
        <v>0</v>
      </c>
      <c r="J63">
        <f t="shared" si="4"/>
        <v>1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  <c r="R63">
        <f t="shared" si="4"/>
        <v>0</v>
      </c>
      <c r="S63">
        <f t="shared" si="4"/>
        <v>0</v>
      </c>
    </row>
    <row r="64" spans="1:19" x14ac:dyDescent="0.25">
      <c r="A64">
        <f t="shared" si="1"/>
        <v>63</v>
      </c>
      <c r="B64">
        <v>1815</v>
      </c>
      <c r="C64" t="s">
        <v>19</v>
      </c>
      <c r="D64" t="s">
        <v>10</v>
      </c>
      <c r="E64">
        <f>(T!E64-AVERAGE(T!$E$2:$E$121))/STDEV(T!$E$2:$E$121)</f>
        <v>0.48809039215264532</v>
      </c>
      <c r="F64">
        <f>(T!F64-AVERAGE(T!$F$2:$F$121))/STDEV(T!$F$2:$F$121)</f>
        <v>0.55175470285115791</v>
      </c>
      <c r="G64">
        <f>(T!G64-AVERAGE(T!$G$2:$G$121))/STDEV(T!$G$2:$G$121)</f>
        <v>-0.47241537773701264</v>
      </c>
      <c r="H64">
        <f>(T!H64-AVERAGE(T!$H$2:$H$121))/STDEV(T!$H$2:$H$121)</f>
        <v>-0.85205223878246661</v>
      </c>
      <c r="I64">
        <f t="shared" si="4"/>
        <v>0</v>
      </c>
      <c r="J64">
        <f t="shared" si="4"/>
        <v>0</v>
      </c>
      <c r="K64">
        <f t="shared" si="4"/>
        <v>1</v>
      </c>
      <c r="L64">
        <f t="shared" si="4"/>
        <v>0</v>
      </c>
      <c r="M64">
        <f t="shared" si="4"/>
        <v>0</v>
      </c>
      <c r="N64">
        <f t="shared" si="4"/>
        <v>0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</row>
    <row r="65" spans="1:19" x14ac:dyDescent="0.25">
      <c r="A65">
        <f t="shared" si="1"/>
        <v>64</v>
      </c>
      <c r="B65">
        <v>1816</v>
      </c>
      <c r="C65" t="s">
        <v>8</v>
      </c>
      <c r="D65" t="s">
        <v>11</v>
      </c>
      <c r="E65">
        <f>(T!E65-AVERAGE(T!$E$2:$E$121))/STDEV(T!$E$2:$E$121)</f>
        <v>0.43480641455716762</v>
      </c>
      <c r="F65">
        <f>(T!F65-AVERAGE(T!$F$2:$F$121))/STDEV(T!$F$2:$F$121)</f>
        <v>0.51405852710917732</v>
      </c>
      <c r="G65">
        <f>(T!G65-AVERAGE(T!$G$2:$G$121))/STDEV(T!$G$2:$G$121)</f>
        <v>1.8137597503133186E-2</v>
      </c>
      <c r="H65">
        <f>(T!H65-AVERAGE(T!$H$2:$H$121))/STDEV(T!$H$2:$H$121)</f>
        <v>-0.47005865919056455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1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</row>
    <row r="66" spans="1:19" x14ac:dyDescent="0.25">
      <c r="A66">
        <f t="shared" si="1"/>
        <v>65</v>
      </c>
      <c r="B66">
        <v>1816</v>
      </c>
      <c r="C66" t="s">
        <v>9</v>
      </c>
      <c r="D66" t="s">
        <v>12</v>
      </c>
      <c r="E66">
        <f>(T!E66-AVERAGE(T!$E$2:$E$121))/STDEV(T!$E$2:$E$121)</f>
        <v>8.0620203482339739E-2</v>
      </c>
      <c r="F66">
        <f>(T!F66-AVERAGE(T!$F$2:$F$121))/STDEV(T!$F$2:$F$121)</f>
        <v>0.37143650096822733</v>
      </c>
      <c r="G66">
        <f>(T!G66-AVERAGE(T!$G$2:$G$121))/STDEV(T!$G$2:$G$121)</f>
        <v>0.77022277445363052</v>
      </c>
      <c r="H66">
        <f>(T!H66-AVERAGE(T!$H$2:$H$121))/STDEV(T!$H$2:$H$121)</f>
        <v>0.57587185364347127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1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  <c r="R66">
        <f t="shared" si="4"/>
        <v>0</v>
      </c>
      <c r="S66">
        <f t="shared" si="4"/>
        <v>0</v>
      </c>
    </row>
    <row r="67" spans="1:19" x14ac:dyDescent="0.25">
      <c r="A67">
        <f t="shared" ref="A67:A121" si="5">A66+1</f>
        <v>66</v>
      </c>
      <c r="B67">
        <v>1816</v>
      </c>
      <c r="C67" t="s">
        <v>10</v>
      </c>
      <c r="D67" t="s">
        <v>13</v>
      </c>
      <c r="E67">
        <f>(T!E67-AVERAGE(T!$E$2:$E$121))/STDEV(T!$E$2:$E$121)</f>
        <v>-0.70895657367701892</v>
      </c>
      <c r="F67">
        <f>(T!F67-AVERAGE(T!$F$2:$F$121))/STDEV(T!$F$2:$F$121)</f>
        <v>-0.53929478320394941</v>
      </c>
      <c r="G67">
        <f>(T!G67-AVERAGE(T!$G$2:$G$121))/STDEV(T!$G$2:$G$121)</f>
        <v>1.1106218125634226</v>
      </c>
      <c r="H67">
        <f>(T!H67-AVERAGE(T!$H$2:$H$121))/STDEV(T!$H$2:$H$121)</f>
        <v>1.2324210172774639</v>
      </c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1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4"/>
        <v>0</v>
      </c>
      <c r="S67">
        <f t="shared" si="4"/>
        <v>0</v>
      </c>
    </row>
    <row r="68" spans="1:19" x14ac:dyDescent="0.25">
      <c r="A68">
        <f t="shared" si="5"/>
        <v>67</v>
      </c>
      <c r="B68">
        <v>1816</v>
      </c>
      <c r="C68" t="s">
        <v>11</v>
      </c>
      <c r="D68" t="s">
        <v>14</v>
      </c>
      <c r="E68">
        <f>(T!E68-AVERAGE(T!$E$2:$E$121))/STDEV(T!$E$2:$E$121)</f>
        <v>-0.1922354123532217</v>
      </c>
      <c r="F68">
        <f>(T!F68-AVERAGE(T!$F$2:$F$121))/STDEV(T!$F$2:$F$121)</f>
        <v>7.3194430731655838E-2</v>
      </c>
      <c r="G68">
        <f>(T!G68-AVERAGE(T!$G$2:$G$121))/STDEV(T!$G$2:$G$121)</f>
        <v>0.99554764381867589</v>
      </c>
      <c r="H68">
        <f>(T!H68-AVERAGE(T!$H$2:$H$121))/STDEV(T!$H$2:$H$121)</f>
        <v>0.99769994597564937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1</v>
      </c>
      <c r="P68">
        <f t="shared" si="4"/>
        <v>0</v>
      </c>
      <c r="Q68">
        <f t="shared" si="4"/>
        <v>0</v>
      </c>
      <c r="R68">
        <f t="shared" si="4"/>
        <v>0</v>
      </c>
      <c r="S68">
        <f t="shared" si="4"/>
        <v>0</v>
      </c>
    </row>
    <row r="69" spans="1:19" x14ac:dyDescent="0.25">
      <c r="A69">
        <f t="shared" si="5"/>
        <v>68</v>
      </c>
      <c r="B69">
        <v>1816</v>
      </c>
      <c r="C69" t="s">
        <v>12</v>
      </c>
      <c r="D69" t="s">
        <v>15</v>
      </c>
      <c r="E69">
        <f>(T!E69-AVERAGE(T!$E$2:$E$121))/STDEV(T!$E$2:$E$121)</f>
        <v>-1.4114834091261359</v>
      </c>
      <c r="F69">
        <f>(T!F69-AVERAGE(T!$F$2:$F$121))/STDEV(T!$F$2:$F$121)</f>
        <v>-1.719838658780539</v>
      </c>
      <c r="G69">
        <f>(T!G69-AVERAGE(T!$G$2:$G$121))/STDEV(T!$G$2:$G$121)</f>
        <v>1.0487937208091531</v>
      </c>
      <c r="H69">
        <f>(T!H69-AVERAGE(T!$H$2:$H$121))/STDEV(T!$H$2:$H$121)</f>
        <v>1.1046865711040865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1</v>
      </c>
      <c r="Q69">
        <f t="shared" si="4"/>
        <v>0</v>
      </c>
      <c r="R69">
        <f t="shared" si="4"/>
        <v>0</v>
      </c>
      <c r="S69">
        <f t="shared" si="4"/>
        <v>0</v>
      </c>
    </row>
    <row r="70" spans="1:19" x14ac:dyDescent="0.25">
      <c r="A70">
        <f t="shared" si="5"/>
        <v>69</v>
      </c>
      <c r="B70">
        <v>1816</v>
      </c>
      <c r="C70" t="s">
        <v>13</v>
      </c>
      <c r="D70" t="s">
        <v>16</v>
      </c>
      <c r="E70">
        <f>(T!E70-AVERAGE(T!$E$2:$E$121))/STDEV(T!$E$2:$E$121)</f>
        <v>-1.4114834091261359</v>
      </c>
      <c r="F70">
        <f>(T!F70-AVERAGE(T!$F$2:$F$121))/STDEV(T!$F$2:$F$121)</f>
        <v>-1.6589827731041542</v>
      </c>
      <c r="G70">
        <f>(T!G70-AVERAGE(T!$G$2:$G$121))/STDEV(T!$G$2:$G$121)</f>
        <v>0.59056424643108041</v>
      </c>
      <c r="H70">
        <f>(T!H70-AVERAGE(T!$H$2:$H$121))/STDEV(T!$H$2:$H$121)</f>
        <v>0.27536934766553361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1</v>
      </c>
      <c r="R70">
        <f t="shared" si="4"/>
        <v>0</v>
      </c>
      <c r="S70">
        <f t="shared" si="4"/>
        <v>0</v>
      </c>
    </row>
    <row r="71" spans="1:19" x14ac:dyDescent="0.25">
      <c r="A71">
        <f t="shared" si="5"/>
        <v>70</v>
      </c>
      <c r="B71">
        <v>1816</v>
      </c>
      <c r="C71" t="s">
        <v>14</v>
      </c>
      <c r="D71" t="s">
        <v>17</v>
      </c>
      <c r="E71">
        <f>(T!E71-AVERAGE(T!$E$2:$E$121))/STDEV(T!$E$2:$E$121)</f>
        <v>-5.6927775428821346E-3</v>
      </c>
      <c r="F71">
        <f>(T!F71-AVERAGE(T!$F$2:$F$121))/STDEV(T!$F$2:$F$121)</f>
        <v>0.17421147761002503</v>
      </c>
      <c r="G71">
        <f>(T!G71-AVERAGE(T!$G$2:$G$121))/STDEV(T!$G$2:$G$121)</f>
        <v>0.12998568041529637</v>
      </c>
      <c r="H71">
        <f>(T!H71-AVERAGE(T!$H$2:$H$121))/STDEV(T!$H$2:$H$121)</f>
        <v>-0.34977874205842491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1</v>
      </c>
      <c r="S71">
        <f t="shared" si="4"/>
        <v>0</v>
      </c>
    </row>
    <row r="72" spans="1:19" x14ac:dyDescent="0.25">
      <c r="A72">
        <f t="shared" si="5"/>
        <v>71</v>
      </c>
      <c r="B72">
        <v>1816</v>
      </c>
      <c r="C72" t="s">
        <v>15</v>
      </c>
      <c r="D72" t="s">
        <v>18</v>
      </c>
      <c r="E72">
        <f>(T!E72-AVERAGE(T!$E$2:$E$121))/STDEV(T!$E$2:$E$121)</f>
        <v>0.9481373793639194</v>
      </c>
      <c r="F72">
        <f>(T!F72-AVERAGE(T!$F$2:$F$121))/STDEV(T!$F$2:$F$121)</f>
        <v>0.84198096809470946</v>
      </c>
      <c r="G72">
        <f>(T!G72-AVERAGE(T!$G$2:$G$121))/STDEV(T!$G$2:$G$121)</f>
        <v>-0.78067884232119344</v>
      </c>
      <c r="H72">
        <f>(T!H72-AVERAGE(T!$H$2:$H$121))/STDEV(T!$H$2:$H$121)</f>
        <v>-0.9708192271679208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1</v>
      </c>
    </row>
    <row r="73" spans="1:19" x14ac:dyDescent="0.25">
      <c r="A73">
        <f t="shared" si="5"/>
        <v>72</v>
      </c>
      <c r="B73">
        <v>1816</v>
      </c>
      <c r="C73" t="s">
        <v>16</v>
      </c>
      <c r="D73" t="s">
        <v>19</v>
      </c>
      <c r="E73">
        <f>(T!E73-AVERAGE(T!$E$2:$E$121))/STDEV(T!$E$2:$E$121)</f>
        <v>0.14777816465525492</v>
      </c>
      <c r="F73">
        <f>(T!F73-AVERAGE(T!$F$2:$F$121))/STDEV(T!$F$2:$F$121)</f>
        <v>0.33875015443253637</v>
      </c>
      <c r="G73">
        <f>(T!G73-AVERAGE(T!$G$2:$G$121))/STDEV(T!$G$2:$G$121)</f>
        <v>-1.6380659668414661</v>
      </c>
      <c r="H73">
        <f>(T!H73-AVERAGE(T!$H$2:$H$121))/STDEV(T!$H$2:$H$121)</f>
        <v>-0.8089332696446071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</row>
    <row r="74" spans="1:19" x14ac:dyDescent="0.25">
      <c r="A74">
        <f t="shared" si="5"/>
        <v>73</v>
      </c>
      <c r="B74">
        <v>1816</v>
      </c>
      <c r="C74" t="s">
        <v>17</v>
      </c>
      <c r="D74" t="s">
        <v>8</v>
      </c>
      <c r="E74">
        <f>(T!E74-AVERAGE(T!$E$2:$E$121))/STDEV(T!$E$2:$E$121)</f>
        <v>0.38359171764910444</v>
      </c>
      <c r="F74">
        <f>(T!F74-AVERAGE(T!$F$2:$F$121))/STDEV(T!$F$2:$F$121)</f>
        <v>0.45585523087956559</v>
      </c>
      <c r="G74">
        <f>(T!G74-AVERAGE(T!$G$2:$G$121))/STDEV(T!$G$2:$G$121)</f>
        <v>-1.1825927599740853</v>
      </c>
      <c r="H74">
        <f>(T!H74-AVERAGE(T!$H$2:$H$121))/STDEV(T!$H$2:$H$121)</f>
        <v>-0.98509136949112941</v>
      </c>
      <c r="I74">
        <f t="shared" si="4"/>
        <v>1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</row>
    <row r="75" spans="1:19" x14ac:dyDescent="0.25">
      <c r="A75">
        <f t="shared" si="5"/>
        <v>74</v>
      </c>
      <c r="B75">
        <v>1816</v>
      </c>
      <c r="C75" t="s">
        <v>18</v>
      </c>
      <c r="D75" t="s">
        <v>9</v>
      </c>
      <c r="E75">
        <f>(T!E75-AVERAGE(T!$E$2:$E$121))/STDEV(T!$E$2:$E$121)</f>
        <v>1.4536274097038966</v>
      </c>
      <c r="F75">
        <f>(T!F75-AVERAGE(T!$F$2:$F$121))/STDEV(T!$F$2:$F$121)</f>
        <v>1.1593533828902769</v>
      </c>
      <c r="G75">
        <f>(T!G75-AVERAGE(T!$G$2:$G$121))/STDEV(T!$G$2:$G$121)</f>
        <v>-1.3631909246558294</v>
      </c>
      <c r="H75">
        <f>(T!H75-AVERAGE(T!$H$2:$H$121))/STDEV(T!$H$2:$H$121)</f>
        <v>-0.93969248814929474</v>
      </c>
      <c r="I75">
        <f t="shared" si="4"/>
        <v>0</v>
      </c>
      <c r="J75">
        <f t="shared" si="4"/>
        <v>1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</row>
    <row r="76" spans="1:19" x14ac:dyDescent="0.25">
      <c r="A76">
        <f t="shared" si="5"/>
        <v>75</v>
      </c>
      <c r="B76">
        <v>1816</v>
      </c>
      <c r="C76" t="s">
        <v>19</v>
      </c>
      <c r="D76" t="s">
        <v>10</v>
      </c>
      <c r="E76">
        <f>(T!E76-AVERAGE(T!$E$2:$E$121))/STDEV(T!$E$2:$E$121)</f>
        <v>-0.66586636494412021</v>
      </c>
      <c r="F76">
        <f>(T!F76-AVERAGE(T!$F$2:$F$121))/STDEV(T!$F$2:$F$121)</f>
        <v>-0.50904429689351183</v>
      </c>
      <c r="G76">
        <f>(T!G76-AVERAGE(T!$G$2:$G$121))/STDEV(T!$G$2:$G$121)</f>
        <v>-0.74209109710986765</v>
      </c>
      <c r="H76">
        <f>(T!H76-AVERAGE(T!$H$2:$H$121))/STDEV(T!$H$2:$H$121)</f>
        <v>-0.96107734769137809</v>
      </c>
      <c r="I76">
        <f t="shared" si="4"/>
        <v>0</v>
      </c>
      <c r="J76">
        <f t="shared" si="4"/>
        <v>0</v>
      </c>
      <c r="K76">
        <f t="shared" si="4"/>
        <v>1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4"/>
        <v>0</v>
      </c>
      <c r="P76">
        <f t="shared" ref="P76:S76" si="6">IF($D76=P$1,1,0)</f>
        <v>0</v>
      </c>
      <c r="Q76">
        <f t="shared" si="6"/>
        <v>0</v>
      </c>
      <c r="R76">
        <f t="shared" si="6"/>
        <v>0</v>
      </c>
      <c r="S76">
        <f t="shared" si="6"/>
        <v>0</v>
      </c>
    </row>
    <row r="77" spans="1:19" x14ac:dyDescent="0.25">
      <c r="A77">
        <f t="shared" si="5"/>
        <v>76</v>
      </c>
      <c r="B77">
        <v>1817</v>
      </c>
      <c r="C77" t="s">
        <v>8</v>
      </c>
      <c r="D77" t="s">
        <v>11</v>
      </c>
      <c r="E77">
        <f>(T!E77-AVERAGE(T!$E$2:$E$121))/STDEV(T!$E$2:$E$121)</f>
        <v>-0.66586636494412021</v>
      </c>
      <c r="F77">
        <f>(T!F77-AVERAGE(T!$F$2:$F$121))/STDEV(T!$F$2:$F$121)</f>
        <v>-0.50904429689351183</v>
      </c>
      <c r="G77">
        <f>(T!G77-AVERAGE(T!$G$2:$G$121))/STDEV(T!$G$2:$G$121)</f>
        <v>-2.6808355725675949E-2</v>
      </c>
      <c r="H77">
        <f>(T!H77-AVERAGE(T!$H$2:$H$121))/STDEV(T!$H$2:$H$121)</f>
        <v>-0.51492210878714562</v>
      </c>
      <c r="I77">
        <f t="shared" ref="I77:S100" si="7">IF($D77=I$1,1,0)</f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>
        <f t="shared" si="5"/>
        <v>77</v>
      </c>
      <c r="B78">
        <v>1817</v>
      </c>
      <c r="C78" t="s">
        <v>9</v>
      </c>
      <c r="D78" t="s">
        <v>12</v>
      </c>
      <c r="E78">
        <f>(T!E78-AVERAGE(T!$E$2:$E$121))/STDEV(T!$E$2:$E$121)</f>
        <v>2.5923279513804518</v>
      </c>
      <c r="F78">
        <f>(T!F78-AVERAGE(T!$F$2:$F$121))/STDEV(T!$F$2:$F$121)</f>
        <v>1.7895063616334368</v>
      </c>
      <c r="G78">
        <f>(T!G78-AVERAGE(T!$G$2:$G$121))/STDEV(T!$G$2:$G$121)</f>
        <v>0.55191385877084287</v>
      </c>
      <c r="H78">
        <f>(T!H78-AVERAGE(T!$H$2:$H$121))/STDEV(T!$H$2:$H$121)</f>
        <v>0.21487712871855405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 x14ac:dyDescent="0.25">
      <c r="A79">
        <f t="shared" si="5"/>
        <v>78</v>
      </c>
      <c r="B79">
        <v>1817</v>
      </c>
      <c r="C79" t="s">
        <v>10</v>
      </c>
      <c r="D79" t="s">
        <v>13</v>
      </c>
      <c r="E79">
        <f>(T!E79-AVERAGE(T!$E$2:$E$121))/STDEV(T!$E$2:$E$121)</f>
        <v>-0.15357166111990714</v>
      </c>
      <c r="F79">
        <f>(T!F79-AVERAGE(T!$F$2:$F$121))/STDEV(T!$F$2:$F$121)</f>
        <v>1.7388524262020297E-2</v>
      </c>
      <c r="G79">
        <f>(T!G79-AVERAGE(T!$G$2:$G$121))/STDEV(T!$G$2:$G$121)</f>
        <v>0.98220480333825377</v>
      </c>
      <c r="H79">
        <f>(T!H79-AVERAGE(T!$H$2:$H$121))/STDEV(T!$H$2:$H$121)</f>
        <v>0.9713279412928284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 x14ac:dyDescent="0.25">
      <c r="A80">
        <f t="shared" si="5"/>
        <v>79</v>
      </c>
      <c r="B80">
        <v>1817</v>
      </c>
      <c r="C80" t="s">
        <v>11</v>
      </c>
      <c r="D80" t="s">
        <v>14</v>
      </c>
      <c r="E80">
        <f>(T!E80-AVERAGE(T!$E$2:$E$121))/STDEV(T!$E$2:$E$121)</f>
        <v>-0.10752269897875387</v>
      </c>
      <c r="F80">
        <f>(T!F80-AVERAGE(T!$F$2:$F$121))/STDEV(T!$F$2:$F$121)</f>
        <v>0.1194912911962092</v>
      </c>
      <c r="G80">
        <f>(T!G80-AVERAGE(T!$G$2:$G$121))/STDEV(T!$G$2:$G$121)</f>
        <v>0.98270594289615898</v>
      </c>
      <c r="H80">
        <f>(T!H80-AVERAGE(T!$H$2:$H$121))/STDEV(T!$H$2:$H$121)</f>
        <v>0.97231526962086401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 x14ac:dyDescent="0.25">
      <c r="A81">
        <f t="shared" si="5"/>
        <v>80</v>
      </c>
      <c r="B81">
        <v>1817</v>
      </c>
      <c r="C81" t="s">
        <v>12</v>
      </c>
      <c r="D81" t="s">
        <v>15</v>
      </c>
      <c r="E81">
        <f>(T!E81-AVERAGE(T!$E$2:$E$121))/STDEV(T!$E$2:$E$121)</f>
        <v>-0.65395253462252378</v>
      </c>
      <c r="F81">
        <f>(T!F81-AVERAGE(T!$F$2:$F$121))/STDEV(T!$F$2:$F$121)</f>
        <v>-0.50428191670186306</v>
      </c>
      <c r="G81">
        <f>(T!G81-AVERAGE(T!$G$2:$G$121))/STDEV(T!$G$2:$G$121)</f>
        <v>1.0038477675803441</v>
      </c>
      <c r="H81">
        <f>(T!H81-AVERAGE(T!$H$2:$H$121))/STDEV(T!$H$2:$H$121)</f>
        <v>1.0141935397799886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 x14ac:dyDescent="0.25">
      <c r="A82">
        <f t="shared" si="5"/>
        <v>81</v>
      </c>
      <c r="B82">
        <v>1817</v>
      </c>
      <c r="C82" t="s">
        <v>13</v>
      </c>
      <c r="D82" t="s">
        <v>16</v>
      </c>
      <c r="E82">
        <f>(T!E82-AVERAGE(T!$E$2:$E$121))/STDEV(T!$E$2:$E$121)</f>
        <v>-1.2037758039607653</v>
      </c>
      <c r="F82">
        <f>(T!F82-AVERAGE(T!$F$2:$F$121))/STDEV(T!$F$2:$F$121)</f>
        <v>-1.2574131631325209</v>
      </c>
      <c r="G82">
        <f>(T!G82-AVERAGE(T!$G$2:$G$121))/STDEV(T!$G$2:$G$121)</f>
        <v>0.58414339596982212</v>
      </c>
      <c r="H82">
        <f>(T!H82-AVERAGE(T!$H$2:$H$121))/STDEV(T!$H$2:$H$121)</f>
        <v>0.2652180721671733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</row>
    <row r="83" spans="1:19" x14ac:dyDescent="0.25">
      <c r="A83">
        <f t="shared" si="5"/>
        <v>82</v>
      </c>
      <c r="B83">
        <v>1817</v>
      </c>
      <c r="C83" t="s">
        <v>14</v>
      </c>
      <c r="D83" t="s">
        <v>17</v>
      </c>
      <c r="E83">
        <f>(T!E83-AVERAGE(T!$E$2:$E$121))/STDEV(T!$E$2:$E$121)</f>
        <v>-0.88722827400396564</v>
      </c>
      <c r="F83">
        <f>(T!F83-AVERAGE(T!$F$2:$F$121))/STDEV(T!$F$2:$F$121)</f>
        <v>-0.80663952567663333</v>
      </c>
      <c r="G83">
        <f>(T!G83-AVERAGE(T!$G$2:$G$121))/STDEV(T!$G$2:$G$121)</f>
        <v>2.7252073035161001E-2</v>
      </c>
      <c r="H83">
        <f>(T!H83-AVERAGE(T!$H$2:$H$121))/STDEV(T!$H$2:$H$121)</f>
        <v>-0.46071824034389847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7"/>
        <v>0</v>
      </c>
      <c r="O83">
        <f t="shared" si="7"/>
        <v>0</v>
      </c>
      <c r="P83">
        <f t="shared" si="7"/>
        <v>0</v>
      </c>
      <c r="Q83">
        <f t="shared" si="7"/>
        <v>0</v>
      </c>
      <c r="R83">
        <f t="shared" si="7"/>
        <v>1</v>
      </c>
      <c r="S83">
        <f t="shared" si="7"/>
        <v>0</v>
      </c>
    </row>
    <row r="84" spans="1:19" x14ac:dyDescent="0.25">
      <c r="A84">
        <f t="shared" si="5"/>
        <v>83</v>
      </c>
      <c r="B84">
        <v>1817</v>
      </c>
      <c r="C84" t="s">
        <v>15</v>
      </c>
      <c r="D84" t="s">
        <v>18</v>
      </c>
      <c r="E84">
        <f>(T!E84-AVERAGE(T!$E$2:$E$121))/STDEV(T!$E$2:$E$121)</f>
        <v>-1.528337195435487</v>
      </c>
      <c r="F84">
        <f>(T!F84-AVERAGE(T!$F$2:$F$121))/STDEV(T!$F$2:$F$121)</f>
        <v>-2.0482256323029056</v>
      </c>
      <c r="G84">
        <f>(T!G84-AVERAGE(T!$G$2:$G$121))/STDEV(T!$G$2:$G$121)</f>
        <v>-0.63942013217350746</v>
      </c>
      <c r="H84">
        <f>(T!H84-AVERAGE(T!$H$2:$H$121))/STDEV(T!$H$2:$H$121)</f>
        <v>-0.9280140829126865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  <c r="R84">
        <f t="shared" si="7"/>
        <v>0</v>
      </c>
      <c r="S84">
        <f t="shared" si="7"/>
        <v>1</v>
      </c>
    </row>
    <row r="85" spans="1:19" x14ac:dyDescent="0.25">
      <c r="A85">
        <f t="shared" si="5"/>
        <v>84</v>
      </c>
      <c r="B85">
        <v>1817</v>
      </c>
      <c r="C85" t="s">
        <v>16</v>
      </c>
      <c r="D85" t="s">
        <v>19</v>
      </c>
      <c r="E85">
        <f>(T!E85-AVERAGE(T!$E$2:$E$121))/STDEV(T!$E$2:$E$121)</f>
        <v>0.62263243559010639</v>
      </c>
      <c r="F85">
        <f>(T!F85-AVERAGE(T!$F$2:$F$121))/STDEV(T!$F$2:$F$121)</f>
        <v>0.69703835942243852</v>
      </c>
      <c r="G85">
        <f>(T!G85-AVERAGE(T!$G$2:$G$121))/STDEV(T!$G$2:$G$121)</f>
        <v>-1.4069153502361615</v>
      </c>
      <c r="H85">
        <f>(T!H85-AVERAGE(T!$H$2:$H$121))/STDEV(T!$H$2:$H$121)</f>
        <v>-0.92387032356168308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7"/>
        <v>0</v>
      </c>
      <c r="P85">
        <f t="shared" si="7"/>
        <v>0</v>
      </c>
      <c r="Q85">
        <f t="shared" si="7"/>
        <v>0</v>
      </c>
      <c r="R85">
        <f t="shared" si="7"/>
        <v>0</v>
      </c>
      <c r="S85">
        <f t="shared" si="7"/>
        <v>0</v>
      </c>
    </row>
    <row r="86" spans="1:19" x14ac:dyDescent="0.25">
      <c r="A86">
        <f t="shared" si="5"/>
        <v>85</v>
      </c>
      <c r="B86">
        <v>1817</v>
      </c>
      <c r="C86" t="s">
        <v>17</v>
      </c>
      <c r="D86" t="s">
        <v>8</v>
      </c>
      <c r="E86">
        <f>(T!E86-AVERAGE(T!$E$2:$E$121))/STDEV(T!$E$2:$E$121)</f>
        <v>0.8049152041061054</v>
      </c>
      <c r="F86">
        <f>(T!F86-AVERAGE(T!$F$2:$F$121))/STDEV(T!$F$2:$F$121)</f>
        <v>0.74978471989802753</v>
      </c>
      <c r="G86">
        <f>(T!G86-AVERAGE(T!$G$2:$G$121))/STDEV(T!$G$2:$G$121)</f>
        <v>-1.0670174516718183</v>
      </c>
      <c r="H86">
        <f>(T!H86-AVERAGE(T!$H$2:$H$121))/STDEV(T!$H$2:$H$121)</f>
        <v>-0.99728609321123229</v>
      </c>
      <c r="I86">
        <f t="shared" si="7"/>
        <v>1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  <c r="O86">
        <f t="shared" si="7"/>
        <v>0</v>
      </c>
      <c r="P86">
        <f t="shared" si="7"/>
        <v>0</v>
      </c>
      <c r="Q86">
        <f t="shared" si="7"/>
        <v>0</v>
      </c>
      <c r="R86">
        <f t="shared" si="7"/>
        <v>0</v>
      </c>
      <c r="S86">
        <f t="shared" si="7"/>
        <v>0</v>
      </c>
    </row>
    <row r="87" spans="1:19" x14ac:dyDescent="0.25">
      <c r="A87">
        <f t="shared" si="5"/>
        <v>86</v>
      </c>
      <c r="B87">
        <v>1817</v>
      </c>
      <c r="C87" t="s">
        <v>18</v>
      </c>
      <c r="D87" t="s">
        <v>9</v>
      </c>
      <c r="E87">
        <f>(T!E87-AVERAGE(T!$E$2:$E$121))/STDEV(T!$E$2:$E$121)</f>
        <v>1.6028673234313524</v>
      </c>
      <c r="F87">
        <f>(T!F87-AVERAGE(T!$F$2:$F$121))/STDEV(T!$F$2:$F$121)</f>
        <v>1.2495594187649077</v>
      </c>
      <c r="G87">
        <f>(T!G87-AVERAGE(T!$G$2:$G$121))/STDEV(T!$G$2:$G$121)</f>
        <v>-0.67615992530117441</v>
      </c>
      <c r="H87">
        <f>(T!H87-AVERAGE(T!$H$2:$H$121))/STDEV(T!$H$2:$H$121)</f>
        <v>-0.94103844413251669</v>
      </c>
      <c r="I87">
        <f t="shared" si="7"/>
        <v>0</v>
      </c>
      <c r="J87">
        <f t="shared" si="7"/>
        <v>1</v>
      </c>
      <c r="K87">
        <f t="shared" si="7"/>
        <v>0</v>
      </c>
      <c r="L87">
        <f t="shared" si="7"/>
        <v>0</v>
      </c>
      <c r="M87">
        <f t="shared" si="7"/>
        <v>0</v>
      </c>
      <c r="N87">
        <f t="shared" si="7"/>
        <v>0</v>
      </c>
      <c r="O87">
        <f t="shared" si="7"/>
        <v>0</v>
      </c>
      <c r="P87">
        <f t="shared" si="7"/>
        <v>0</v>
      </c>
      <c r="Q87">
        <f t="shared" si="7"/>
        <v>0</v>
      </c>
      <c r="R87">
        <f t="shared" si="7"/>
        <v>0</v>
      </c>
      <c r="S87">
        <f t="shared" si="7"/>
        <v>0</v>
      </c>
    </row>
    <row r="88" spans="1:19" x14ac:dyDescent="0.25">
      <c r="A88">
        <f t="shared" si="5"/>
        <v>87</v>
      </c>
      <c r="B88">
        <v>1817</v>
      </c>
      <c r="C88" t="s">
        <v>19</v>
      </c>
      <c r="D88" t="s">
        <v>10</v>
      </c>
      <c r="E88">
        <f>(T!E88-AVERAGE(T!$E$2:$E$121))/STDEV(T!$E$2:$E$121)</f>
        <v>1.3156508857038673</v>
      </c>
      <c r="F88">
        <f>(T!F88-AVERAGE(T!$F$2:$F$121))/STDEV(T!$F$2:$F$121)</f>
        <v>1.0409180775936393</v>
      </c>
      <c r="G88">
        <f>(T!G88-AVERAGE(T!$G$2:$G$121))/STDEV(T!$G$2:$G$121)</f>
        <v>-0.62651578880721559</v>
      </c>
      <c r="H88">
        <f>(T!H88-AVERAGE(T!$H$2:$H$121))/STDEV(T!$H$2:$H$121)</f>
        <v>-0.92312394439379764</v>
      </c>
      <c r="I88">
        <f t="shared" si="7"/>
        <v>0</v>
      </c>
      <c r="J88">
        <f t="shared" si="7"/>
        <v>0</v>
      </c>
      <c r="K88">
        <f t="shared" si="7"/>
        <v>1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7"/>
        <v>0</v>
      </c>
      <c r="R88">
        <f t="shared" si="7"/>
        <v>0</v>
      </c>
      <c r="S88">
        <f t="shared" si="7"/>
        <v>0</v>
      </c>
    </row>
    <row r="89" spans="1:19" x14ac:dyDescent="0.25">
      <c r="A89">
        <f t="shared" si="5"/>
        <v>88</v>
      </c>
      <c r="B89">
        <v>1818</v>
      </c>
      <c r="C89" t="s">
        <v>8</v>
      </c>
      <c r="D89" t="s">
        <v>11</v>
      </c>
      <c r="E89">
        <f>(T!E89-AVERAGE(T!$E$2:$E$121))/STDEV(T!$E$2:$E$121)</f>
        <v>-0.1922354123532217</v>
      </c>
      <c r="F89">
        <f>(T!F89-AVERAGE(T!$F$2:$F$121))/STDEV(T!$F$2:$F$121)</f>
        <v>2.3057436318296961E-3</v>
      </c>
      <c r="G89">
        <f>(T!G89-AVERAGE(T!$G$2:$G$121))/STDEV(T!$G$2:$G$121)</f>
        <v>-0.65605170092900444</v>
      </c>
      <c r="H89">
        <f>(T!H89-AVERAGE(T!$H$2:$H$121))/STDEV(T!$H$2:$H$121)</f>
        <v>-0.93407473101845562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1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</row>
    <row r="90" spans="1:19" x14ac:dyDescent="0.25">
      <c r="A90">
        <f t="shared" si="5"/>
        <v>89</v>
      </c>
      <c r="B90">
        <v>1818</v>
      </c>
      <c r="C90" t="s">
        <v>9</v>
      </c>
      <c r="D90" t="s">
        <v>12</v>
      </c>
      <c r="E90">
        <f>(T!E90-AVERAGE(T!$E$2:$E$121))/STDEV(T!$E$2:$E$121)</f>
        <v>0.31039335366876797</v>
      </c>
      <c r="F90">
        <f>(T!F90-AVERAGE(T!$F$2:$F$121))/STDEV(T!$F$2:$F$121)</f>
        <v>0.60534878424726257</v>
      </c>
      <c r="G90">
        <f>(T!G90-AVERAGE(T!$G$2:$G$121))/STDEV(T!$G$2:$G$121)</f>
        <v>0.77022277445363052</v>
      </c>
      <c r="H90">
        <f>(T!H90-AVERAGE(T!$H$2:$H$121))/STDEV(T!$H$2:$H$121)</f>
        <v>0.57587185364347127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1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  <c r="R90">
        <f t="shared" si="7"/>
        <v>0</v>
      </c>
      <c r="S90">
        <f t="shared" si="7"/>
        <v>0</v>
      </c>
    </row>
    <row r="91" spans="1:19" x14ac:dyDescent="0.25">
      <c r="A91">
        <f t="shared" si="5"/>
        <v>90</v>
      </c>
      <c r="B91">
        <v>1818</v>
      </c>
      <c r="C91" t="s">
        <v>10</v>
      </c>
      <c r="D91" t="s">
        <v>13</v>
      </c>
      <c r="E91">
        <f>(T!E91-AVERAGE(T!$E$2:$E$121))/STDEV(T!$E$2:$E$121)</f>
        <v>-0.77564380147899048</v>
      </c>
      <c r="F91">
        <f>(T!F91-AVERAGE(T!$F$2:$F$121))/STDEV(T!$F$2:$F$121)</f>
        <v>-0.63165497296021345</v>
      </c>
      <c r="G91">
        <f>(T!G91-AVERAGE(T!$G$2:$G$121))/STDEV(T!$G$2:$G$121)</f>
        <v>1.3160890273236929</v>
      </c>
      <c r="H91">
        <f>(T!H91-AVERAGE(T!$H$2:$H$121))/STDEV(T!$H$2:$H$121)</f>
        <v>1.6839570096409315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1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</row>
    <row r="92" spans="1:19" x14ac:dyDescent="0.25">
      <c r="A92">
        <f t="shared" si="5"/>
        <v>91</v>
      </c>
      <c r="B92">
        <v>1818</v>
      </c>
      <c r="C92" t="s">
        <v>11</v>
      </c>
      <c r="D92" t="s">
        <v>14</v>
      </c>
      <c r="E92">
        <f>(T!E92-AVERAGE(T!$E$2:$E$121))/STDEV(T!$E$2:$E$121)</f>
        <v>-1.7434517764384982</v>
      </c>
      <c r="F92">
        <f>(T!F92-AVERAGE(T!$F$2:$F$121))/STDEV(T!$F$2:$F$121)</f>
        <v>-2.6756637389012656</v>
      </c>
      <c r="G92">
        <f>(T!G92-AVERAGE(T!$G$2:$G$121))/STDEV(T!$G$2:$G$121)</f>
        <v>1.1496480548888788</v>
      </c>
      <c r="H92">
        <f>(T!H92-AVERAGE(T!$H$2:$H$121))/STDEV(T!$H$2:$H$121)</f>
        <v>1.3149862137785935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1</v>
      </c>
      <c r="P92">
        <f t="shared" si="7"/>
        <v>0</v>
      </c>
      <c r="Q92">
        <f t="shared" si="7"/>
        <v>0</v>
      </c>
      <c r="R92">
        <f t="shared" si="7"/>
        <v>0</v>
      </c>
      <c r="S92">
        <f t="shared" si="7"/>
        <v>0</v>
      </c>
    </row>
    <row r="93" spans="1:19" x14ac:dyDescent="0.25">
      <c r="A93">
        <f t="shared" si="5"/>
        <v>92</v>
      </c>
      <c r="B93">
        <v>1818</v>
      </c>
      <c r="C93" t="s">
        <v>12</v>
      </c>
      <c r="D93" t="s">
        <v>15</v>
      </c>
      <c r="E93">
        <f>(T!E93-AVERAGE(T!$E$2:$E$121))/STDEV(T!$E$2:$E$121)</f>
        <v>-1.3293299977665887</v>
      </c>
      <c r="F93">
        <f>(T!F93-AVERAGE(T!$F$2:$F$121))/STDEV(T!$F$2:$F$121)</f>
        <v>-1.5417727477346761</v>
      </c>
      <c r="G93">
        <f>(T!G93-AVERAGE(T!$G$2:$G$121))/STDEV(T!$G$2:$G$121)</f>
        <v>1.1772107300343222</v>
      </c>
      <c r="H93">
        <f>(T!H93-AVERAGE(T!$H$2:$H$121))/STDEV(T!$H$2:$H$121)</f>
        <v>1.3742026433950223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1</v>
      </c>
      <c r="Q93">
        <f t="shared" si="7"/>
        <v>0</v>
      </c>
      <c r="R93">
        <f t="shared" si="7"/>
        <v>0</v>
      </c>
      <c r="S93">
        <f t="shared" si="7"/>
        <v>0</v>
      </c>
    </row>
    <row r="94" spans="1:19" x14ac:dyDescent="0.25">
      <c r="A94">
        <f t="shared" si="5"/>
        <v>93</v>
      </c>
      <c r="B94">
        <v>1818</v>
      </c>
      <c r="C94" t="s">
        <v>13</v>
      </c>
      <c r="D94" t="s">
        <v>16</v>
      </c>
      <c r="E94">
        <f>(T!E94-AVERAGE(T!$E$2:$E$121))/STDEV(T!$E$2:$E$121)</f>
        <v>-0.93421120980442263</v>
      </c>
      <c r="F94">
        <f>(T!F94-AVERAGE(T!$F$2:$F$121))/STDEV(T!$F$2:$F$121)</f>
        <v>-0.78902778913110116</v>
      </c>
      <c r="G94">
        <f>(T!G94-AVERAGE(T!$G$2:$G$121))/STDEV(T!$G$2:$G$121)</f>
        <v>0.87950251718771089</v>
      </c>
      <c r="H94">
        <f>(T!H94-AVERAGE(T!$H$2:$H$121))/STDEV(T!$H$2:$H$121)</f>
        <v>0.77420753627640437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  <c r="O94">
        <f t="shared" si="7"/>
        <v>0</v>
      </c>
      <c r="P94">
        <f t="shared" si="7"/>
        <v>0</v>
      </c>
      <c r="Q94">
        <f t="shared" si="7"/>
        <v>1</v>
      </c>
      <c r="R94">
        <f t="shared" si="7"/>
        <v>0</v>
      </c>
      <c r="S94">
        <f t="shared" si="7"/>
        <v>0</v>
      </c>
    </row>
    <row r="95" spans="1:19" x14ac:dyDescent="0.25">
      <c r="A95">
        <f t="shared" si="5"/>
        <v>94</v>
      </c>
      <c r="B95">
        <v>1818</v>
      </c>
      <c r="C95" t="s">
        <v>14</v>
      </c>
      <c r="D95" t="s">
        <v>17</v>
      </c>
      <c r="E95">
        <f>(T!E95-AVERAGE(T!$E$2:$E$121))/STDEV(T!$E$2:$E$121)</f>
        <v>-0.61234303767900344</v>
      </c>
      <c r="F95">
        <f>(T!F95-AVERAGE(T!$F$2:$F$121))/STDEV(T!$F$2:$F$121)</f>
        <v>-0.42796561756469675</v>
      </c>
      <c r="G95">
        <f>(T!G95-AVERAGE(T!$G$2:$G$121))/STDEV(T!$G$2:$G$121)</f>
        <v>-0.21031939403140176</v>
      </c>
      <c r="H95">
        <f>(T!H95-AVERAGE(T!$H$2:$H$121))/STDEV(T!$H$2:$H$121)</f>
        <v>-0.67744825451885782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7"/>
        <v>0</v>
      </c>
      <c r="R95">
        <f t="shared" si="7"/>
        <v>1</v>
      </c>
      <c r="S95">
        <f t="shared" si="7"/>
        <v>0</v>
      </c>
    </row>
    <row r="96" spans="1:19" x14ac:dyDescent="0.25">
      <c r="A96">
        <f t="shared" si="5"/>
        <v>95</v>
      </c>
      <c r="B96">
        <v>1818</v>
      </c>
      <c r="C96" t="s">
        <v>15</v>
      </c>
      <c r="D96" t="s">
        <v>18</v>
      </c>
      <c r="E96">
        <f>(T!E96-AVERAGE(T!$E$2:$E$121))/STDEV(T!$E$2:$E$121)</f>
        <v>-0.45016333175439383</v>
      </c>
      <c r="F96">
        <f>(T!F96-AVERAGE(T!$F$2:$F$121))/STDEV(T!$F$2:$F$121)</f>
        <v>-0.24355324618784649</v>
      </c>
      <c r="G96">
        <f>(T!G96-AVERAGE(T!$G$2:$G$121))/STDEV(T!$G$2:$G$121)</f>
        <v>-0.5302656743321138</v>
      </c>
      <c r="H96">
        <f>(T!H96-AVERAGE(T!$H$2:$H$121))/STDEV(T!$H$2:$H$121)</f>
        <v>-0.88147534451652731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  <c r="R96">
        <f t="shared" si="7"/>
        <v>0</v>
      </c>
      <c r="S96">
        <f t="shared" si="7"/>
        <v>1</v>
      </c>
    </row>
    <row r="97" spans="1:19" x14ac:dyDescent="0.25">
      <c r="A97">
        <f t="shared" si="5"/>
        <v>96</v>
      </c>
      <c r="B97">
        <v>1818</v>
      </c>
      <c r="C97" t="s">
        <v>16</v>
      </c>
      <c r="D97" t="s">
        <v>19</v>
      </c>
      <c r="E97">
        <f>(T!E97-AVERAGE(T!$E$2:$E$121))/STDEV(T!$E$2:$E$121)</f>
        <v>0.83210928800008077</v>
      </c>
      <c r="F97">
        <f>(T!F97-AVERAGE(T!$F$2:$F$121))/STDEV(T!$F$2:$F$121)</f>
        <v>0.83012044635989113</v>
      </c>
      <c r="G97">
        <f>(T!G97-AVERAGE(T!$G$2:$G$121))/STDEV(T!$G$2:$G$121)</f>
        <v>-1.156502182247082</v>
      </c>
      <c r="H97">
        <f>(T!H97-AVERAGE(T!$H$2:$H$121))/STDEV(T!$H$2:$H$121)</f>
        <v>-0.98899412993556002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  <c r="R97">
        <f t="shared" si="7"/>
        <v>0</v>
      </c>
      <c r="S97">
        <f t="shared" si="7"/>
        <v>0</v>
      </c>
    </row>
    <row r="98" spans="1:19" x14ac:dyDescent="0.25">
      <c r="A98">
        <f t="shared" si="5"/>
        <v>97</v>
      </c>
      <c r="B98">
        <v>1818</v>
      </c>
      <c r="C98" t="s">
        <v>17</v>
      </c>
      <c r="D98" t="s">
        <v>8</v>
      </c>
      <c r="E98">
        <f>(T!E98-AVERAGE(T!$E$2:$E$121))/STDEV(T!$E$2:$E$121)</f>
        <v>0.63122022558825097</v>
      </c>
      <c r="F98">
        <f>(T!F98-AVERAGE(T!$F$2:$F$121))/STDEV(T!$F$2:$F$121)</f>
        <v>0.6481324509375519</v>
      </c>
      <c r="G98">
        <f>(T!G98-AVERAGE(T!$G$2:$G$121))/STDEV(T!$G$2:$G$121)</f>
        <v>-1.1825927599740853</v>
      </c>
      <c r="H98">
        <f>(T!H98-AVERAGE(T!$H$2:$H$121))/STDEV(T!$H$2:$H$121)</f>
        <v>-0.98509136949112941</v>
      </c>
      <c r="I98">
        <f t="shared" si="7"/>
        <v>1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</row>
    <row r="99" spans="1:19" x14ac:dyDescent="0.25">
      <c r="A99">
        <f t="shared" si="5"/>
        <v>98</v>
      </c>
      <c r="B99">
        <v>1818</v>
      </c>
      <c r="C99" t="s">
        <v>18</v>
      </c>
      <c r="D99" t="s">
        <v>9</v>
      </c>
      <c r="E99">
        <f>(T!E99-AVERAGE(T!$E$2:$E$121))/STDEV(T!$E$2:$E$121)</f>
        <v>0.40894801367830302</v>
      </c>
      <c r="F99">
        <f>(T!F99-AVERAGE(T!$F$2:$F$121))/STDEV(T!$F$2:$F$121)</f>
        <v>0.55510249825804026</v>
      </c>
      <c r="G99">
        <f>(T!G99-AVERAGE(T!$G$2:$G$121))/STDEV(T!$G$2:$G$121)</f>
        <v>-1.1191986071277511</v>
      </c>
      <c r="H99">
        <f>(T!H99-AVERAGE(T!$H$2:$H$121))/STDEV(T!$H$2:$H$121)</f>
        <v>-0.99340949337601292</v>
      </c>
      <c r="I99">
        <f t="shared" si="7"/>
        <v>0</v>
      </c>
      <c r="J99">
        <f t="shared" si="7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7"/>
        <v>0</v>
      </c>
      <c r="R99">
        <f t="shared" si="7"/>
        <v>0</v>
      </c>
      <c r="S99">
        <f t="shared" si="7"/>
        <v>0</v>
      </c>
    </row>
    <row r="100" spans="1:19" x14ac:dyDescent="0.25">
      <c r="A100">
        <f t="shared" si="5"/>
        <v>99</v>
      </c>
      <c r="B100">
        <v>1818</v>
      </c>
      <c r="C100" t="s">
        <v>19</v>
      </c>
      <c r="D100" t="s">
        <v>10</v>
      </c>
      <c r="E100">
        <f>(T!E100-AVERAGE(T!$E$2:$E$121))/STDEV(T!$E$2:$E$121)</f>
        <v>0.5105140660551889</v>
      </c>
      <c r="F100">
        <f>(T!F100-AVERAGE(T!$F$2:$F$121))/STDEV(T!$F$2:$F$121)</f>
        <v>0.56693111430338827</v>
      </c>
      <c r="G100">
        <f>(T!G100-AVERAGE(T!$G$2:$G$121))/STDEV(T!$G$2:$G$121)</f>
        <v>-0.44031112543072037</v>
      </c>
      <c r="H100">
        <f>(T!H100-AVERAGE(T!$H$2:$H$121))/STDEV(T!$H$2:$H$121)</f>
        <v>-0.83430144759084257</v>
      </c>
      <c r="I100">
        <f t="shared" si="7"/>
        <v>0</v>
      </c>
      <c r="J100">
        <f t="shared" si="7"/>
        <v>0</v>
      </c>
      <c r="K100">
        <f t="shared" ref="I100:S121" si="8">IF($D100=K$1,1,0)</f>
        <v>1</v>
      </c>
      <c r="L100">
        <f t="shared" si="8"/>
        <v>0</v>
      </c>
      <c r="M100">
        <f t="shared" si="8"/>
        <v>0</v>
      </c>
      <c r="N100">
        <f t="shared" si="8"/>
        <v>0</v>
      </c>
      <c r="O100">
        <f t="shared" si="8"/>
        <v>0</v>
      </c>
      <c r="P100">
        <f t="shared" si="8"/>
        <v>0</v>
      </c>
      <c r="Q100">
        <f t="shared" si="8"/>
        <v>0</v>
      </c>
      <c r="R100">
        <f t="shared" si="8"/>
        <v>0</v>
      </c>
      <c r="S100">
        <f t="shared" si="8"/>
        <v>0</v>
      </c>
    </row>
    <row r="101" spans="1:19" x14ac:dyDescent="0.25">
      <c r="A101">
        <f t="shared" si="5"/>
        <v>100</v>
      </c>
      <c r="B101">
        <v>1819</v>
      </c>
      <c r="C101" t="s">
        <v>8</v>
      </c>
      <c r="D101" t="s">
        <v>11</v>
      </c>
      <c r="E101">
        <f>(T!E101-AVERAGE(T!$E$2:$E$121))/STDEV(T!$E$2:$E$121)</f>
        <v>0.88931398595802791</v>
      </c>
      <c r="F101">
        <f>(T!F101-AVERAGE(T!$F$2:$F$121))/STDEV(T!$F$2:$F$121)</f>
        <v>0.80844621446638787</v>
      </c>
      <c r="G101">
        <f>(T!G101-AVERAGE(T!$G$2:$G$121))/STDEV(T!$G$2:$G$121)</f>
        <v>0.24286736364717909</v>
      </c>
      <c r="H101">
        <f>(T!H101-AVERAGE(T!$H$2:$H$121))/STDEV(T!$H$2:$H$121)</f>
        <v>-0.21589345804754176</v>
      </c>
      <c r="I101">
        <f t="shared" si="8"/>
        <v>0</v>
      </c>
      <c r="J101">
        <f t="shared" si="8"/>
        <v>0</v>
      </c>
      <c r="K101">
        <f t="shared" si="8"/>
        <v>0</v>
      </c>
      <c r="L101">
        <f t="shared" si="8"/>
        <v>1</v>
      </c>
      <c r="M101">
        <f t="shared" si="8"/>
        <v>0</v>
      </c>
      <c r="N101">
        <f t="shared" si="8"/>
        <v>0</v>
      </c>
      <c r="O101">
        <f t="shared" si="8"/>
        <v>0</v>
      </c>
      <c r="P101">
        <f t="shared" si="8"/>
        <v>0</v>
      </c>
      <c r="Q101">
        <f t="shared" si="8"/>
        <v>0</v>
      </c>
      <c r="R101">
        <f t="shared" si="8"/>
        <v>0</v>
      </c>
      <c r="S101">
        <f t="shared" si="8"/>
        <v>0</v>
      </c>
    </row>
    <row r="102" spans="1:19" x14ac:dyDescent="0.25">
      <c r="A102">
        <f t="shared" si="5"/>
        <v>101</v>
      </c>
      <c r="B102">
        <v>1819</v>
      </c>
      <c r="C102" t="s">
        <v>9</v>
      </c>
      <c r="D102" t="s">
        <v>12</v>
      </c>
      <c r="E102">
        <f>(T!E102-AVERAGE(T!$E$2:$E$121))/STDEV(T!$E$2:$E$121)</f>
        <v>-0.33332418877764264</v>
      </c>
      <c r="F102">
        <f>(T!F102-AVERAGE(T!$F$2:$F$121))/STDEV(T!$F$2:$F$121)</f>
        <v>6.4004774000405468E-2</v>
      </c>
      <c r="G102">
        <f>(T!G102-AVERAGE(T!$G$2:$G$121))/STDEV(T!$G$2:$G$121)</f>
        <v>0.71243512030230427</v>
      </c>
      <c r="H102">
        <f>(T!H102-AVERAGE(T!$H$2:$H$121))/STDEV(T!$H$2:$H$121)</f>
        <v>0.47574586219826198</v>
      </c>
      <c r="I102">
        <f t="shared" si="8"/>
        <v>0</v>
      </c>
      <c r="J102">
        <f t="shared" si="8"/>
        <v>0</v>
      </c>
      <c r="K102">
        <f t="shared" si="8"/>
        <v>0</v>
      </c>
      <c r="L102">
        <f t="shared" si="8"/>
        <v>0</v>
      </c>
      <c r="M102">
        <f t="shared" si="8"/>
        <v>1</v>
      </c>
      <c r="N102">
        <f t="shared" si="8"/>
        <v>0</v>
      </c>
      <c r="O102">
        <f t="shared" si="8"/>
        <v>0</v>
      </c>
      <c r="P102">
        <f t="shared" si="8"/>
        <v>0</v>
      </c>
      <c r="Q102">
        <f t="shared" si="8"/>
        <v>0</v>
      </c>
      <c r="R102">
        <f t="shared" si="8"/>
        <v>0</v>
      </c>
      <c r="S102">
        <f t="shared" si="8"/>
        <v>0</v>
      </c>
    </row>
    <row r="103" spans="1:19" x14ac:dyDescent="0.25">
      <c r="A103">
        <f t="shared" si="5"/>
        <v>102</v>
      </c>
      <c r="B103">
        <v>1819</v>
      </c>
      <c r="C103" t="s">
        <v>10</v>
      </c>
      <c r="D103" t="s">
        <v>13</v>
      </c>
      <c r="E103">
        <f>(T!E103-AVERAGE(T!$E$2:$E$121))/STDEV(T!$E$2:$E$121)</f>
        <v>1.7601242572947882</v>
      </c>
      <c r="F103">
        <f>(T!F103-AVERAGE(T!$F$2:$F$121))/STDEV(T!$F$2:$F$121)</f>
        <v>1.271413295133518</v>
      </c>
      <c r="G103">
        <f>(T!G103-AVERAGE(T!$G$2:$G$121))/STDEV(T!$G$2:$G$121)</f>
        <v>1.1684094667147487</v>
      </c>
      <c r="H103">
        <f>(T!H103-AVERAGE(T!$H$2:$H$121))/STDEV(T!$H$2:$H$121)</f>
        <v>1.3552124360112234</v>
      </c>
      <c r="I103">
        <f t="shared" si="8"/>
        <v>0</v>
      </c>
      <c r="J103">
        <f t="shared" si="8"/>
        <v>0</v>
      </c>
      <c r="K103">
        <f t="shared" si="8"/>
        <v>0</v>
      </c>
      <c r="L103">
        <f t="shared" si="8"/>
        <v>0</v>
      </c>
      <c r="M103">
        <f t="shared" si="8"/>
        <v>0</v>
      </c>
      <c r="N103">
        <f t="shared" si="8"/>
        <v>1</v>
      </c>
      <c r="O103">
        <f t="shared" si="8"/>
        <v>0</v>
      </c>
      <c r="P103">
        <f t="shared" si="8"/>
        <v>0</v>
      </c>
      <c r="Q103">
        <f t="shared" si="8"/>
        <v>0</v>
      </c>
      <c r="R103">
        <f t="shared" si="8"/>
        <v>0</v>
      </c>
      <c r="S103">
        <f t="shared" si="8"/>
        <v>0</v>
      </c>
    </row>
    <row r="104" spans="1:19" x14ac:dyDescent="0.25">
      <c r="A104">
        <f t="shared" si="5"/>
        <v>103</v>
      </c>
      <c r="B104">
        <v>1819</v>
      </c>
      <c r="C104" t="s">
        <v>11</v>
      </c>
      <c r="D104" t="s">
        <v>14</v>
      </c>
      <c r="E104">
        <f>(T!E104-AVERAGE(T!$E$2:$E$121))/STDEV(T!$E$2:$E$121)</f>
        <v>-0.31492432374293</v>
      </c>
      <c r="F104">
        <f>(T!F104-AVERAGE(T!$F$2:$F$121))/STDEV(T!$F$2:$F$121)</f>
        <v>-4.5421844819035669E-2</v>
      </c>
      <c r="G104">
        <f>(T!G104-AVERAGE(T!$G$2:$G$121))/STDEV(T!$G$2:$G$121)</f>
        <v>1.3101693164203401</v>
      </c>
      <c r="H104">
        <f>(T!H104-AVERAGE(T!$H$2:$H$121))/STDEV(T!$H$2:$H$121)</f>
        <v>1.6703660370400921</v>
      </c>
      <c r="I104">
        <f t="shared" si="8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8"/>
        <v>0</v>
      </c>
      <c r="O104">
        <f t="shared" si="8"/>
        <v>1</v>
      </c>
      <c r="P104">
        <f t="shared" si="8"/>
        <v>0</v>
      </c>
      <c r="Q104">
        <f t="shared" si="8"/>
        <v>0</v>
      </c>
      <c r="R104">
        <f t="shared" si="8"/>
        <v>0</v>
      </c>
      <c r="S104">
        <f t="shared" si="8"/>
        <v>0</v>
      </c>
    </row>
    <row r="105" spans="1:19" x14ac:dyDescent="0.25">
      <c r="A105">
        <f t="shared" si="5"/>
        <v>104</v>
      </c>
      <c r="B105">
        <v>1819</v>
      </c>
      <c r="C105" t="s">
        <v>12</v>
      </c>
      <c r="D105" t="s">
        <v>15</v>
      </c>
      <c r="E105">
        <f>(T!E105-AVERAGE(T!$E$2:$E$121))/STDEV(T!$E$2:$E$121)</f>
        <v>-0.55069933850275998</v>
      </c>
      <c r="F105">
        <f>(T!F105-AVERAGE(T!$F$2:$F$121))/STDEV(T!$F$2:$F$121)</f>
        <v>-0.35338015260387023</v>
      </c>
      <c r="G105">
        <f>(T!G105-AVERAGE(T!$G$2:$G$121))/STDEV(T!$G$2:$G$121)</f>
        <v>1.1386856272667714</v>
      </c>
      <c r="H105">
        <f>(T!H105-AVERAGE(T!$H$2:$H$121))/STDEV(T!$H$2:$H$121)</f>
        <v>1.2916422243843062</v>
      </c>
      <c r="I105">
        <f t="shared" si="8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8"/>
        <v>0</v>
      </c>
      <c r="O105">
        <f t="shared" si="8"/>
        <v>0</v>
      </c>
      <c r="P105">
        <f t="shared" si="8"/>
        <v>1</v>
      </c>
      <c r="Q105">
        <f t="shared" si="8"/>
        <v>0</v>
      </c>
      <c r="R105">
        <f t="shared" si="8"/>
        <v>0</v>
      </c>
      <c r="S105">
        <f t="shared" si="8"/>
        <v>0</v>
      </c>
    </row>
    <row r="106" spans="1:19" x14ac:dyDescent="0.25">
      <c r="A106">
        <f t="shared" si="5"/>
        <v>105</v>
      </c>
      <c r="B106">
        <v>1819</v>
      </c>
      <c r="C106" t="s">
        <v>13</v>
      </c>
      <c r="D106" t="s">
        <v>16</v>
      </c>
      <c r="E106">
        <f>(T!E106-AVERAGE(T!$E$2:$E$121))/STDEV(T!$E$2:$E$121)</f>
        <v>-0.75720573074228748</v>
      </c>
      <c r="F106">
        <f>(T!F106-AVERAGE(T!$F$2:$F$121))/STDEV(T!$F$2:$F$121)</f>
        <v>-0.540350283172079</v>
      </c>
      <c r="G106">
        <f>(T!G106-AVERAGE(T!$G$2:$G$121))/STDEV(T!$G$2:$G$121)</f>
        <v>0.76392720888505883</v>
      </c>
      <c r="H106">
        <f>(T!H106-AVERAGE(T!$H$2:$H$121))/STDEV(T!$H$2:$H$121)</f>
        <v>0.56480416203218076</v>
      </c>
      <c r="I106">
        <f t="shared" si="8"/>
        <v>0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8"/>
        <v>0</v>
      </c>
      <c r="O106">
        <f t="shared" si="8"/>
        <v>0</v>
      </c>
      <c r="P106">
        <f t="shared" si="8"/>
        <v>0</v>
      </c>
      <c r="Q106">
        <f t="shared" si="8"/>
        <v>1</v>
      </c>
      <c r="R106">
        <f t="shared" si="8"/>
        <v>0</v>
      </c>
      <c r="S106">
        <f t="shared" si="8"/>
        <v>0</v>
      </c>
    </row>
    <row r="107" spans="1:19" x14ac:dyDescent="0.25">
      <c r="A107">
        <f t="shared" si="5"/>
        <v>106</v>
      </c>
      <c r="B107">
        <v>1819</v>
      </c>
      <c r="C107" t="s">
        <v>14</v>
      </c>
      <c r="D107" t="s">
        <v>17</v>
      </c>
      <c r="E107">
        <f>(T!E107-AVERAGE(T!$E$2:$E$121))/STDEV(T!$E$2:$E$121)</f>
        <v>-1.0009764343632004</v>
      </c>
      <c r="F107">
        <f>(T!F107-AVERAGE(T!$F$2:$F$121))/STDEV(T!$F$2:$F$121)</f>
        <v>-0.94302841525273795</v>
      </c>
      <c r="G107">
        <f>(T!G107-AVERAGE(T!$G$2:$G$121))/STDEV(T!$G$2:$G$121)</f>
        <v>0.18777333456662235</v>
      </c>
      <c r="H107">
        <f>(T!H107-AVERAGE(T!$H$2:$H$121))/STDEV(T!$H$2:$H$121)</f>
        <v>-0.28280671001364444</v>
      </c>
      <c r="I107">
        <f t="shared" si="8"/>
        <v>0</v>
      </c>
      <c r="J107">
        <f t="shared" si="8"/>
        <v>0</v>
      </c>
      <c r="K107">
        <f t="shared" si="8"/>
        <v>0</v>
      </c>
      <c r="L107">
        <f t="shared" si="8"/>
        <v>0</v>
      </c>
      <c r="M107">
        <f t="shared" si="8"/>
        <v>0</v>
      </c>
      <c r="N107">
        <f t="shared" si="8"/>
        <v>0</v>
      </c>
      <c r="O107">
        <f t="shared" si="8"/>
        <v>0</v>
      </c>
      <c r="P107">
        <f t="shared" si="8"/>
        <v>0</v>
      </c>
      <c r="Q107">
        <f t="shared" si="8"/>
        <v>0</v>
      </c>
      <c r="R107">
        <f t="shared" si="8"/>
        <v>1</v>
      </c>
      <c r="S107">
        <f t="shared" si="8"/>
        <v>0</v>
      </c>
    </row>
    <row r="108" spans="1:19" x14ac:dyDescent="0.25">
      <c r="A108">
        <f t="shared" si="5"/>
        <v>107</v>
      </c>
      <c r="B108">
        <v>1819</v>
      </c>
      <c r="C108" t="s">
        <v>15</v>
      </c>
      <c r="D108" t="s">
        <v>18</v>
      </c>
      <c r="E108">
        <f>(T!E108-AVERAGE(T!$E$2:$E$121))/STDEV(T!$E$2:$E$121)</f>
        <v>0.16518948793381802</v>
      </c>
      <c r="F108">
        <f>(T!F108-AVERAGE(T!$F$2:$F$121))/STDEV(T!$F$2:$F$121)</f>
        <v>0.31616107774304109</v>
      </c>
      <c r="G108">
        <f>(T!G108-AVERAGE(T!$G$2:$G$121))/STDEV(T!$G$2:$G$121)</f>
        <v>-0.60731587986721514</v>
      </c>
      <c r="H108">
        <f>(T!H108-AVERAGE(T!$H$2:$H$121))/STDEV(T!$H$2:$H$121)</f>
        <v>-0.91554450248097574</v>
      </c>
      <c r="I108">
        <f t="shared" si="8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8"/>
        <v>0</v>
      </c>
      <c r="O108">
        <f t="shared" si="8"/>
        <v>0</v>
      </c>
      <c r="P108">
        <f t="shared" si="8"/>
        <v>0</v>
      </c>
      <c r="Q108">
        <f t="shared" si="8"/>
        <v>0</v>
      </c>
      <c r="R108">
        <f t="shared" si="8"/>
        <v>0</v>
      </c>
      <c r="S108">
        <f t="shared" si="8"/>
        <v>1</v>
      </c>
    </row>
    <row r="109" spans="1:19" x14ac:dyDescent="0.25">
      <c r="A109">
        <f t="shared" si="5"/>
        <v>108</v>
      </c>
      <c r="B109">
        <v>1819</v>
      </c>
      <c r="C109" t="s">
        <v>16</v>
      </c>
      <c r="D109" t="s">
        <v>19</v>
      </c>
      <c r="E109">
        <f>(T!E109-AVERAGE(T!$E$2:$E$121))/STDEV(T!$E$2:$E$121)</f>
        <v>0.84755386697216939</v>
      </c>
      <c r="F109">
        <f>(T!F109-AVERAGE(T!$F$2:$F$121))/STDEV(T!$F$2:$F$121)</f>
        <v>0.85417688998290531</v>
      </c>
      <c r="G109">
        <f>(T!G109-AVERAGE(T!$G$2:$G$121))/STDEV(T!$G$2:$G$121)</f>
        <v>-1.3940736493136447</v>
      </c>
      <c r="H109">
        <f>(T!H109-AVERAGE(T!$H$2:$H$121))/STDEV(T!$H$2:$H$121)</f>
        <v>-0.92871255596285707</v>
      </c>
      <c r="I109">
        <f t="shared" si="8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8"/>
        <v>0</v>
      </c>
      <c r="O109">
        <f t="shared" si="8"/>
        <v>0</v>
      </c>
      <c r="P109">
        <f t="shared" si="8"/>
        <v>0</v>
      </c>
      <c r="Q109">
        <f t="shared" si="8"/>
        <v>0</v>
      </c>
      <c r="R109">
        <f t="shared" si="8"/>
        <v>0</v>
      </c>
      <c r="S109">
        <f t="shared" si="8"/>
        <v>0</v>
      </c>
    </row>
    <row r="110" spans="1:19" x14ac:dyDescent="0.25">
      <c r="A110">
        <f t="shared" si="5"/>
        <v>109</v>
      </c>
      <c r="B110">
        <v>1819</v>
      </c>
      <c r="C110" t="s">
        <v>17</v>
      </c>
      <c r="D110" t="s">
        <v>8</v>
      </c>
      <c r="E110">
        <f>(T!E110-AVERAGE(T!$E$2:$E$121))/STDEV(T!$E$2:$E$121)</f>
        <v>0.39620802103978359</v>
      </c>
      <c r="F110">
        <f>(T!F110-AVERAGE(T!$F$2:$F$121))/STDEV(T!$F$2:$F$121)</f>
        <v>0.49463435006918355</v>
      </c>
      <c r="G110">
        <f>(T!G110-AVERAGE(T!$G$2:$G$121))/STDEV(T!$G$2:$G$121)</f>
        <v>-1.4843727316532325</v>
      </c>
      <c r="H110">
        <f>(T!H110-AVERAGE(T!$H$2:$H$121))/STDEV(T!$H$2:$H$121)</f>
        <v>-0.89121864061365097</v>
      </c>
      <c r="I110">
        <f t="shared" si="8"/>
        <v>1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8"/>
        <v>0</v>
      </c>
      <c r="O110">
        <f t="shared" si="8"/>
        <v>0</v>
      </c>
      <c r="P110">
        <f t="shared" si="8"/>
        <v>0</v>
      </c>
      <c r="Q110">
        <f t="shared" si="8"/>
        <v>0</v>
      </c>
      <c r="R110">
        <f t="shared" si="8"/>
        <v>0</v>
      </c>
      <c r="S110">
        <f t="shared" si="8"/>
        <v>0</v>
      </c>
    </row>
    <row r="111" spans="1:19" x14ac:dyDescent="0.25">
      <c r="A111">
        <f t="shared" si="5"/>
        <v>110</v>
      </c>
      <c r="B111">
        <v>1819</v>
      </c>
      <c r="C111" t="s">
        <v>18</v>
      </c>
      <c r="D111" t="s">
        <v>9</v>
      </c>
      <c r="E111">
        <f>(T!E111-AVERAGE(T!$E$2:$E$121))/STDEV(T!$E$2:$E$121)</f>
        <v>7.4114873910856652E-2</v>
      </c>
      <c r="F111">
        <f>(T!F111-AVERAGE(T!$F$2:$F$121))/STDEV(T!$F$2:$F$121)</f>
        <v>0.31180640025685114</v>
      </c>
      <c r="G111">
        <f>(T!G111-AVERAGE(T!$G$2:$G$121))/STDEV(T!$G$2:$G$121)</f>
        <v>-1.0293067006701326</v>
      </c>
      <c r="H111">
        <f>(T!H111-AVERAGE(T!$H$2:$H$121))/STDEV(T!$H$2:$H$121)</f>
        <v>-0.99841812551605169</v>
      </c>
      <c r="I111">
        <f t="shared" si="8"/>
        <v>0</v>
      </c>
      <c r="J111">
        <f t="shared" si="8"/>
        <v>1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  <c r="R111">
        <f t="shared" si="8"/>
        <v>0</v>
      </c>
      <c r="S111">
        <f t="shared" si="8"/>
        <v>0</v>
      </c>
    </row>
    <row r="112" spans="1:19" x14ac:dyDescent="0.25">
      <c r="A112">
        <f t="shared" si="5"/>
        <v>111</v>
      </c>
      <c r="B112">
        <v>1819</v>
      </c>
      <c r="C112" t="s">
        <v>19</v>
      </c>
      <c r="D112" t="s">
        <v>10</v>
      </c>
      <c r="E112">
        <f>(T!E112-AVERAGE(T!$E$2:$E$121))/STDEV(T!$E$2:$E$121)</f>
        <v>1.3650162109254449</v>
      </c>
      <c r="F112">
        <f>(T!F112-AVERAGE(T!$F$2:$F$121))/STDEV(T!$F$2:$F$121)</f>
        <v>1.0835181075717222</v>
      </c>
      <c r="G112">
        <f>(T!G112-AVERAGE(T!$G$2:$G$121))/STDEV(T!$G$2:$G$121)</f>
        <v>-0.46599452727575419</v>
      </c>
      <c r="H112">
        <f>(T!H112-AVERAGE(T!$H$2:$H$121))/STDEV(T!$H$2:$H$121)</f>
        <v>-0.84858329946430533</v>
      </c>
      <c r="I112">
        <f t="shared" si="8"/>
        <v>0</v>
      </c>
      <c r="J112">
        <f t="shared" si="8"/>
        <v>0</v>
      </c>
      <c r="K112">
        <f t="shared" si="8"/>
        <v>1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</row>
    <row r="113" spans="1:19" x14ac:dyDescent="0.25">
      <c r="A113">
        <f t="shared" si="5"/>
        <v>112</v>
      </c>
      <c r="B113">
        <v>1820</v>
      </c>
      <c r="C113" t="s">
        <v>8</v>
      </c>
      <c r="D113" t="s">
        <v>11</v>
      </c>
      <c r="E113">
        <f>(T!E113-AVERAGE(T!$E$2:$E$121))/STDEV(T!$E$2:$E$121)</f>
        <v>1.6028673234313524</v>
      </c>
      <c r="F113">
        <f>(T!F113-AVERAGE(T!$F$2:$F$121))/STDEV(T!$F$2:$F$121)</f>
        <v>1.2057978285242641</v>
      </c>
      <c r="G113">
        <f>(T!G113-AVERAGE(T!$G$2:$G$121))/STDEV(T!$G$2:$G$121)</f>
        <v>0.14013375626704394</v>
      </c>
      <c r="H113">
        <f>(T!H113-AVERAGE(T!$H$2:$H$121))/STDEV(T!$H$2:$H$121)</f>
        <v>-0.33825590221678459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1</v>
      </c>
      <c r="M113">
        <f t="shared" si="8"/>
        <v>0</v>
      </c>
      <c r="N113">
        <f t="shared" si="8"/>
        <v>0</v>
      </c>
      <c r="O113">
        <f t="shared" si="8"/>
        <v>0</v>
      </c>
      <c r="P113">
        <f t="shared" si="8"/>
        <v>0</v>
      </c>
      <c r="Q113">
        <f t="shared" si="8"/>
        <v>0</v>
      </c>
      <c r="R113">
        <f t="shared" si="8"/>
        <v>0</v>
      </c>
      <c r="S113">
        <f t="shared" si="8"/>
        <v>0</v>
      </c>
    </row>
    <row r="114" spans="1:19" x14ac:dyDescent="0.25">
      <c r="A114">
        <f t="shared" si="5"/>
        <v>113</v>
      </c>
      <c r="B114">
        <v>1820</v>
      </c>
      <c r="C114" t="s">
        <v>9</v>
      </c>
      <c r="D114" t="s">
        <v>12</v>
      </c>
      <c r="E114">
        <f>(T!E114-AVERAGE(T!$E$2:$E$121))/STDEV(T!$E$2:$E$121)</f>
        <v>-1.1879190631277783</v>
      </c>
      <c r="F114">
        <f>(T!F114-AVERAGE(T!$F$2:$F$121))/STDEV(T!$F$2:$F$121)</f>
        <v>-1.1235242918827377</v>
      </c>
      <c r="G114">
        <f>(T!G114-AVERAGE(T!$G$2:$G$121))/STDEV(T!$G$2:$G$121)</f>
        <v>0.56475555969336</v>
      </c>
      <c r="H114">
        <f>(T!H114-AVERAGE(T!$H$2:$H$121))/STDEV(T!$H$2:$H$121)</f>
        <v>0.23481260981504959</v>
      </c>
      <c r="I114">
        <f t="shared" si="8"/>
        <v>0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1</v>
      </c>
      <c r="N114">
        <f t="shared" si="8"/>
        <v>0</v>
      </c>
      <c r="O114">
        <f t="shared" si="8"/>
        <v>0</v>
      </c>
      <c r="P114">
        <f t="shared" si="8"/>
        <v>0</v>
      </c>
      <c r="Q114">
        <f t="shared" si="8"/>
        <v>0</v>
      </c>
      <c r="R114">
        <f t="shared" si="8"/>
        <v>0</v>
      </c>
      <c r="S114">
        <f t="shared" si="8"/>
        <v>0</v>
      </c>
    </row>
    <row r="115" spans="1:19" x14ac:dyDescent="0.25">
      <c r="A115">
        <f t="shared" si="5"/>
        <v>114</v>
      </c>
      <c r="B115">
        <v>1820</v>
      </c>
      <c r="C115" t="s">
        <v>10</v>
      </c>
      <c r="D115" t="s">
        <v>13</v>
      </c>
      <c r="E115">
        <f>(T!E115-AVERAGE(T!$E$2:$E$121))/STDEV(T!$E$2:$E$121)</f>
        <v>0.60138895504968615</v>
      </c>
      <c r="F115">
        <f>(T!F115-AVERAGE(T!$F$2:$F$121))/STDEV(T!$F$2:$F$121)</f>
        <v>0.63680548034820794</v>
      </c>
      <c r="G115">
        <f>(T!G115-AVERAGE(T!$G$2:$G$121))/STDEV(T!$G$2:$G$121)</f>
        <v>1.1491469153309735</v>
      </c>
      <c r="H115">
        <f>(T!H115-AVERAGE(T!$H$2:$H$121))/STDEV(T!$H$2:$H$121)</f>
        <v>1.3139164779592345</v>
      </c>
      <c r="I115">
        <f t="shared" si="8"/>
        <v>0</v>
      </c>
      <c r="J115">
        <f t="shared" si="8"/>
        <v>0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8"/>
        <v>1</v>
      </c>
      <c r="O115">
        <f t="shared" si="8"/>
        <v>0</v>
      </c>
      <c r="P115">
        <f t="shared" si="8"/>
        <v>0</v>
      </c>
      <c r="Q115">
        <f t="shared" si="8"/>
        <v>0</v>
      </c>
      <c r="R115">
        <f t="shared" si="8"/>
        <v>0</v>
      </c>
      <c r="S115">
        <f t="shared" si="8"/>
        <v>0</v>
      </c>
    </row>
    <row r="116" spans="1:19" x14ac:dyDescent="0.25">
      <c r="A116">
        <f t="shared" si="5"/>
        <v>115</v>
      </c>
      <c r="B116">
        <v>1820</v>
      </c>
      <c r="C116" t="s">
        <v>11</v>
      </c>
      <c r="D116" t="s">
        <v>14</v>
      </c>
      <c r="E116">
        <f>(T!E116-AVERAGE(T!$E$2:$E$121))/STDEV(T!$E$2:$E$121)</f>
        <v>-1.3047957146598348</v>
      </c>
      <c r="F116">
        <f>(T!F116-AVERAGE(T!$F$2:$F$121))/STDEV(T!$F$2:$F$121)</f>
        <v>-1.4132079826462018</v>
      </c>
      <c r="G116">
        <f>(T!G116-AVERAGE(T!$G$2:$G$121))/STDEV(T!$G$2:$G$121)</f>
        <v>1.3294318678041153</v>
      </c>
      <c r="H116">
        <f>(T!H116-AVERAGE(T!$H$2:$H$121))/STDEV(T!$H$2:$H$121)</f>
        <v>1.7147172131549067</v>
      </c>
      <c r="I116">
        <f t="shared" si="8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  <c r="O116">
        <f t="shared" si="8"/>
        <v>1</v>
      </c>
      <c r="P116">
        <f t="shared" si="8"/>
        <v>0</v>
      </c>
      <c r="Q116">
        <f t="shared" si="8"/>
        <v>0</v>
      </c>
      <c r="R116">
        <f t="shared" si="8"/>
        <v>0</v>
      </c>
      <c r="S116">
        <f t="shared" si="8"/>
        <v>0</v>
      </c>
    </row>
    <row r="117" spans="1:19" x14ac:dyDescent="0.25">
      <c r="A117">
        <f t="shared" si="5"/>
        <v>116</v>
      </c>
      <c r="B117">
        <v>1820</v>
      </c>
      <c r="C117" t="s">
        <v>12</v>
      </c>
      <c r="D117" t="s">
        <v>15</v>
      </c>
      <c r="E117">
        <f>(T!E117-AVERAGE(T!$E$2:$E$121))/STDEV(T!$E$2:$E$121)</f>
        <v>-1.2625390199870661</v>
      </c>
      <c r="F117">
        <f>(T!F117-AVERAGE(T!$F$2:$F$121))/STDEV(T!$F$2:$F$121)</f>
        <v>-1.3896973290885191</v>
      </c>
      <c r="G117">
        <f>(T!G117-AVERAGE(T!$G$2:$G$121))/STDEV(T!$G$2:$G$121)</f>
        <v>1.2093149823406144</v>
      </c>
      <c r="H117">
        <f>(T!H117-AVERAGE(T!$H$2:$H$121))/STDEV(T!$H$2:$H$121)</f>
        <v>1.4441197527228682</v>
      </c>
      <c r="I117">
        <f t="shared" si="8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8"/>
        <v>0</v>
      </c>
      <c r="O117">
        <f t="shared" si="8"/>
        <v>0</v>
      </c>
      <c r="P117">
        <f t="shared" si="8"/>
        <v>1</v>
      </c>
      <c r="Q117">
        <f t="shared" si="8"/>
        <v>0</v>
      </c>
      <c r="R117">
        <f t="shared" si="8"/>
        <v>0</v>
      </c>
      <c r="S117">
        <f t="shared" si="8"/>
        <v>0</v>
      </c>
    </row>
    <row r="118" spans="1:19" x14ac:dyDescent="0.25">
      <c r="A118">
        <f t="shared" si="5"/>
        <v>117</v>
      </c>
      <c r="B118">
        <v>1820</v>
      </c>
      <c r="C118" t="s">
        <v>13</v>
      </c>
      <c r="D118" t="s">
        <v>16</v>
      </c>
      <c r="E118">
        <f>(T!E118-AVERAGE(T!$E$2:$E$121))/STDEV(T!$E$2:$E$121)</f>
        <v>-2.2027504764189803</v>
      </c>
      <c r="F118">
        <f>(T!F118-AVERAGE(T!$F$2:$F$121))/STDEV(T!$F$2:$F$121)</f>
        <v>0.22670474278857214</v>
      </c>
      <c r="G118">
        <f>(T!G118-AVERAGE(T!$G$2:$G$121))/STDEV(T!$G$2:$G$121)</f>
        <v>0.87308166672645249</v>
      </c>
      <c r="H118">
        <f>(T!H118-AVERAGE(T!$H$2:$H$121))/STDEV(T!$H$2:$H$121)</f>
        <v>0.76222883507436368</v>
      </c>
      <c r="I118">
        <f t="shared" si="8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8"/>
        <v>0</v>
      </c>
      <c r="O118">
        <f t="shared" si="8"/>
        <v>0</v>
      </c>
      <c r="P118">
        <f t="shared" si="8"/>
        <v>0</v>
      </c>
      <c r="Q118">
        <f t="shared" si="8"/>
        <v>1</v>
      </c>
      <c r="R118">
        <f t="shared" si="8"/>
        <v>0</v>
      </c>
      <c r="S118">
        <f t="shared" si="8"/>
        <v>0</v>
      </c>
    </row>
    <row r="119" spans="1:19" x14ac:dyDescent="0.25">
      <c r="A119">
        <f t="shared" si="5"/>
        <v>118</v>
      </c>
      <c r="B119">
        <v>1820</v>
      </c>
      <c r="C119" t="s">
        <v>14</v>
      </c>
      <c r="D119" t="s">
        <v>17</v>
      </c>
      <c r="E119">
        <f>(T!E119-AVERAGE(T!$E$2:$E$121))/STDEV(T!$E$2:$E$121)</f>
        <v>-0.12695894923293505</v>
      </c>
      <c r="F119">
        <f>(T!F119-AVERAGE(T!$F$2:$F$121))/STDEV(T!$F$2:$F$121)</f>
        <v>8.3491254844168666E-2</v>
      </c>
      <c r="G119">
        <f>(T!G119-AVERAGE(T!$G$2:$G$121))/STDEV(T!$G$2:$G$121)</f>
        <v>8.5039727186487002E-2</v>
      </c>
      <c r="H119">
        <f>(T!H119-AVERAGE(T!$H$2:$H$121))/STDEV(T!$H$2:$H$121)</f>
        <v>-0.39959397055089629</v>
      </c>
      <c r="I119">
        <f t="shared" si="8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8"/>
        <v>0</v>
      </c>
      <c r="O119">
        <f t="shared" si="8"/>
        <v>0</v>
      </c>
      <c r="P119">
        <f t="shared" si="8"/>
        <v>0</v>
      </c>
      <c r="Q119">
        <f t="shared" si="8"/>
        <v>0</v>
      </c>
      <c r="R119">
        <f t="shared" si="8"/>
        <v>1</v>
      </c>
      <c r="S119">
        <f t="shared" si="8"/>
        <v>0</v>
      </c>
    </row>
    <row r="120" spans="1:19" x14ac:dyDescent="0.25">
      <c r="A120">
        <f t="shared" si="5"/>
        <v>119</v>
      </c>
      <c r="B120">
        <v>1820</v>
      </c>
      <c r="C120" t="s">
        <v>15</v>
      </c>
      <c r="D120" t="s">
        <v>18</v>
      </c>
      <c r="E120">
        <f>(T!E120-AVERAGE(T!$E$2:$E$121))/STDEV(T!$E$2:$E$121)</f>
        <v>-1.4827687305038699</v>
      </c>
      <c r="F120">
        <f>(T!F120-AVERAGE(T!$F$2:$F$121))/STDEV(T!$F$2:$F$121)</f>
        <v>-1.8824601155004546</v>
      </c>
      <c r="G120">
        <f>(T!G120-AVERAGE(T!$G$2:$G$121))/STDEV(T!$G$2:$G$121)</f>
        <v>-0.51100312294833838</v>
      </c>
      <c r="H120">
        <f>(T!H120-AVERAGE(T!$H$2:$H$121))/STDEV(T!$H$2:$H$121)</f>
        <v>-0.87204434217357485</v>
      </c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8"/>
        <v>0</v>
      </c>
      <c r="O120">
        <f t="shared" si="8"/>
        <v>0</v>
      </c>
      <c r="P120">
        <f t="shared" si="8"/>
        <v>0</v>
      </c>
      <c r="Q120">
        <f t="shared" si="8"/>
        <v>0</v>
      </c>
      <c r="R120">
        <f t="shared" si="8"/>
        <v>0</v>
      </c>
      <c r="S120">
        <f t="shared" si="8"/>
        <v>1</v>
      </c>
    </row>
    <row r="121" spans="1:19" x14ac:dyDescent="0.25">
      <c r="A121">
        <f t="shared" si="5"/>
        <v>120</v>
      </c>
      <c r="B121">
        <v>1820</v>
      </c>
      <c r="C121" t="s">
        <v>16</v>
      </c>
      <c r="D121" t="s">
        <v>19</v>
      </c>
      <c r="E121">
        <f>(T!E121-AVERAGE(T!$E$2:$E$121))/STDEV(T!$E$2:$E$121)</f>
        <v>0.49111380886733652</v>
      </c>
      <c r="F121">
        <f>(T!F121-AVERAGE(T!$F$2:$F$121))/STDEV(T!$F$2:$F$121)</f>
        <v>0.59453654358741614</v>
      </c>
      <c r="G121">
        <f>(T!G121-AVERAGE(T!$G$2:$G$121))/STDEV(T!$G$2:$G$121)</f>
        <v>-1.3683902474686109</v>
      </c>
      <c r="H121">
        <f>(T!H121-AVERAGE(T!$H$2:$H$121))/STDEV(T!$H$2:$H$121)</f>
        <v>-0.93790970724422329</v>
      </c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8"/>
        <v>0</v>
      </c>
      <c r="O121">
        <f t="shared" si="8"/>
        <v>0</v>
      </c>
      <c r="P121">
        <f t="shared" si="8"/>
        <v>0</v>
      </c>
      <c r="Q121">
        <f t="shared" si="8"/>
        <v>0</v>
      </c>
      <c r="R121">
        <f t="shared" si="8"/>
        <v>0</v>
      </c>
      <c r="S121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Q15" sqref="Q15"/>
    </sheetView>
  </sheetViews>
  <sheetFormatPr defaultRowHeight="15.75" x14ac:dyDescent="0.25"/>
  <cols>
    <col min="1" max="1" width="30.125" customWidth="1"/>
    <col min="2" max="2" width="21.875" customWidth="1"/>
  </cols>
  <sheetData>
    <row r="1" spans="1:2" x14ac:dyDescent="0.25">
      <c r="A1" t="s">
        <v>21</v>
      </c>
      <c r="B1" t="s">
        <v>20</v>
      </c>
    </row>
    <row r="2" spans="1:2" x14ac:dyDescent="0.25">
      <c r="A2">
        <v>17.023658536599999</v>
      </c>
      <c r="B2">
        <v>0.45592682979092708</v>
      </c>
    </row>
    <row r="3" spans="1:2" x14ac:dyDescent="0.25">
      <c r="A3">
        <v>14.4736585366</v>
      </c>
      <c r="B3">
        <v>-1.6034126815672995</v>
      </c>
    </row>
    <row r="4" spans="1:2" x14ac:dyDescent="0.25">
      <c r="A4">
        <v>12.5736585366</v>
      </c>
      <c r="B4">
        <v>-0.40415350610884637</v>
      </c>
    </row>
    <row r="5" spans="1:2" x14ac:dyDescent="0.25">
      <c r="A5">
        <v>12.373658536600001</v>
      </c>
      <c r="B5">
        <v>-0.37993981468349697</v>
      </c>
    </row>
    <row r="6" spans="1:2" x14ac:dyDescent="0.25">
      <c r="A6">
        <v>11.0736585366</v>
      </c>
      <c r="B6">
        <v>-3.5236327370287412</v>
      </c>
    </row>
    <row r="7" spans="1:2" x14ac:dyDescent="0.25">
      <c r="A7">
        <v>12.523658536599999</v>
      </c>
      <c r="B7">
        <v>-1.6589827731041542</v>
      </c>
    </row>
    <row r="8" spans="1:2" x14ac:dyDescent="0.25">
      <c r="A8">
        <v>12.4736585366</v>
      </c>
      <c r="B8">
        <v>-1.2574131631325209</v>
      </c>
    </row>
    <row r="9" spans="1:2" x14ac:dyDescent="0.25">
      <c r="A9">
        <v>14.773658536599999</v>
      </c>
      <c r="B9">
        <v>-0.78902778913110116</v>
      </c>
    </row>
    <row r="10" spans="1:2" x14ac:dyDescent="0.25">
      <c r="A10">
        <v>13.873658536600001</v>
      </c>
      <c r="B10">
        <v>-0.540350283172079</v>
      </c>
    </row>
    <row r="11" spans="1:2" x14ac:dyDescent="0.25">
      <c r="A11">
        <v>14.7236585366</v>
      </c>
      <c r="B11">
        <v>0.22670474278857214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</vt:lpstr>
      <vt:lpstr>std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2015-11-22T18:13:36Z</dcterms:modified>
</cp:coreProperties>
</file>