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non-seasonal-variation-charts\"/>
    </mc:Choice>
  </mc:AlternateContent>
  <bookViews>
    <workbookView xWindow="0" yWindow="0" windowWidth="28800" windowHeight="12435" activeTab="3"/>
  </bookViews>
  <sheets>
    <sheet name="T" sheetId="1" r:id="rId1"/>
    <sheet name="std" sheetId="2" r:id="rId2"/>
    <sheet name="chart" sheetId="3" r:id="rId3"/>
    <sheet name="Sheet1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1" i="2" l="1"/>
  <c r="G121" i="2"/>
  <c r="F121" i="2"/>
  <c r="E121" i="2"/>
  <c r="H120" i="2"/>
  <c r="G120" i="2"/>
  <c r="F120" i="2"/>
  <c r="E120" i="2"/>
  <c r="H119" i="2"/>
  <c r="G119" i="2"/>
  <c r="F119" i="2"/>
  <c r="E119" i="2"/>
  <c r="H118" i="2"/>
  <c r="G118" i="2"/>
  <c r="F118" i="2"/>
  <c r="E118" i="2"/>
  <c r="H117" i="2"/>
  <c r="G117" i="2"/>
  <c r="F117" i="2"/>
  <c r="E117" i="2"/>
  <c r="H116" i="2"/>
  <c r="G116" i="2"/>
  <c r="F116" i="2"/>
  <c r="E116" i="2"/>
  <c r="H115" i="2"/>
  <c r="G115" i="2"/>
  <c r="F115" i="2"/>
  <c r="E115" i="2"/>
  <c r="H114" i="2"/>
  <c r="G114" i="2"/>
  <c r="F114" i="2"/>
  <c r="E114" i="2"/>
  <c r="H113" i="2"/>
  <c r="G113" i="2"/>
  <c r="F113" i="2"/>
  <c r="E113" i="2"/>
  <c r="H112" i="2"/>
  <c r="G112" i="2"/>
  <c r="F112" i="2"/>
  <c r="E112" i="2"/>
  <c r="H111" i="2"/>
  <c r="G111" i="2"/>
  <c r="F111" i="2"/>
  <c r="E111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3" i="2"/>
  <c r="G103" i="2"/>
  <c r="F103" i="2"/>
  <c r="E103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H95" i="2"/>
  <c r="G95" i="2"/>
  <c r="F95" i="2"/>
  <c r="E95" i="2"/>
  <c r="H94" i="2"/>
  <c r="G94" i="2"/>
  <c r="F94" i="2"/>
  <c r="E94" i="2"/>
  <c r="H93" i="2"/>
  <c r="G93" i="2"/>
  <c r="F93" i="2"/>
  <c r="E93" i="2"/>
  <c r="H92" i="2"/>
  <c r="G92" i="2"/>
  <c r="F92" i="2"/>
  <c r="E92" i="2"/>
  <c r="H91" i="2"/>
  <c r="G91" i="2"/>
  <c r="F91" i="2"/>
  <c r="E91" i="2"/>
  <c r="H90" i="2"/>
  <c r="G90" i="2"/>
  <c r="F90" i="2"/>
  <c r="E90" i="2"/>
  <c r="H89" i="2"/>
  <c r="G89" i="2"/>
  <c r="F89" i="2"/>
  <c r="E89" i="2"/>
  <c r="H88" i="2"/>
  <c r="G88" i="2"/>
  <c r="F88" i="2"/>
  <c r="E88" i="2"/>
  <c r="H87" i="2"/>
  <c r="G87" i="2"/>
  <c r="F87" i="2"/>
  <c r="E87" i="2"/>
  <c r="H86" i="2"/>
  <c r="G86" i="2"/>
  <c r="F86" i="2"/>
  <c r="E86" i="2"/>
  <c r="H85" i="2"/>
  <c r="G85" i="2"/>
  <c r="F85" i="2"/>
  <c r="E85" i="2"/>
  <c r="H84" i="2"/>
  <c r="G84" i="2"/>
  <c r="F84" i="2"/>
  <c r="E84" i="2"/>
  <c r="H83" i="2"/>
  <c r="G83" i="2"/>
  <c r="F83" i="2"/>
  <c r="E83" i="2"/>
  <c r="H82" i="2"/>
  <c r="G82" i="2"/>
  <c r="F82" i="2"/>
  <c r="E82" i="2"/>
  <c r="H81" i="2"/>
  <c r="G81" i="2"/>
  <c r="F81" i="2"/>
  <c r="E81" i="2"/>
  <c r="H80" i="2"/>
  <c r="G80" i="2"/>
  <c r="F80" i="2"/>
  <c r="E80" i="2"/>
  <c r="H79" i="2"/>
  <c r="G79" i="2"/>
  <c r="F79" i="2"/>
  <c r="E79" i="2"/>
  <c r="H78" i="2"/>
  <c r="G78" i="2"/>
  <c r="F78" i="2"/>
  <c r="E78" i="2"/>
  <c r="H77" i="2"/>
  <c r="G77" i="2"/>
  <c r="F77" i="2"/>
  <c r="E77" i="2"/>
  <c r="H76" i="2"/>
  <c r="G76" i="2"/>
  <c r="F76" i="2"/>
  <c r="E76" i="2"/>
  <c r="H75" i="2"/>
  <c r="G75" i="2"/>
  <c r="F75" i="2"/>
  <c r="E75" i="2"/>
  <c r="H74" i="2"/>
  <c r="G74" i="2"/>
  <c r="F74" i="2"/>
  <c r="E74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9" i="2"/>
  <c r="G69" i="2"/>
  <c r="F69" i="2"/>
  <c r="E69" i="2"/>
  <c r="H68" i="2"/>
  <c r="G68" i="2"/>
  <c r="F68" i="2"/>
  <c r="E68" i="2"/>
  <c r="H67" i="2"/>
  <c r="G67" i="2"/>
  <c r="F67" i="2"/>
  <c r="E67" i="2"/>
  <c r="H66" i="2"/>
  <c r="G66" i="2"/>
  <c r="F66" i="2"/>
  <c r="E66" i="2"/>
  <c r="H65" i="2"/>
  <c r="G65" i="2"/>
  <c r="F65" i="2"/>
  <c r="E65" i="2"/>
  <c r="H64" i="2"/>
  <c r="G64" i="2"/>
  <c r="F64" i="2"/>
  <c r="E64" i="2"/>
  <c r="H63" i="2"/>
  <c r="G63" i="2"/>
  <c r="F63" i="2"/>
  <c r="E63" i="2"/>
  <c r="H62" i="2"/>
  <c r="G62" i="2"/>
  <c r="F62" i="2"/>
  <c r="E62" i="2"/>
  <c r="H61" i="2"/>
  <c r="G61" i="2"/>
  <c r="F61" i="2"/>
  <c r="E61" i="2"/>
  <c r="H60" i="2"/>
  <c r="G60" i="2"/>
  <c r="F60" i="2"/>
  <c r="E60" i="2"/>
  <c r="H59" i="2"/>
  <c r="G59" i="2"/>
  <c r="F59" i="2"/>
  <c r="E59" i="2"/>
  <c r="H58" i="2"/>
  <c r="G58" i="2"/>
  <c r="F58" i="2"/>
  <c r="E58" i="2"/>
  <c r="H57" i="2"/>
  <c r="G57" i="2"/>
  <c r="F57" i="2"/>
  <c r="E57" i="2"/>
  <c r="H56" i="2"/>
  <c r="G56" i="2"/>
  <c r="F56" i="2"/>
  <c r="E56" i="2"/>
  <c r="H55" i="2"/>
  <c r="G55" i="2"/>
  <c r="F55" i="2"/>
  <c r="E55" i="2"/>
  <c r="H54" i="2"/>
  <c r="G54" i="2"/>
  <c r="F54" i="2"/>
  <c r="E54" i="2"/>
  <c r="H53" i="2"/>
  <c r="G53" i="2"/>
  <c r="F53" i="2"/>
  <c r="E53" i="2"/>
  <c r="H52" i="2"/>
  <c r="G52" i="2"/>
  <c r="F52" i="2"/>
  <c r="E52" i="2"/>
  <c r="H51" i="2"/>
  <c r="G51" i="2"/>
  <c r="F51" i="2"/>
  <c r="E51" i="2"/>
  <c r="H50" i="2"/>
  <c r="G50" i="2"/>
  <c r="F50" i="2"/>
  <c r="E50" i="2"/>
  <c r="H49" i="2"/>
  <c r="G49" i="2"/>
  <c r="F49" i="2"/>
  <c r="E49" i="2"/>
  <c r="H48" i="2"/>
  <c r="G48" i="2"/>
  <c r="F48" i="2"/>
  <c r="E48" i="2"/>
  <c r="H47" i="2"/>
  <c r="G47" i="2"/>
  <c r="F47" i="2"/>
  <c r="E47" i="2"/>
  <c r="H46" i="2"/>
  <c r="G46" i="2"/>
  <c r="F46" i="2"/>
  <c r="E46" i="2"/>
  <c r="H45" i="2"/>
  <c r="G45" i="2"/>
  <c r="F45" i="2"/>
  <c r="E45" i="2"/>
  <c r="H44" i="2"/>
  <c r="G44" i="2"/>
  <c r="F44" i="2"/>
  <c r="E44" i="2"/>
  <c r="H43" i="2"/>
  <c r="G43" i="2"/>
  <c r="F43" i="2"/>
  <c r="E43" i="2"/>
  <c r="H42" i="2"/>
  <c r="G42" i="2"/>
  <c r="F42" i="2"/>
  <c r="E42" i="2"/>
  <c r="H41" i="2"/>
  <c r="G41" i="2"/>
  <c r="F41" i="2"/>
  <c r="E41" i="2"/>
  <c r="H40" i="2"/>
  <c r="G40" i="2"/>
  <c r="F40" i="2"/>
  <c r="E40" i="2"/>
  <c r="H39" i="2"/>
  <c r="G39" i="2"/>
  <c r="F39" i="2"/>
  <c r="E39" i="2"/>
  <c r="H38" i="2"/>
  <c r="G38" i="2"/>
  <c r="F38" i="2"/>
  <c r="E38" i="2"/>
  <c r="H37" i="2"/>
  <c r="G37" i="2"/>
  <c r="F37" i="2"/>
  <c r="E37" i="2"/>
  <c r="H36" i="2"/>
  <c r="G36" i="2"/>
  <c r="F36" i="2"/>
  <c r="E36" i="2"/>
  <c r="H35" i="2"/>
  <c r="G35" i="2"/>
  <c r="F35" i="2"/>
  <c r="E35" i="2"/>
  <c r="H34" i="2"/>
  <c r="G34" i="2"/>
  <c r="F34" i="2"/>
  <c r="E34" i="2"/>
  <c r="H33" i="2"/>
  <c r="G33" i="2"/>
  <c r="F33" i="2"/>
  <c r="E33" i="2"/>
  <c r="H32" i="2"/>
  <c r="G32" i="2"/>
  <c r="F32" i="2"/>
  <c r="E32" i="2"/>
  <c r="H31" i="2"/>
  <c r="G31" i="2"/>
  <c r="F31" i="2"/>
  <c r="E31" i="2"/>
  <c r="H30" i="2"/>
  <c r="G30" i="2"/>
  <c r="F30" i="2"/>
  <c r="E30" i="2"/>
  <c r="H29" i="2"/>
  <c r="G29" i="2"/>
  <c r="F29" i="2"/>
  <c r="E29" i="2"/>
  <c r="H28" i="2"/>
  <c r="G28" i="2"/>
  <c r="F28" i="2"/>
  <c r="E28" i="2"/>
  <c r="H27" i="2"/>
  <c r="G27" i="2"/>
  <c r="F27" i="2"/>
  <c r="E27" i="2"/>
  <c r="H26" i="2"/>
  <c r="G26" i="2"/>
  <c r="F26" i="2"/>
  <c r="E26" i="2"/>
  <c r="H25" i="2"/>
  <c r="G25" i="2"/>
  <c r="F25" i="2"/>
  <c r="E25" i="2"/>
  <c r="H24" i="2"/>
  <c r="G24" i="2"/>
  <c r="F24" i="2"/>
  <c r="E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H19" i="2"/>
  <c r="G19" i="2"/>
  <c r="F19" i="2"/>
  <c r="E19" i="2"/>
  <c r="H18" i="2"/>
  <c r="G18" i="2"/>
  <c r="F18" i="2"/>
  <c r="E18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S2" i="2"/>
  <c r="R2" i="2"/>
  <c r="Q2" i="2"/>
  <c r="P2" i="2"/>
  <c r="O2" i="2"/>
  <c r="N2" i="2"/>
  <c r="M2" i="2"/>
  <c r="L2" i="2"/>
  <c r="K2" i="2"/>
  <c r="J2" i="2"/>
  <c r="I2" i="2"/>
  <c r="S121" i="1"/>
  <c r="R121" i="1"/>
  <c r="Q121" i="1"/>
  <c r="P121" i="1"/>
  <c r="O121" i="1"/>
  <c r="N121" i="1"/>
  <c r="M121" i="1"/>
  <c r="L121" i="1"/>
  <c r="K121" i="1"/>
  <c r="J121" i="1"/>
  <c r="I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S99" i="1"/>
  <c r="R99" i="1"/>
  <c r="Q99" i="1"/>
  <c r="P99" i="1"/>
  <c r="O99" i="1"/>
  <c r="N99" i="1"/>
  <c r="M99" i="1"/>
  <c r="L99" i="1"/>
  <c r="K99" i="1"/>
  <c r="J99" i="1"/>
  <c r="I99" i="1"/>
  <c r="H99" i="1"/>
  <c r="S98" i="1"/>
  <c r="R98" i="1"/>
  <c r="Q98" i="1"/>
  <c r="P98" i="1"/>
  <c r="O98" i="1"/>
  <c r="N98" i="1"/>
  <c r="M98" i="1"/>
  <c r="L98" i="1"/>
  <c r="K98" i="1"/>
  <c r="J98" i="1"/>
  <c r="I98" i="1"/>
  <c r="H98" i="1"/>
  <c r="S97" i="1"/>
  <c r="R97" i="1"/>
  <c r="Q97" i="1"/>
  <c r="P97" i="1"/>
  <c r="O97" i="1"/>
  <c r="N97" i="1"/>
  <c r="M97" i="1"/>
  <c r="L97" i="1"/>
  <c r="K97" i="1"/>
  <c r="J97" i="1"/>
  <c r="I97" i="1"/>
  <c r="H97" i="1"/>
  <c r="S96" i="1"/>
  <c r="R96" i="1"/>
  <c r="Q96" i="1"/>
  <c r="P96" i="1"/>
  <c r="O96" i="1"/>
  <c r="N96" i="1"/>
  <c r="M96" i="1"/>
  <c r="L96" i="1"/>
  <c r="K96" i="1"/>
  <c r="J96" i="1"/>
  <c r="I96" i="1"/>
  <c r="H96" i="1"/>
  <c r="S95" i="1"/>
  <c r="R95" i="1"/>
  <c r="Q95" i="1"/>
  <c r="P95" i="1"/>
  <c r="O95" i="1"/>
  <c r="N95" i="1"/>
  <c r="M95" i="1"/>
  <c r="L95" i="1"/>
  <c r="K95" i="1"/>
  <c r="J95" i="1"/>
  <c r="I95" i="1"/>
  <c r="H95" i="1"/>
  <c r="S94" i="1"/>
  <c r="R94" i="1"/>
  <c r="Q94" i="1"/>
  <c r="P94" i="1"/>
  <c r="O94" i="1"/>
  <c r="N94" i="1"/>
  <c r="M94" i="1"/>
  <c r="L94" i="1"/>
  <c r="K94" i="1"/>
  <c r="J94" i="1"/>
  <c r="I94" i="1"/>
  <c r="H94" i="1"/>
  <c r="S93" i="1"/>
  <c r="R93" i="1"/>
  <c r="Q93" i="1"/>
  <c r="P93" i="1"/>
  <c r="O93" i="1"/>
  <c r="N93" i="1"/>
  <c r="M93" i="1"/>
  <c r="L93" i="1"/>
  <c r="K93" i="1"/>
  <c r="J93" i="1"/>
  <c r="I93" i="1"/>
  <c r="H93" i="1"/>
  <c r="S92" i="1"/>
  <c r="R92" i="1"/>
  <c r="Q92" i="1"/>
  <c r="P92" i="1"/>
  <c r="O92" i="1"/>
  <c r="N92" i="1"/>
  <c r="M92" i="1"/>
  <c r="L92" i="1"/>
  <c r="K92" i="1"/>
  <c r="J92" i="1"/>
  <c r="I92" i="1"/>
  <c r="H92" i="1"/>
  <c r="S91" i="1"/>
  <c r="R91" i="1"/>
  <c r="Q91" i="1"/>
  <c r="P91" i="1"/>
  <c r="O91" i="1"/>
  <c r="N91" i="1"/>
  <c r="M91" i="1"/>
  <c r="L91" i="1"/>
  <c r="K91" i="1"/>
  <c r="J91" i="1"/>
  <c r="I91" i="1"/>
  <c r="H91" i="1"/>
  <c r="S90" i="1"/>
  <c r="R90" i="1"/>
  <c r="Q90" i="1"/>
  <c r="P90" i="1"/>
  <c r="O90" i="1"/>
  <c r="N90" i="1"/>
  <c r="M90" i="1"/>
  <c r="L90" i="1"/>
  <c r="K90" i="1"/>
  <c r="J90" i="1"/>
  <c r="I90" i="1"/>
  <c r="H90" i="1"/>
  <c r="S89" i="1"/>
  <c r="R89" i="1"/>
  <c r="Q89" i="1"/>
  <c r="P89" i="1"/>
  <c r="O89" i="1"/>
  <c r="N89" i="1"/>
  <c r="M89" i="1"/>
  <c r="L89" i="1"/>
  <c r="K89" i="1"/>
  <c r="J89" i="1"/>
  <c r="I89" i="1"/>
  <c r="H89" i="1"/>
  <c r="S88" i="1"/>
  <c r="R88" i="1"/>
  <c r="Q88" i="1"/>
  <c r="P88" i="1"/>
  <c r="O88" i="1"/>
  <c r="N88" i="1"/>
  <c r="M88" i="1"/>
  <c r="L88" i="1"/>
  <c r="K88" i="1"/>
  <c r="J88" i="1"/>
  <c r="I88" i="1"/>
  <c r="H88" i="1"/>
  <c r="S87" i="1"/>
  <c r="R87" i="1"/>
  <c r="Q87" i="1"/>
  <c r="P87" i="1"/>
  <c r="O87" i="1"/>
  <c r="N87" i="1"/>
  <c r="M87" i="1"/>
  <c r="L87" i="1"/>
  <c r="K87" i="1"/>
  <c r="J87" i="1"/>
  <c r="I87" i="1"/>
  <c r="H87" i="1"/>
  <c r="S86" i="1"/>
  <c r="R86" i="1"/>
  <c r="Q86" i="1"/>
  <c r="P86" i="1"/>
  <c r="O86" i="1"/>
  <c r="N86" i="1"/>
  <c r="M86" i="1"/>
  <c r="L86" i="1"/>
  <c r="K86" i="1"/>
  <c r="J86" i="1"/>
  <c r="I86" i="1"/>
  <c r="H86" i="1"/>
  <c r="S85" i="1"/>
  <c r="R85" i="1"/>
  <c r="Q85" i="1"/>
  <c r="P85" i="1"/>
  <c r="O85" i="1"/>
  <c r="N85" i="1"/>
  <c r="M85" i="1"/>
  <c r="L85" i="1"/>
  <c r="K85" i="1"/>
  <c r="J85" i="1"/>
  <c r="I85" i="1"/>
  <c r="H85" i="1"/>
  <c r="S84" i="1"/>
  <c r="R84" i="1"/>
  <c r="Q84" i="1"/>
  <c r="P84" i="1"/>
  <c r="O84" i="1"/>
  <c r="N84" i="1"/>
  <c r="M84" i="1"/>
  <c r="L84" i="1"/>
  <c r="K84" i="1"/>
  <c r="J84" i="1"/>
  <c r="I84" i="1"/>
  <c r="H84" i="1"/>
  <c r="S83" i="1"/>
  <c r="R83" i="1"/>
  <c r="Q83" i="1"/>
  <c r="P83" i="1"/>
  <c r="O83" i="1"/>
  <c r="N83" i="1"/>
  <c r="M83" i="1"/>
  <c r="L83" i="1"/>
  <c r="K83" i="1"/>
  <c r="J83" i="1"/>
  <c r="I83" i="1"/>
  <c r="H83" i="1"/>
  <c r="S82" i="1"/>
  <c r="R82" i="1"/>
  <c r="Q82" i="1"/>
  <c r="P82" i="1"/>
  <c r="O82" i="1"/>
  <c r="N82" i="1"/>
  <c r="M82" i="1"/>
  <c r="L82" i="1"/>
  <c r="K82" i="1"/>
  <c r="J82" i="1"/>
  <c r="I82" i="1"/>
  <c r="H82" i="1"/>
  <c r="S81" i="1"/>
  <c r="R81" i="1"/>
  <c r="Q81" i="1"/>
  <c r="P81" i="1"/>
  <c r="O81" i="1"/>
  <c r="N81" i="1"/>
  <c r="M81" i="1"/>
  <c r="L81" i="1"/>
  <c r="K81" i="1"/>
  <c r="J81" i="1"/>
  <c r="I81" i="1"/>
  <c r="H81" i="1"/>
  <c r="S80" i="1"/>
  <c r="R80" i="1"/>
  <c r="Q80" i="1"/>
  <c r="P80" i="1"/>
  <c r="O80" i="1"/>
  <c r="N80" i="1"/>
  <c r="M80" i="1"/>
  <c r="L80" i="1"/>
  <c r="K80" i="1"/>
  <c r="J80" i="1"/>
  <c r="I80" i="1"/>
  <c r="H80" i="1"/>
  <c r="S79" i="1"/>
  <c r="R79" i="1"/>
  <c r="Q79" i="1"/>
  <c r="P79" i="1"/>
  <c r="O79" i="1"/>
  <c r="N79" i="1"/>
  <c r="M79" i="1"/>
  <c r="L79" i="1"/>
  <c r="K79" i="1"/>
  <c r="J79" i="1"/>
  <c r="I79" i="1"/>
  <c r="H79" i="1"/>
  <c r="S78" i="1"/>
  <c r="R78" i="1"/>
  <c r="Q78" i="1"/>
  <c r="P78" i="1"/>
  <c r="O78" i="1"/>
  <c r="N78" i="1"/>
  <c r="M78" i="1"/>
  <c r="L78" i="1"/>
  <c r="K78" i="1"/>
  <c r="J78" i="1"/>
  <c r="I78" i="1"/>
  <c r="H78" i="1"/>
  <c r="S77" i="1"/>
  <c r="R77" i="1"/>
  <c r="Q77" i="1"/>
  <c r="P77" i="1"/>
  <c r="O77" i="1"/>
  <c r="N77" i="1"/>
  <c r="M77" i="1"/>
  <c r="L77" i="1"/>
  <c r="K77" i="1"/>
  <c r="J77" i="1"/>
  <c r="I77" i="1"/>
  <c r="H77" i="1"/>
  <c r="S76" i="1"/>
  <c r="R76" i="1"/>
  <c r="Q76" i="1"/>
  <c r="P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S74" i="1"/>
  <c r="R74" i="1"/>
  <c r="Q74" i="1"/>
  <c r="P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S72" i="1"/>
  <c r="R72" i="1"/>
  <c r="Q72" i="1"/>
  <c r="P72" i="1"/>
  <c r="O72" i="1"/>
  <c r="N72" i="1"/>
  <c r="M72" i="1"/>
  <c r="L72" i="1"/>
  <c r="K72" i="1"/>
  <c r="J72" i="1"/>
  <c r="I72" i="1"/>
  <c r="H72" i="1"/>
  <c r="S71" i="1"/>
  <c r="R71" i="1"/>
  <c r="Q71" i="1"/>
  <c r="P71" i="1"/>
  <c r="O71" i="1"/>
  <c r="N71" i="1"/>
  <c r="M71" i="1"/>
  <c r="L71" i="1"/>
  <c r="K71" i="1"/>
  <c r="J71" i="1"/>
  <c r="I71" i="1"/>
  <c r="H71" i="1"/>
  <c r="S70" i="1"/>
  <c r="R70" i="1"/>
  <c r="Q70" i="1"/>
  <c r="P70" i="1"/>
  <c r="O70" i="1"/>
  <c r="N70" i="1"/>
  <c r="M70" i="1"/>
  <c r="L70" i="1"/>
  <c r="K70" i="1"/>
  <c r="J70" i="1"/>
  <c r="I70" i="1"/>
  <c r="H70" i="1"/>
  <c r="S69" i="1"/>
  <c r="R69" i="1"/>
  <c r="Q69" i="1"/>
  <c r="P69" i="1"/>
  <c r="O69" i="1"/>
  <c r="N69" i="1"/>
  <c r="M69" i="1"/>
  <c r="L69" i="1"/>
  <c r="K69" i="1"/>
  <c r="J69" i="1"/>
  <c r="I69" i="1"/>
  <c r="H69" i="1"/>
  <c r="S68" i="1"/>
  <c r="R68" i="1"/>
  <c r="Q68" i="1"/>
  <c r="P68" i="1"/>
  <c r="O68" i="1"/>
  <c r="N68" i="1"/>
  <c r="M68" i="1"/>
  <c r="L68" i="1"/>
  <c r="K68" i="1"/>
  <c r="J68" i="1"/>
  <c r="I68" i="1"/>
  <c r="H68" i="1"/>
  <c r="S67" i="1"/>
  <c r="R67" i="1"/>
  <c r="Q67" i="1"/>
  <c r="P67" i="1"/>
  <c r="O67" i="1"/>
  <c r="N67" i="1"/>
  <c r="M67" i="1"/>
  <c r="L67" i="1"/>
  <c r="K67" i="1"/>
  <c r="J67" i="1"/>
  <c r="I67" i="1"/>
  <c r="H67" i="1"/>
  <c r="S66" i="1"/>
  <c r="R66" i="1"/>
  <c r="Q66" i="1"/>
  <c r="P66" i="1"/>
  <c r="O66" i="1"/>
  <c r="N66" i="1"/>
  <c r="M66" i="1"/>
  <c r="L66" i="1"/>
  <c r="K66" i="1"/>
  <c r="J66" i="1"/>
  <c r="I66" i="1"/>
  <c r="H66" i="1"/>
  <c r="S65" i="1"/>
  <c r="R65" i="1"/>
  <c r="Q65" i="1"/>
  <c r="P65" i="1"/>
  <c r="O65" i="1"/>
  <c r="N65" i="1"/>
  <c r="M65" i="1"/>
  <c r="L65" i="1"/>
  <c r="K65" i="1"/>
  <c r="J65" i="1"/>
  <c r="I65" i="1"/>
  <c r="H65" i="1"/>
  <c r="S64" i="1"/>
  <c r="R64" i="1"/>
  <c r="Q64" i="1"/>
  <c r="P64" i="1"/>
  <c r="O64" i="1"/>
  <c r="N64" i="1"/>
  <c r="M64" i="1"/>
  <c r="L64" i="1"/>
  <c r="K64" i="1"/>
  <c r="J64" i="1"/>
  <c r="I64" i="1"/>
  <c r="H64" i="1"/>
  <c r="S63" i="1"/>
  <c r="R63" i="1"/>
  <c r="Q63" i="1"/>
  <c r="P63" i="1"/>
  <c r="O63" i="1"/>
  <c r="N63" i="1"/>
  <c r="M63" i="1"/>
  <c r="L63" i="1"/>
  <c r="K63" i="1"/>
  <c r="J63" i="1"/>
  <c r="I63" i="1"/>
  <c r="H63" i="1"/>
  <c r="S62" i="1"/>
  <c r="R62" i="1"/>
  <c r="Q62" i="1"/>
  <c r="P62" i="1"/>
  <c r="O62" i="1"/>
  <c r="N62" i="1"/>
  <c r="M62" i="1"/>
  <c r="L62" i="1"/>
  <c r="K62" i="1"/>
  <c r="J62" i="1"/>
  <c r="I62" i="1"/>
  <c r="H62" i="1"/>
  <c r="S61" i="1"/>
  <c r="R61" i="1"/>
  <c r="Q61" i="1"/>
  <c r="P61" i="1"/>
  <c r="O61" i="1"/>
  <c r="N61" i="1"/>
  <c r="M61" i="1"/>
  <c r="L61" i="1"/>
  <c r="K61" i="1"/>
  <c r="J61" i="1"/>
  <c r="I61" i="1"/>
  <c r="H61" i="1"/>
  <c r="S60" i="1"/>
  <c r="R60" i="1"/>
  <c r="Q60" i="1"/>
  <c r="P60" i="1"/>
  <c r="O60" i="1"/>
  <c r="N60" i="1"/>
  <c r="M60" i="1"/>
  <c r="L60" i="1"/>
  <c r="K60" i="1"/>
  <c r="J60" i="1"/>
  <c r="I60" i="1"/>
  <c r="H60" i="1"/>
  <c r="S59" i="1"/>
  <c r="R59" i="1"/>
  <c r="Q59" i="1"/>
  <c r="P59" i="1"/>
  <c r="O59" i="1"/>
  <c r="N59" i="1"/>
  <c r="M59" i="1"/>
  <c r="L59" i="1"/>
  <c r="K59" i="1"/>
  <c r="J59" i="1"/>
  <c r="I59" i="1"/>
  <c r="H59" i="1"/>
  <c r="S58" i="1"/>
  <c r="R58" i="1"/>
  <c r="Q58" i="1"/>
  <c r="P58" i="1"/>
  <c r="O58" i="1"/>
  <c r="N58" i="1"/>
  <c r="M58" i="1"/>
  <c r="L58" i="1"/>
  <c r="K58" i="1"/>
  <c r="J58" i="1"/>
  <c r="I58" i="1"/>
  <c r="H58" i="1"/>
  <c r="S57" i="1"/>
  <c r="R57" i="1"/>
  <c r="Q57" i="1"/>
  <c r="P57" i="1"/>
  <c r="O57" i="1"/>
  <c r="N57" i="1"/>
  <c r="M57" i="1"/>
  <c r="L57" i="1"/>
  <c r="K57" i="1"/>
  <c r="J57" i="1"/>
  <c r="I57" i="1"/>
  <c r="H57" i="1"/>
  <c r="S56" i="1"/>
  <c r="R56" i="1"/>
  <c r="Q56" i="1"/>
  <c r="P56" i="1"/>
  <c r="O56" i="1"/>
  <c r="N56" i="1"/>
  <c r="M56" i="1"/>
  <c r="L56" i="1"/>
  <c r="K56" i="1"/>
  <c r="J56" i="1"/>
  <c r="I56" i="1"/>
  <c r="H56" i="1"/>
  <c r="S55" i="1"/>
  <c r="R55" i="1"/>
  <c r="Q55" i="1"/>
  <c r="P55" i="1"/>
  <c r="O55" i="1"/>
  <c r="N55" i="1"/>
  <c r="M55" i="1"/>
  <c r="L55" i="1"/>
  <c r="K55" i="1"/>
  <c r="J55" i="1"/>
  <c r="I55" i="1"/>
  <c r="H55" i="1"/>
  <c r="S54" i="1"/>
  <c r="R54" i="1"/>
  <c r="Q54" i="1"/>
  <c r="P54" i="1"/>
  <c r="O54" i="1"/>
  <c r="N54" i="1"/>
  <c r="M54" i="1"/>
  <c r="L54" i="1"/>
  <c r="K54" i="1"/>
  <c r="J54" i="1"/>
  <c r="I54" i="1"/>
  <c r="H54" i="1"/>
  <c r="S53" i="1"/>
  <c r="R53" i="1"/>
  <c r="Q53" i="1"/>
  <c r="P53" i="1"/>
  <c r="O53" i="1"/>
  <c r="N53" i="1"/>
  <c r="M53" i="1"/>
  <c r="L53" i="1"/>
  <c r="K53" i="1"/>
  <c r="J53" i="1"/>
  <c r="I53" i="1"/>
  <c r="H53" i="1"/>
  <c r="S52" i="1"/>
  <c r="R52" i="1"/>
  <c r="Q52" i="1"/>
  <c r="P52" i="1"/>
  <c r="O52" i="1"/>
  <c r="N52" i="1"/>
  <c r="M52" i="1"/>
  <c r="L52" i="1"/>
  <c r="K52" i="1"/>
  <c r="J52" i="1"/>
  <c r="I52" i="1"/>
  <c r="H52" i="1"/>
  <c r="S51" i="1"/>
  <c r="R51" i="1"/>
  <c r="Q51" i="1"/>
  <c r="P51" i="1"/>
  <c r="O51" i="1"/>
  <c r="N51" i="1"/>
  <c r="M51" i="1"/>
  <c r="L51" i="1"/>
  <c r="K51" i="1"/>
  <c r="J51" i="1"/>
  <c r="I51" i="1"/>
  <c r="H51" i="1"/>
  <c r="S50" i="1"/>
  <c r="R50" i="1"/>
  <c r="Q50" i="1"/>
  <c r="P50" i="1"/>
  <c r="O50" i="1"/>
  <c r="N50" i="1"/>
  <c r="M50" i="1"/>
  <c r="L50" i="1"/>
  <c r="K50" i="1"/>
  <c r="J50" i="1"/>
  <c r="I50" i="1"/>
  <c r="H50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S47" i="1"/>
  <c r="R47" i="1"/>
  <c r="Q47" i="1"/>
  <c r="P47" i="1"/>
  <c r="O47" i="1"/>
  <c r="N47" i="1"/>
  <c r="M47" i="1"/>
  <c r="L47" i="1"/>
  <c r="K47" i="1"/>
  <c r="J47" i="1"/>
  <c r="I47" i="1"/>
  <c r="H47" i="1"/>
  <c r="S46" i="1"/>
  <c r="R46" i="1"/>
  <c r="Q46" i="1"/>
  <c r="P46" i="1"/>
  <c r="O46" i="1"/>
  <c r="N46" i="1"/>
  <c r="M46" i="1"/>
  <c r="L46" i="1"/>
  <c r="K46" i="1"/>
  <c r="J46" i="1"/>
  <c r="I46" i="1"/>
  <c r="H46" i="1"/>
  <c r="S45" i="1"/>
  <c r="R45" i="1"/>
  <c r="Q45" i="1"/>
  <c r="P45" i="1"/>
  <c r="O45" i="1"/>
  <c r="N45" i="1"/>
  <c r="M45" i="1"/>
  <c r="L45" i="1"/>
  <c r="K45" i="1"/>
  <c r="J45" i="1"/>
  <c r="I45" i="1"/>
  <c r="H45" i="1"/>
  <c r="S44" i="1"/>
  <c r="R44" i="1"/>
  <c r="Q44" i="1"/>
  <c r="P44" i="1"/>
  <c r="O44" i="1"/>
  <c r="N44" i="1"/>
  <c r="M44" i="1"/>
  <c r="L44" i="1"/>
  <c r="K44" i="1"/>
  <c r="J44" i="1"/>
  <c r="I44" i="1"/>
  <c r="H44" i="1"/>
  <c r="S43" i="1"/>
  <c r="R43" i="1"/>
  <c r="Q43" i="1"/>
  <c r="P43" i="1"/>
  <c r="O43" i="1"/>
  <c r="N43" i="1"/>
  <c r="M43" i="1"/>
  <c r="L43" i="1"/>
  <c r="K43" i="1"/>
  <c r="J43" i="1"/>
  <c r="I43" i="1"/>
  <c r="H43" i="1"/>
  <c r="S42" i="1"/>
  <c r="R42" i="1"/>
  <c r="Q42" i="1"/>
  <c r="P42" i="1"/>
  <c r="O42" i="1"/>
  <c r="N42" i="1"/>
  <c r="M42" i="1"/>
  <c r="L42" i="1"/>
  <c r="K42" i="1"/>
  <c r="J42" i="1"/>
  <c r="I42" i="1"/>
  <c r="H42" i="1"/>
  <c r="S41" i="1"/>
  <c r="R41" i="1"/>
  <c r="Q41" i="1"/>
  <c r="P41" i="1"/>
  <c r="O41" i="1"/>
  <c r="N41" i="1"/>
  <c r="M41" i="1"/>
  <c r="L41" i="1"/>
  <c r="K41" i="1"/>
  <c r="J41" i="1"/>
  <c r="I41" i="1"/>
  <c r="H41" i="1"/>
  <c r="S40" i="1"/>
  <c r="R40" i="1"/>
  <c r="Q40" i="1"/>
  <c r="P40" i="1"/>
  <c r="O40" i="1"/>
  <c r="N40" i="1"/>
  <c r="M40" i="1"/>
  <c r="L40" i="1"/>
  <c r="K40" i="1"/>
  <c r="J40" i="1"/>
  <c r="I40" i="1"/>
  <c r="H40" i="1"/>
  <c r="S39" i="1"/>
  <c r="R39" i="1"/>
  <c r="Q39" i="1"/>
  <c r="P39" i="1"/>
  <c r="O39" i="1"/>
  <c r="N39" i="1"/>
  <c r="M39" i="1"/>
  <c r="L39" i="1"/>
  <c r="K39" i="1"/>
  <c r="J39" i="1"/>
  <c r="I39" i="1"/>
  <c r="H39" i="1"/>
  <c r="S38" i="1"/>
  <c r="R38" i="1"/>
  <c r="Q38" i="1"/>
  <c r="P38" i="1"/>
  <c r="O38" i="1"/>
  <c r="N38" i="1"/>
  <c r="M38" i="1"/>
  <c r="L38" i="1"/>
  <c r="K38" i="1"/>
  <c r="J38" i="1"/>
  <c r="I38" i="1"/>
  <c r="H38" i="1"/>
  <c r="S37" i="1"/>
  <c r="R37" i="1"/>
  <c r="Q37" i="1"/>
  <c r="P37" i="1"/>
  <c r="O37" i="1"/>
  <c r="N37" i="1"/>
  <c r="M37" i="1"/>
  <c r="L37" i="1"/>
  <c r="K37" i="1"/>
  <c r="J37" i="1"/>
  <c r="I37" i="1"/>
  <c r="H37" i="1"/>
  <c r="S36" i="1"/>
  <c r="R36" i="1"/>
  <c r="Q36" i="1"/>
  <c r="P36" i="1"/>
  <c r="O36" i="1"/>
  <c r="N36" i="1"/>
  <c r="M36" i="1"/>
  <c r="L36" i="1"/>
  <c r="K36" i="1"/>
  <c r="J36" i="1"/>
  <c r="I36" i="1"/>
  <c r="H36" i="1"/>
  <c r="S35" i="1"/>
  <c r="R35" i="1"/>
  <c r="Q35" i="1"/>
  <c r="P35" i="1"/>
  <c r="O35" i="1"/>
  <c r="N35" i="1"/>
  <c r="M35" i="1"/>
  <c r="L35" i="1"/>
  <c r="K35" i="1"/>
  <c r="J35" i="1"/>
  <c r="I35" i="1"/>
  <c r="H35" i="1"/>
  <c r="S34" i="1"/>
  <c r="R34" i="1"/>
  <c r="Q34" i="1"/>
  <c r="P34" i="1"/>
  <c r="O34" i="1"/>
  <c r="N34" i="1"/>
  <c r="M34" i="1"/>
  <c r="L34" i="1"/>
  <c r="K34" i="1"/>
  <c r="J34" i="1"/>
  <c r="I34" i="1"/>
  <c r="H34" i="1"/>
  <c r="S33" i="1"/>
  <c r="R33" i="1"/>
  <c r="Q33" i="1"/>
  <c r="P33" i="1"/>
  <c r="O33" i="1"/>
  <c r="N33" i="1"/>
  <c r="M33" i="1"/>
  <c r="L33" i="1"/>
  <c r="K33" i="1"/>
  <c r="J33" i="1"/>
  <c r="I33" i="1"/>
  <c r="H33" i="1"/>
  <c r="S32" i="1"/>
  <c r="R32" i="1"/>
  <c r="Q32" i="1"/>
  <c r="P32" i="1"/>
  <c r="O32" i="1"/>
  <c r="N32" i="1"/>
  <c r="M32" i="1"/>
  <c r="L32" i="1"/>
  <c r="K32" i="1"/>
  <c r="J32" i="1"/>
  <c r="I32" i="1"/>
  <c r="H32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S29" i="1"/>
  <c r="R29" i="1"/>
  <c r="Q29" i="1"/>
  <c r="P29" i="1"/>
  <c r="O29" i="1"/>
  <c r="N29" i="1"/>
  <c r="M29" i="1"/>
  <c r="L29" i="1"/>
  <c r="K29" i="1"/>
  <c r="J29" i="1"/>
  <c r="I29" i="1"/>
  <c r="H29" i="1"/>
  <c r="S28" i="1"/>
  <c r="R28" i="1"/>
  <c r="Q28" i="1"/>
  <c r="P28" i="1"/>
  <c r="O28" i="1"/>
  <c r="N28" i="1"/>
  <c r="M28" i="1"/>
  <c r="L28" i="1"/>
  <c r="K28" i="1"/>
  <c r="J28" i="1"/>
  <c r="I28" i="1"/>
  <c r="H28" i="1"/>
  <c r="S27" i="1"/>
  <c r="R27" i="1"/>
  <c r="Q27" i="1"/>
  <c r="P27" i="1"/>
  <c r="O27" i="1"/>
  <c r="N27" i="1"/>
  <c r="M27" i="1"/>
  <c r="L27" i="1"/>
  <c r="K27" i="1"/>
  <c r="J27" i="1"/>
  <c r="I27" i="1"/>
  <c r="H27" i="1"/>
  <c r="S26" i="1"/>
  <c r="R26" i="1"/>
  <c r="Q26" i="1"/>
  <c r="P26" i="1"/>
  <c r="O26" i="1"/>
  <c r="N26" i="1"/>
  <c r="M26" i="1"/>
  <c r="L26" i="1"/>
  <c r="K26" i="1"/>
  <c r="J26" i="1"/>
  <c r="I26" i="1"/>
  <c r="H26" i="1"/>
  <c r="S25" i="1"/>
  <c r="R25" i="1"/>
  <c r="Q25" i="1"/>
  <c r="P25" i="1"/>
  <c r="O25" i="1"/>
  <c r="N25" i="1"/>
  <c r="M25" i="1"/>
  <c r="L25" i="1"/>
  <c r="K25" i="1"/>
  <c r="J25" i="1"/>
  <c r="I25" i="1"/>
  <c r="H25" i="1"/>
  <c r="S24" i="1"/>
  <c r="R24" i="1"/>
  <c r="Q24" i="1"/>
  <c r="P24" i="1"/>
  <c r="O24" i="1"/>
  <c r="N24" i="1"/>
  <c r="M24" i="1"/>
  <c r="L24" i="1"/>
  <c r="K24" i="1"/>
  <c r="J24" i="1"/>
  <c r="I24" i="1"/>
  <c r="H24" i="1"/>
  <c r="S23" i="1"/>
  <c r="R23" i="1"/>
  <c r="Q23" i="1"/>
  <c r="P23" i="1"/>
  <c r="O23" i="1"/>
  <c r="N23" i="1"/>
  <c r="M23" i="1"/>
  <c r="L23" i="1"/>
  <c r="K23" i="1"/>
  <c r="J23" i="1"/>
  <c r="I23" i="1"/>
  <c r="H23" i="1"/>
  <c r="S22" i="1"/>
  <c r="R22" i="1"/>
  <c r="Q22" i="1"/>
  <c r="P22" i="1"/>
  <c r="O22" i="1"/>
  <c r="N22" i="1"/>
  <c r="M22" i="1"/>
  <c r="L22" i="1"/>
  <c r="K22" i="1"/>
  <c r="J22" i="1"/>
  <c r="I22" i="1"/>
  <c r="H22" i="1"/>
  <c r="S21" i="1"/>
  <c r="R21" i="1"/>
  <c r="Q21" i="1"/>
  <c r="P21" i="1"/>
  <c r="O21" i="1"/>
  <c r="N21" i="1"/>
  <c r="M21" i="1"/>
  <c r="L21" i="1"/>
  <c r="K21" i="1"/>
  <c r="J21" i="1"/>
  <c r="I21" i="1"/>
  <c r="H21" i="1"/>
  <c r="S20" i="1"/>
  <c r="R20" i="1"/>
  <c r="Q20" i="1"/>
  <c r="P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S18" i="1"/>
  <c r="R18" i="1"/>
  <c r="Q18" i="1"/>
  <c r="P18" i="1"/>
  <c r="O18" i="1"/>
  <c r="N18" i="1"/>
  <c r="M18" i="1"/>
  <c r="L18" i="1"/>
  <c r="K18" i="1"/>
  <c r="J18" i="1"/>
  <c r="I18" i="1"/>
  <c r="H18" i="1"/>
  <c r="S17" i="1"/>
  <c r="R17" i="1"/>
  <c r="Q17" i="1"/>
  <c r="P17" i="1"/>
  <c r="O17" i="1"/>
  <c r="N17" i="1"/>
  <c r="M17" i="1"/>
  <c r="L17" i="1"/>
  <c r="K17" i="1"/>
  <c r="J17" i="1"/>
  <c r="I17" i="1"/>
  <c r="H17" i="1"/>
  <c r="S16" i="1"/>
  <c r="R16" i="1"/>
  <c r="Q16" i="1"/>
  <c r="P16" i="1"/>
  <c r="O16" i="1"/>
  <c r="N16" i="1"/>
  <c r="M16" i="1"/>
  <c r="L16" i="1"/>
  <c r="K16" i="1"/>
  <c r="J16" i="1"/>
  <c r="I16" i="1"/>
  <c r="H16" i="1"/>
  <c r="S15" i="1"/>
  <c r="R15" i="1"/>
  <c r="Q15" i="1"/>
  <c r="P15" i="1"/>
  <c r="O15" i="1"/>
  <c r="N15" i="1"/>
  <c r="M15" i="1"/>
  <c r="L15" i="1"/>
  <c r="K15" i="1"/>
  <c r="J15" i="1"/>
  <c r="I15" i="1"/>
  <c r="H15" i="1"/>
  <c r="S14" i="1"/>
  <c r="R14" i="1"/>
  <c r="Q14" i="1"/>
  <c r="P14" i="1"/>
  <c r="O14" i="1"/>
  <c r="N14" i="1"/>
  <c r="M14" i="1"/>
  <c r="L14" i="1"/>
  <c r="K14" i="1"/>
  <c r="J14" i="1"/>
  <c r="I14" i="1"/>
  <c r="H14" i="1"/>
  <c r="S13" i="1"/>
  <c r="R13" i="1"/>
  <c r="Q13" i="1"/>
  <c r="P13" i="1"/>
  <c r="O13" i="1"/>
  <c r="N13" i="1"/>
  <c r="M13" i="1"/>
  <c r="L13" i="1"/>
  <c r="K13" i="1"/>
  <c r="J13" i="1"/>
  <c r="I13" i="1"/>
  <c r="H13" i="1"/>
  <c r="S12" i="1"/>
  <c r="R12" i="1"/>
  <c r="Q12" i="1"/>
  <c r="P12" i="1"/>
  <c r="O12" i="1"/>
  <c r="N12" i="1"/>
  <c r="M12" i="1"/>
  <c r="L12" i="1"/>
  <c r="K12" i="1"/>
  <c r="J12" i="1"/>
  <c r="I12" i="1"/>
  <c r="H12" i="1"/>
  <c r="S11" i="1"/>
  <c r="R11" i="1"/>
  <c r="Q11" i="1"/>
  <c r="P11" i="1"/>
  <c r="O11" i="1"/>
  <c r="N11" i="1"/>
  <c r="M11" i="1"/>
  <c r="L11" i="1"/>
  <c r="K11" i="1"/>
  <c r="J11" i="1"/>
  <c r="I11" i="1"/>
  <c r="H11" i="1"/>
  <c r="S10" i="1"/>
  <c r="R10" i="1"/>
  <c r="Q10" i="1"/>
  <c r="P10" i="1"/>
  <c r="O10" i="1"/>
  <c r="N10" i="1"/>
  <c r="M10" i="1"/>
  <c r="L10" i="1"/>
  <c r="K10" i="1"/>
  <c r="J10" i="1"/>
  <c r="I10" i="1"/>
  <c r="H10" i="1"/>
  <c r="S9" i="1"/>
  <c r="R9" i="1"/>
  <c r="Q9" i="1"/>
  <c r="P9" i="1"/>
  <c r="O9" i="1"/>
  <c r="N9" i="1"/>
  <c r="M9" i="1"/>
  <c r="L9" i="1"/>
  <c r="K9" i="1"/>
  <c r="J9" i="1"/>
  <c r="I9" i="1"/>
  <c r="H9" i="1"/>
  <c r="S8" i="1"/>
  <c r="R8" i="1"/>
  <c r="Q8" i="1"/>
  <c r="P8" i="1"/>
  <c r="O8" i="1"/>
  <c r="N8" i="1"/>
  <c r="M8" i="1"/>
  <c r="L8" i="1"/>
  <c r="K8" i="1"/>
  <c r="J8" i="1"/>
  <c r="I8" i="1"/>
  <c r="H8" i="1"/>
  <c r="S7" i="1"/>
  <c r="R7" i="1"/>
  <c r="Q7" i="1"/>
  <c r="P7" i="1"/>
  <c r="O7" i="1"/>
  <c r="N7" i="1"/>
  <c r="M7" i="1"/>
  <c r="L7" i="1"/>
  <c r="K7" i="1"/>
  <c r="J7" i="1"/>
  <c r="I7" i="1"/>
  <c r="H7" i="1"/>
  <c r="S6" i="1"/>
  <c r="R6" i="1"/>
  <c r="Q6" i="1"/>
  <c r="P6" i="1"/>
  <c r="O6" i="1"/>
  <c r="N6" i="1"/>
  <c r="M6" i="1"/>
  <c r="L6" i="1"/>
  <c r="K6" i="1"/>
  <c r="J6" i="1"/>
  <c r="I6" i="1"/>
  <c r="H6" i="1"/>
  <c r="S5" i="1"/>
  <c r="R5" i="1"/>
  <c r="Q5" i="1"/>
  <c r="P5" i="1"/>
  <c r="O5" i="1"/>
  <c r="N5" i="1"/>
  <c r="M5" i="1"/>
  <c r="L5" i="1"/>
  <c r="K5" i="1"/>
  <c r="J5" i="1"/>
  <c r="I5" i="1"/>
  <c r="H5" i="1"/>
  <c r="S4" i="1"/>
  <c r="R4" i="1"/>
  <c r="Q4" i="1"/>
  <c r="P4" i="1"/>
  <c r="O4" i="1"/>
  <c r="N4" i="1"/>
  <c r="M4" i="1"/>
  <c r="L4" i="1"/>
  <c r="K4" i="1"/>
  <c r="J4" i="1"/>
  <c r="I4" i="1"/>
  <c r="H4" i="1"/>
  <c r="S3" i="1"/>
  <c r="R3" i="1"/>
  <c r="Q3" i="1"/>
  <c r="P3" i="1"/>
  <c r="O3" i="1"/>
  <c r="N3" i="1"/>
  <c r="M3" i="1"/>
  <c r="L3" i="1"/>
  <c r="K3" i="1"/>
  <c r="J3" i="1"/>
  <c r="I3" i="1"/>
  <c r="H3" i="1"/>
  <c r="S2" i="1"/>
  <c r="R2" i="1"/>
  <c r="Q2" i="1"/>
  <c r="P2" i="1"/>
  <c r="O2" i="1"/>
  <c r="N2" i="1"/>
  <c r="M2" i="1"/>
  <c r="L2" i="1"/>
  <c r="K2" i="1"/>
  <c r="J2" i="1"/>
  <c r="I2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</calcChain>
</file>

<file path=xl/sharedStrings.xml><?xml version="1.0" encoding="utf-8"?>
<sst xmlns="http://schemas.openxmlformats.org/spreadsheetml/2006/main" count="520" uniqueCount="22">
  <si>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</si>
  <si>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</si>
  <si>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</si>
  <si>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</si>
  <si>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</si>
  <si>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</si>
  <si>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</si>
  <si>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</si>
  <si>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</si>
  <si>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</si>
  <si>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</si>
  <si>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</si>
  <si>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</si>
  <si>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</si>
  <si>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</si>
  <si>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</si>
  <si>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</si>
  <si>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</si>
  <si>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</si>
  <si>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</si>
  <si>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Detrended Conceptions</t>
  </si>
  <si>
    <t>Mean August Temperature (in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</si>
</sst>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Conceptions in August between 1820 - 1829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Detrended Conceptions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chart!$A$2:$A$11</c:f>
              <c:numCache>
                <c:formatCode>General</c:formatCode>
                <c:ptCount val="10"/>
                <c:pt idx="0">
                  <c:v>20.741951219499999</c:v>
                </c:pt>
                <c:pt idx="1">
                  <c:v>17.891951219500001</c:v>
                </c:pt>
                <c:pt idx="2">
                  <c:v>17.991951219499999</c:v>
                </c:pt>
                <c:pt idx="3">
                  <c:v>18.441951219500002</c:v>
                </c:pt>
                <c:pt idx="4">
                  <c:v>18.2919512195</c:v>
                </c:pt>
                <c:pt idx="5">
                  <c:v>16.891951219500001</c:v>
                </c:pt>
                <c:pt idx="6">
                  <c:v>20.0919512195</c:v>
                </c:pt>
                <c:pt idx="7">
                  <c:v>17.241951219499999</c:v>
                </c:pt>
                <c:pt idx="8">
                  <c:v>16.191951219500002</c:v>
                </c:pt>
                <c:pt idx="9">
                  <c:v>15.741951219500001</c:v>
                </c:pt>
              </c:numCache>
            </c:numRef>
          </c:xVal>
          <c:yVal>
            <c:numRef>
              <c:f>chart!$B$2:$B$11</c:f>
              <c:numCache>
                <c:formatCode>General</c:formatCode>
                <c:ptCount val="10"/>
                <c:pt idx="0">
                  <c:v>0.70406665800869705</c:v>
                </c:pt>
                <c:pt idx="1">
                  <c:v>0.53881738395619638</c:v>
                </c:pt>
                <c:pt idx="2">
                  <c:v>0.56020966174579201</c:v>
                </c:pt>
                <c:pt idx="3">
                  <c:v>-0.92636526391642049</c:v>
                </c:pt>
                <c:pt idx="4">
                  <c:v>-0.62556126746402019</c:v>
                </c:pt>
                <c:pt idx="5">
                  <c:v>-0.45981405056988478</c:v>
                </c:pt>
                <c:pt idx="6">
                  <c:v>0.12930646932211742</c:v>
                </c:pt>
                <c:pt idx="7">
                  <c:v>-1.0447857990021963</c:v>
                </c:pt>
                <c:pt idx="8">
                  <c:v>-1.7159814753637996</c:v>
                </c:pt>
                <c:pt idx="9">
                  <c:v>-1.2665259877352475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93040"/>
        <c:axId val="631291864"/>
      </c:scatterChart>
      <c:valAx>
        <c:axId val="631293040"/>
        <c:scaling>
          <c:orientation val="minMax"/>
          <c:max val="21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September Temperature (in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91864"/>
        <c:crosses val="autoZero"/>
        <c:crossBetween val="midCat"/>
      </c:valAx>
      <c:valAx>
        <c:axId val="63129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Detrended Conceptions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9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-1.2404878048800001</c:v>
                </c:pt>
                <c:pt idx="1">
                  <c:v>-2.9404878048800001</c:v>
                </c:pt>
                <c:pt idx="2">
                  <c:v>0.65951219512199999</c:v>
                </c:pt>
                <c:pt idx="3">
                  <c:v>-0.84048780487800001</c:v>
                </c:pt>
                <c:pt idx="4">
                  <c:v>1.7095121951200001</c:v>
                </c:pt>
                <c:pt idx="5">
                  <c:v>-0.34048780487800001</c:v>
                </c:pt>
                <c:pt idx="6">
                  <c:v>-4.1904878048800001</c:v>
                </c:pt>
                <c:pt idx="7">
                  <c:v>-4.7904878048799997</c:v>
                </c:pt>
                <c:pt idx="8">
                  <c:v>-2.7404878048799999</c:v>
                </c:pt>
                <c:pt idx="9">
                  <c:v>-5.6404878048800002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-1.2567903849247306</c:v>
                </c:pt>
                <c:pt idx="1">
                  <c:v>0.27862368618047384</c:v>
                </c:pt>
                <c:pt idx="2">
                  <c:v>0.63190800245988321</c:v>
                </c:pt>
                <c:pt idx="3">
                  <c:v>0.17490115995861794</c:v>
                </c:pt>
                <c:pt idx="4">
                  <c:v>1.1825523100312805</c:v>
                </c:pt>
                <c:pt idx="5">
                  <c:v>0.15147343060834681</c:v>
                </c:pt>
                <c:pt idx="6">
                  <c:v>0.85553734559101124</c:v>
                </c:pt>
                <c:pt idx="7">
                  <c:v>1.3496120409625161</c:v>
                </c:pt>
                <c:pt idx="8">
                  <c:v>1.1116194387883171</c:v>
                </c:pt>
                <c:pt idx="9">
                  <c:v>1.3910630309125536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274208"/>
        <c:axId val="649270680"/>
      </c:scatterChart>
      <c:valAx>
        <c:axId val="649274208"/>
        <c:scaling>
          <c:orientation val="minMax"/>
          <c:max val="2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Mean September Temperature (in C)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70680"/>
        <c:crosses val="autoZero"/>
        <c:crossBetween val="midCat"/>
      </c:valAx>
      <c:valAx>
        <c:axId val="6492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Detrended Conceptions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7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9</xdr:row>
      <xdr:rowOff>195262</xdr:rowOff>
    </xdr:from>
    <xdr:to>
      <xdr:col>10</xdr:col>
      <xdr:colOff>209550</xdr:colOff>
      <xdr:row>23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12</xdr:row>
      <xdr:rowOff>42862</xdr:rowOff>
    </xdr:from>
    <xdr:to>
      <xdr:col>14</xdr:col>
      <xdr:colOff>409575</xdr:colOff>
      <xdr:row>25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opLeftCell="A91" workbookViewId="0">
      <selection activeCell="G111" activeCellId="9" sqref="G3 G15 G27 G39 G51 G63 G75 G87 G99 G11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1820</v>
      </c>
      <c r="C2" t="s">
        <v>17</v>
      </c>
      <c r="D2" t="s">
        <v>8</v>
      </c>
      <c r="E2">
        <v>105.494505495</v>
      </c>
      <c r="F2">
        <v>1.12937659566E-2</v>
      </c>
      <c r="G2">
        <v>-6.7841463414599996</v>
      </c>
      <c r="H2">
        <f t="shared" ref="H2:H34" si="0">G2^2</f>
        <v>46.024641582345097</v>
      </c>
      <c r="I2">
        <f t="shared" ref="I2:S31" si="1">IF($D2=I$1,1,0)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ref="Q2:S26" si="2">IF($D2=Q$1,1,0)</f>
        <v>0</v>
      </c>
      <c r="R2">
        <f t="shared" si="2"/>
        <v>0</v>
      </c>
      <c r="S2">
        <f t="shared" si="2"/>
        <v>0</v>
      </c>
    </row>
    <row r="3" spans="1:19" x14ac:dyDescent="0.25">
      <c r="A3">
        <f t="shared" ref="A3:A34" si="3">A2+1</f>
        <v>2</v>
      </c>
      <c r="B3">
        <v>1820</v>
      </c>
      <c r="C3" t="s">
        <v>18</v>
      </c>
      <c r="D3" t="s">
        <v>9</v>
      </c>
      <c r="E3">
        <v>37.113402061899997</v>
      </c>
      <c r="F3">
        <v>-0.42830776246000002</v>
      </c>
      <c r="G3">
        <v>-1.2404878048800001</v>
      </c>
      <c r="H3">
        <f t="shared" si="0"/>
        <v>1.5388099940560012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2"/>
        <v>0</v>
      </c>
      <c r="R3">
        <f t="shared" si="2"/>
        <v>0</v>
      </c>
      <c r="S3">
        <f t="shared" si="2"/>
        <v>0</v>
      </c>
    </row>
    <row r="4" spans="1:19" x14ac:dyDescent="0.25">
      <c r="A4">
        <f t="shared" si="3"/>
        <v>3</v>
      </c>
      <c r="B4">
        <v>1820</v>
      </c>
      <c r="C4" t="s">
        <v>19</v>
      </c>
      <c r="D4" t="s">
        <v>10</v>
      </c>
      <c r="E4">
        <v>155.555555556</v>
      </c>
      <c r="F4">
        <v>0.181021570371</v>
      </c>
      <c r="G4">
        <v>1.3460975609800001</v>
      </c>
      <c r="H4">
        <f t="shared" si="0"/>
        <v>1.811978643676305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25">
      <c r="A5">
        <f t="shared" si="3"/>
        <v>4</v>
      </c>
      <c r="B5">
        <v>1821</v>
      </c>
      <c r="C5" t="s">
        <v>8</v>
      </c>
      <c r="D5" t="s">
        <v>11</v>
      </c>
      <c r="E5">
        <v>124.137931034</v>
      </c>
      <c r="F5">
        <v>8.2806841424300004E-2</v>
      </c>
      <c r="G5">
        <v>10.216097561</v>
      </c>
      <c r="H5">
        <f t="shared" si="0"/>
        <v>104.36864937587015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2"/>
        <v>0</v>
      </c>
      <c r="R5">
        <f t="shared" si="2"/>
        <v>0</v>
      </c>
      <c r="S5">
        <f t="shared" si="2"/>
        <v>0</v>
      </c>
    </row>
    <row r="6" spans="1:19" x14ac:dyDescent="0.25">
      <c r="A6">
        <f t="shared" si="3"/>
        <v>5</v>
      </c>
      <c r="B6">
        <v>1821</v>
      </c>
      <c r="C6" t="s">
        <v>9</v>
      </c>
      <c r="D6" t="s">
        <v>12</v>
      </c>
      <c r="E6">
        <v>196.551724138</v>
      </c>
      <c r="F6">
        <v>0.326582858822</v>
      </c>
      <c r="G6">
        <v>15.5226829268</v>
      </c>
      <c r="H6">
        <f t="shared" si="0"/>
        <v>240.95368524596822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2"/>
        <v>0</v>
      </c>
      <c r="R6">
        <f t="shared" si="2"/>
        <v>0</v>
      </c>
      <c r="S6">
        <f t="shared" si="2"/>
        <v>0</v>
      </c>
    </row>
    <row r="7" spans="1:19" x14ac:dyDescent="0.25">
      <c r="A7">
        <f t="shared" si="3"/>
        <v>6</v>
      </c>
      <c r="B7">
        <v>1821</v>
      </c>
      <c r="C7" t="s">
        <v>10</v>
      </c>
      <c r="D7" t="s">
        <v>13</v>
      </c>
      <c r="E7">
        <v>116.129032258</v>
      </c>
      <c r="F7">
        <v>5.4550629211799997E-2</v>
      </c>
      <c r="G7">
        <v>14.823414634100001</v>
      </c>
      <c r="H7">
        <f t="shared" si="0"/>
        <v>219.73362141445006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</row>
    <row r="8" spans="1:19" x14ac:dyDescent="0.25">
      <c r="A8">
        <f t="shared" si="3"/>
        <v>7</v>
      </c>
      <c r="B8">
        <v>1821</v>
      </c>
      <c r="C8" t="s">
        <v>11</v>
      </c>
      <c r="D8" t="s">
        <v>14</v>
      </c>
      <c r="E8">
        <v>87.804878048800006</v>
      </c>
      <c r="F8">
        <v>-5.2599651312700002E-2</v>
      </c>
      <c r="G8">
        <v>16.677317073200001</v>
      </c>
      <c r="H8">
        <f t="shared" si="0"/>
        <v>278.13290476004823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2"/>
        <v>0</v>
      </c>
      <c r="R8">
        <f t="shared" si="2"/>
        <v>0</v>
      </c>
      <c r="S8">
        <f t="shared" si="2"/>
        <v>0</v>
      </c>
    </row>
    <row r="9" spans="1:19" x14ac:dyDescent="0.25">
      <c r="A9">
        <f t="shared" si="3"/>
        <v>8</v>
      </c>
      <c r="B9">
        <v>1821</v>
      </c>
      <c r="C9" t="s">
        <v>12</v>
      </c>
      <c r="D9" t="s">
        <v>15</v>
      </c>
      <c r="E9">
        <v>136.585365854</v>
      </c>
      <c r="F9">
        <v>0.12504543581200001</v>
      </c>
      <c r="G9">
        <v>20.741951219499999</v>
      </c>
      <c r="H9">
        <f t="shared" si="0"/>
        <v>430.22854039211751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2"/>
        <v>0</v>
      </c>
      <c r="R9">
        <f t="shared" si="2"/>
        <v>0</v>
      </c>
      <c r="S9">
        <f t="shared" si="2"/>
        <v>0</v>
      </c>
    </row>
    <row r="10" spans="1:19" x14ac:dyDescent="0.25">
      <c r="A10">
        <f t="shared" si="3"/>
        <v>9</v>
      </c>
      <c r="B10">
        <v>1821</v>
      </c>
      <c r="C10" t="s">
        <v>13</v>
      </c>
      <c r="D10" t="s">
        <v>16</v>
      </c>
      <c r="E10">
        <v>74.418604651199999</v>
      </c>
      <c r="F10">
        <v>-0.124618088425</v>
      </c>
      <c r="G10">
        <v>12.8236585366</v>
      </c>
      <c r="H10">
        <f t="shared" si="0"/>
        <v>164.44621826331405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2"/>
        <v>1</v>
      </c>
      <c r="R10">
        <f t="shared" si="2"/>
        <v>0</v>
      </c>
      <c r="S10">
        <f t="shared" si="2"/>
        <v>0</v>
      </c>
    </row>
    <row r="11" spans="1:19" x14ac:dyDescent="0.25">
      <c r="A11">
        <f t="shared" si="3"/>
        <v>10</v>
      </c>
      <c r="B11">
        <v>1821</v>
      </c>
      <c r="C11" t="s">
        <v>14</v>
      </c>
      <c r="D11" t="s">
        <v>17</v>
      </c>
      <c r="E11">
        <v>56.25</v>
      </c>
      <c r="F11">
        <v>-0.26049886883599999</v>
      </c>
      <c r="G11">
        <v>8.6870731707300006</v>
      </c>
      <c r="H11">
        <f t="shared" si="0"/>
        <v>75.465240273616985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2"/>
        <v>0</v>
      </c>
      <c r="R11">
        <f t="shared" si="2"/>
        <v>1</v>
      </c>
      <c r="S11">
        <f t="shared" si="2"/>
        <v>0</v>
      </c>
    </row>
    <row r="12" spans="1:19" x14ac:dyDescent="0.25">
      <c r="A12">
        <f t="shared" si="3"/>
        <v>11</v>
      </c>
      <c r="B12">
        <v>1821</v>
      </c>
      <c r="C12" t="s">
        <v>15</v>
      </c>
      <c r="D12" t="s">
        <v>18</v>
      </c>
      <c r="E12">
        <v>96.774193548400007</v>
      </c>
      <c r="F12">
        <v>-2.5200172780200002E-2</v>
      </c>
      <c r="G12">
        <v>2.8456097561</v>
      </c>
      <c r="H12">
        <f t="shared" si="0"/>
        <v>8.0974948840115015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2"/>
        <v>0</v>
      </c>
      <c r="R12">
        <f t="shared" si="2"/>
        <v>0</v>
      </c>
      <c r="S12">
        <f t="shared" si="2"/>
        <v>1</v>
      </c>
    </row>
    <row r="13" spans="1:19" x14ac:dyDescent="0.25">
      <c r="A13">
        <f t="shared" si="3"/>
        <v>12</v>
      </c>
      <c r="B13">
        <v>1821</v>
      </c>
      <c r="C13" t="s">
        <v>16</v>
      </c>
      <c r="D13" t="s">
        <v>19</v>
      </c>
      <c r="E13">
        <v>81.355932203400002</v>
      </c>
      <c r="F13">
        <v>-8.4569757689199998E-2</v>
      </c>
      <c r="G13">
        <v>-2.9809756097600002</v>
      </c>
      <c r="H13">
        <f t="shared" si="0"/>
        <v>8.8862155859840044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2"/>
        <v>0</v>
      </c>
      <c r="R13">
        <f t="shared" si="2"/>
        <v>0</v>
      </c>
      <c r="S13">
        <f t="shared" si="2"/>
        <v>0</v>
      </c>
    </row>
    <row r="14" spans="1:19" x14ac:dyDescent="0.25">
      <c r="A14">
        <f t="shared" si="3"/>
        <v>13</v>
      </c>
      <c r="B14">
        <v>1821</v>
      </c>
      <c r="C14" t="s">
        <v>17</v>
      </c>
      <c r="D14" t="s">
        <v>8</v>
      </c>
      <c r="E14">
        <v>84.210526315799996</v>
      </c>
      <c r="F14">
        <v>-8.41523155065E-2</v>
      </c>
      <c r="G14">
        <v>-0.58414634146300004</v>
      </c>
      <c r="H14">
        <f t="shared" si="0"/>
        <v>0.34122694824460786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2"/>
        <v>0</v>
      </c>
      <c r="R14">
        <f t="shared" si="2"/>
        <v>0</v>
      </c>
      <c r="S14">
        <f t="shared" si="2"/>
        <v>0</v>
      </c>
    </row>
    <row r="15" spans="1:19" x14ac:dyDescent="0.25">
      <c r="A15">
        <f t="shared" si="3"/>
        <v>14</v>
      </c>
      <c r="B15">
        <v>1821</v>
      </c>
      <c r="C15" t="s">
        <v>18</v>
      </c>
      <c r="D15" t="s">
        <v>9</v>
      </c>
      <c r="E15">
        <v>100</v>
      </c>
      <c r="F15">
        <v>4.9855721967999997E-3</v>
      </c>
      <c r="G15">
        <v>-2.9404878048800001</v>
      </c>
      <c r="H15">
        <f t="shared" si="0"/>
        <v>8.6464685306480007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2"/>
        <v>0</v>
      </c>
      <c r="R15">
        <f t="shared" si="2"/>
        <v>0</v>
      </c>
      <c r="S15">
        <f t="shared" si="2"/>
        <v>0</v>
      </c>
    </row>
    <row r="16" spans="1:19" x14ac:dyDescent="0.25">
      <c r="A16">
        <f t="shared" si="3"/>
        <v>15</v>
      </c>
      <c r="B16">
        <v>1821</v>
      </c>
      <c r="C16" t="s">
        <v>19</v>
      </c>
      <c r="D16" t="s">
        <v>10</v>
      </c>
      <c r="E16">
        <v>151.45631068</v>
      </c>
      <c r="F16">
        <v>0.17058822180300001</v>
      </c>
      <c r="G16">
        <v>1.49609756098</v>
      </c>
      <c r="H16">
        <f t="shared" si="0"/>
        <v>2.2383079119703049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2"/>
        <v>0</v>
      </c>
      <c r="R16">
        <f t="shared" si="2"/>
        <v>0</v>
      </c>
      <c r="S16">
        <f t="shared" si="2"/>
        <v>0</v>
      </c>
    </row>
    <row r="17" spans="1:19" x14ac:dyDescent="0.25">
      <c r="A17">
        <f t="shared" si="3"/>
        <v>16</v>
      </c>
      <c r="B17">
        <v>1822</v>
      </c>
      <c r="C17" t="s">
        <v>8</v>
      </c>
      <c r="D17" t="s">
        <v>11</v>
      </c>
      <c r="E17">
        <v>98.969072164899998</v>
      </c>
      <c r="F17">
        <v>-1.3917183065499999E-2</v>
      </c>
      <c r="G17">
        <v>10.666097561000001</v>
      </c>
      <c r="H17">
        <f t="shared" si="0"/>
        <v>113.76563718077017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2"/>
        <v>0</v>
      </c>
      <c r="R17">
        <f t="shared" si="2"/>
        <v>0</v>
      </c>
      <c r="S17">
        <f t="shared" si="2"/>
        <v>0</v>
      </c>
    </row>
    <row r="18" spans="1:19" x14ac:dyDescent="0.25">
      <c r="A18">
        <f t="shared" si="3"/>
        <v>17</v>
      </c>
      <c r="B18">
        <v>1822</v>
      </c>
      <c r="C18" t="s">
        <v>9</v>
      </c>
      <c r="D18" t="s">
        <v>12</v>
      </c>
      <c r="E18">
        <v>165.957446809</v>
      </c>
      <c r="F18">
        <v>0.25448652947700001</v>
      </c>
      <c r="G18">
        <v>13.572682926800001</v>
      </c>
      <c r="H18">
        <f t="shared" si="0"/>
        <v>184.21772183144824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3"/>
        <v>18</v>
      </c>
      <c r="B19">
        <v>1822</v>
      </c>
      <c r="C19" t="s">
        <v>10</v>
      </c>
      <c r="D19" t="s">
        <v>13</v>
      </c>
      <c r="E19">
        <v>106.666666667</v>
      </c>
      <c r="F19">
        <v>1.7888120081299998E-2</v>
      </c>
      <c r="G19">
        <v>13.323414634100001</v>
      </c>
      <c r="H19">
        <f t="shared" si="0"/>
        <v>177.51337751215004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1</v>
      </c>
      <c r="O19">
        <f t="shared" si="1"/>
        <v>0</v>
      </c>
      <c r="P19">
        <f t="shared" si="1"/>
        <v>0</v>
      </c>
      <c r="Q19">
        <f t="shared" si="2"/>
        <v>0</v>
      </c>
      <c r="R19">
        <f t="shared" si="2"/>
        <v>0</v>
      </c>
      <c r="S19">
        <f t="shared" si="2"/>
        <v>0</v>
      </c>
    </row>
    <row r="20" spans="1:19" x14ac:dyDescent="0.25">
      <c r="A20">
        <f t="shared" si="3"/>
        <v>19</v>
      </c>
      <c r="B20">
        <v>1822</v>
      </c>
      <c r="C20" t="s">
        <v>11</v>
      </c>
      <c r="D20" t="s">
        <v>14</v>
      </c>
      <c r="E20">
        <v>39.560439560399999</v>
      </c>
      <c r="F20">
        <v>-0.39868432006400001</v>
      </c>
      <c r="G20">
        <v>15.927317073199999</v>
      </c>
      <c r="H20">
        <f t="shared" si="0"/>
        <v>253.67942915024818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1</v>
      </c>
      <c r="P20">
        <f t="shared" si="1"/>
        <v>0</v>
      </c>
      <c r="Q20">
        <f t="shared" si="2"/>
        <v>0</v>
      </c>
      <c r="R20">
        <f t="shared" si="2"/>
        <v>0</v>
      </c>
      <c r="S20">
        <f t="shared" si="2"/>
        <v>0</v>
      </c>
    </row>
    <row r="21" spans="1:19" x14ac:dyDescent="0.25">
      <c r="A21">
        <f t="shared" si="3"/>
        <v>20</v>
      </c>
      <c r="B21">
        <v>1822</v>
      </c>
      <c r="C21" t="s">
        <v>12</v>
      </c>
      <c r="D21" t="s">
        <v>15</v>
      </c>
      <c r="E21">
        <v>122.727272727</v>
      </c>
      <c r="F21">
        <v>7.8412146231500002E-2</v>
      </c>
      <c r="G21">
        <v>17.891951219500001</v>
      </c>
      <c r="H21">
        <f t="shared" si="0"/>
        <v>320.12191844096759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1</v>
      </c>
      <c r="Q21">
        <f t="shared" si="2"/>
        <v>0</v>
      </c>
      <c r="R21">
        <f t="shared" si="2"/>
        <v>0</v>
      </c>
      <c r="S21">
        <f t="shared" si="2"/>
        <v>0</v>
      </c>
    </row>
    <row r="22" spans="1:19" x14ac:dyDescent="0.25">
      <c r="A22">
        <f t="shared" si="3"/>
        <v>21</v>
      </c>
      <c r="B22">
        <v>1822</v>
      </c>
      <c r="C22" t="s">
        <v>13</v>
      </c>
      <c r="D22" t="s">
        <v>16</v>
      </c>
      <c r="E22">
        <v>26.9662921348</v>
      </c>
      <c r="F22">
        <v>-0.56550914187800005</v>
      </c>
      <c r="G22">
        <v>15.4236585366</v>
      </c>
      <c r="H22">
        <f t="shared" si="0"/>
        <v>237.88924265363403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2"/>
        <v>1</v>
      </c>
      <c r="R22">
        <f t="shared" si="2"/>
        <v>0</v>
      </c>
      <c r="S22">
        <f t="shared" si="2"/>
        <v>0</v>
      </c>
    </row>
    <row r="23" spans="1:19" x14ac:dyDescent="0.25">
      <c r="A23">
        <f t="shared" si="3"/>
        <v>22</v>
      </c>
      <c r="B23">
        <v>1822</v>
      </c>
      <c r="C23" t="s">
        <v>14</v>
      </c>
      <c r="D23" t="s">
        <v>17</v>
      </c>
      <c r="E23">
        <v>41.860465116299999</v>
      </c>
      <c r="F23">
        <v>-0.38913091169899999</v>
      </c>
      <c r="G23">
        <v>8.7870731707300003</v>
      </c>
      <c r="H23">
        <f t="shared" si="0"/>
        <v>77.212654907762982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2"/>
        <v>0</v>
      </c>
      <c r="R23">
        <f t="shared" si="2"/>
        <v>1</v>
      </c>
      <c r="S23">
        <f t="shared" si="2"/>
        <v>0</v>
      </c>
    </row>
    <row r="24" spans="1:19" x14ac:dyDescent="0.25">
      <c r="A24">
        <f t="shared" si="3"/>
        <v>23</v>
      </c>
      <c r="B24">
        <v>1822</v>
      </c>
      <c r="C24" t="s">
        <v>15</v>
      </c>
      <c r="D24" t="s">
        <v>18</v>
      </c>
      <c r="E24">
        <v>81.818181818200003</v>
      </c>
      <c r="F24">
        <v>-9.7839648358199999E-2</v>
      </c>
      <c r="G24">
        <v>5.2456097561000004</v>
      </c>
      <c r="H24">
        <f t="shared" si="0"/>
        <v>27.516421713291503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2"/>
        <v>0</v>
      </c>
      <c r="R24">
        <f t="shared" si="2"/>
        <v>0</v>
      </c>
      <c r="S24">
        <f t="shared" si="2"/>
        <v>1</v>
      </c>
    </row>
    <row r="25" spans="1:19" x14ac:dyDescent="0.25">
      <c r="A25">
        <f t="shared" si="3"/>
        <v>24</v>
      </c>
      <c r="B25">
        <v>1822</v>
      </c>
      <c r="C25" t="s">
        <v>16</v>
      </c>
      <c r="D25" t="s">
        <v>19</v>
      </c>
      <c r="E25">
        <v>120</v>
      </c>
      <c r="F25">
        <v>8.1958652130999995E-2</v>
      </c>
      <c r="G25">
        <v>2.3190243902400001</v>
      </c>
      <c r="H25">
        <f t="shared" si="0"/>
        <v>5.377874122528004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3"/>
        <v>25</v>
      </c>
      <c r="B26">
        <v>1822</v>
      </c>
      <c r="C26" t="s">
        <v>17</v>
      </c>
      <c r="D26" t="s">
        <v>8</v>
      </c>
      <c r="E26">
        <v>63.829787234000001</v>
      </c>
      <c r="F26">
        <v>-0.205957961823</v>
      </c>
      <c r="G26">
        <v>-0.23414634146300001</v>
      </c>
      <c r="H26">
        <f t="shared" si="0"/>
        <v>5.4824509220507793E-2</v>
      </c>
      <c r="I26">
        <f t="shared" si="1"/>
        <v>1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3"/>
        <v>26</v>
      </c>
      <c r="B27">
        <v>1822</v>
      </c>
      <c r="C27" t="s">
        <v>18</v>
      </c>
      <c r="D27" t="s">
        <v>9</v>
      </c>
      <c r="E27">
        <v>126.315789474</v>
      </c>
      <c r="F27">
        <v>0.104682287476</v>
      </c>
      <c r="G27">
        <v>0.65951219512199999</v>
      </c>
      <c r="H27">
        <f t="shared" si="0"/>
        <v>0.43495633551463897</v>
      </c>
      <c r="I27">
        <f t="shared" si="1"/>
        <v>0</v>
      </c>
      <c r="J27">
        <f t="shared" si="1"/>
        <v>1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1"/>
        <v>0</v>
      </c>
    </row>
    <row r="28" spans="1:19" x14ac:dyDescent="0.25">
      <c r="A28">
        <f t="shared" si="3"/>
        <v>27</v>
      </c>
      <c r="B28">
        <v>1822</v>
      </c>
      <c r="C28" t="s">
        <v>19</v>
      </c>
      <c r="D28" t="s">
        <v>10</v>
      </c>
      <c r="E28">
        <v>123.711340206</v>
      </c>
      <c r="F28">
        <v>8.1618050703599995E-2</v>
      </c>
      <c r="G28">
        <v>6.74609756098</v>
      </c>
      <c r="H28">
        <f t="shared" si="0"/>
        <v>45.509832302260307</v>
      </c>
      <c r="I28">
        <f t="shared" si="1"/>
        <v>0</v>
      </c>
      <c r="J28">
        <f t="shared" si="1"/>
        <v>0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0</v>
      </c>
      <c r="S28">
        <f t="shared" si="1"/>
        <v>0</v>
      </c>
    </row>
    <row r="29" spans="1:19" x14ac:dyDescent="0.25">
      <c r="A29">
        <f t="shared" si="3"/>
        <v>28</v>
      </c>
      <c r="B29">
        <v>1823</v>
      </c>
      <c r="C29" t="s">
        <v>8</v>
      </c>
      <c r="D29" t="s">
        <v>11</v>
      </c>
      <c r="E29">
        <v>121.212121212</v>
      </c>
      <c r="F29">
        <v>7.2684642278199998E-2</v>
      </c>
      <c r="G29">
        <v>9.8660975609800001</v>
      </c>
      <c r="H29">
        <f t="shared" si="0"/>
        <v>97.339881082775506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1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  <c r="Q29">
        <f t="shared" si="1"/>
        <v>0</v>
      </c>
      <c r="R29">
        <f t="shared" si="1"/>
        <v>0</v>
      </c>
      <c r="S29">
        <f t="shared" si="1"/>
        <v>0</v>
      </c>
    </row>
    <row r="30" spans="1:19" x14ac:dyDescent="0.25">
      <c r="A30">
        <f t="shared" si="3"/>
        <v>29</v>
      </c>
      <c r="B30">
        <v>1823</v>
      </c>
      <c r="C30" t="s">
        <v>9</v>
      </c>
      <c r="D30" t="s">
        <v>12</v>
      </c>
      <c r="E30">
        <v>178.21782178199999</v>
      </c>
      <c r="F30">
        <v>0.28450584682300001</v>
      </c>
      <c r="G30">
        <v>15.722682926799999</v>
      </c>
      <c r="H30">
        <f t="shared" si="0"/>
        <v>247.2027584166882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1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1"/>
        <v>0</v>
      </c>
      <c r="R30">
        <f t="shared" si="1"/>
        <v>0</v>
      </c>
      <c r="S30">
        <f t="shared" si="1"/>
        <v>0</v>
      </c>
    </row>
    <row r="31" spans="1:19" x14ac:dyDescent="0.25">
      <c r="A31">
        <f t="shared" si="3"/>
        <v>30</v>
      </c>
      <c r="B31">
        <v>1823</v>
      </c>
      <c r="C31" t="s">
        <v>10</v>
      </c>
      <c r="D31" t="s">
        <v>13</v>
      </c>
      <c r="E31">
        <v>144</v>
      </c>
      <c r="F31">
        <v>0.14760836333399999</v>
      </c>
      <c r="G31">
        <v>19.823414634100001</v>
      </c>
      <c r="H31">
        <f t="shared" si="0"/>
        <v>392.96776775545004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1</v>
      </c>
      <c r="O31">
        <f t="shared" si="1"/>
        <v>0</v>
      </c>
      <c r="P31">
        <f t="shared" si="1"/>
        <v>0</v>
      </c>
      <c r="Q31">
        <f t="shared" si="1"/>
        <v>0</v>
      </c>
      <c r="R31">
        <f t="shared" si="1"/>
        <v>0</v>
      </c>
      <c r="S31">
        <f t="shared" si="1"/>
        <v>0</v>
      </c>
    </row>
    <row r="32" spans="1:19" x14ac:dyDescent="0.25">
      <c r="A32">
        <f t="shared" si="3"/>
        <v>31</v>
      </c>
      <c r="B32">
        <v>1823</v>
      </c>
      <c r="C32" t="s">
        <v>11</v>
      </c>
      <c r="D32" t="s">
        <v>14</v>
      </c>
      <c r="E32">
        <v>45.714285714299997</v>
      </c>
      <c r="F32">
        <v>-0.33662840227200003</v>
      </c>
      <c r="G32">
        <v>19.927317073200001</v>
      </c>
      <c r="H32">
        <f t="shared" si="0"/>
        <v>397.09796573584828</v>
      </c>
      <c r="I32">
        <f t="shared" ref="I32:S55" si="4">IF($D32=I$1,1,0)</f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</row>
    <row r="33" spans="1:19" x14ac:dyDescent="0.25">
      <c r="A33">
        <f t="shared" si="3"/>
        <v>32</v>
      </c>
      <c r="B33">
        <v>1823</v>
      </c>
      <c r="C33" t="s">
        <v>12</v>
      </c>
      <c r="D33" t="s">
        <v>15</v>
      </c>
      <c r="E33">
        <v>124.528301887</v>
      </c>
      <c r="F33">
        <v>8.4449039831600001E-2</v>
      </c>
      <c r="G33">
        <v>17.991951219499999</v>
      </c>
      <c r="H33">
        <f t="shared" si="0"/>
        <v>323.71030868486747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</row>
    <row r="34" spans="1:19" x14ac:dyDescent="0.25">
      <c r="A34">
        <f t="shared" si="3"/>
        <v>33</v>
      </c>
      <c r="B34">
        <v>1823</v>
      </c>
      <c r="C34" t="s">
        <v>13</v>
      </c>
      <c r="D34" t="s">
        <v>16</v>
      </c>
      <c r="E34">
        <v>46.601941747600002</v>
      </c>
      <c r="F34">
        <v>-0.32807451642300001</v>
      </c>
      <c r="G34">
        <v>14.5736585366</v>
      </c>
      <c r="H34">
        <f t="shared" si="0"/>
        <v>212.39152314141404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</row>
    <row r="35" spans="1:19" x14ac:dyDescent="0.25">
      <c r="A35">
        <f t="shared" ref="A35:A98" si="5">A34+1</f>
        <v>34</v>
      </c>
      <c r="B35">
        <v>1823</v>
      </c>
      <c r="C35" t="s">
        <v>14</v>
      </c>
      <c r="D35" t="s">
        <v>17</v>
      </c>
      <c r="E35">
        <v>58.2524271845</v>
      </c>
      <c r="F35">
        <v>-0.24540494253</v>
      </c>
      <c r="G35">
        <v>11.637073170700001</v>
      </c>
      <c r="H35">
        <f t="shared" ref="H35:H98" si="6">G35^2</f>
        <v>135.42147198022576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</row>
    <row r="36" spans="1:19" x14ac:dyDescent="0.25">
      <c r="A36">
        <f t="shared" si="5"/>
        <v>35</v>
      </c>
      <c r="B36">
        <v>1823</v>
      </c>
      <c r="C36" t="s">
        <v>15</v>
      </c>
      <c r="D36" t="s">
        <v>18</v>
      </c>
      <c r="E36">
        <v>60.606060606100002</v>
      </c>
      <c r="F36">
        <v>-0.22863049058000001</v>
      </c>
      <c r="G36">
        <v>3.3956097560999998</v>
      </c>
      <c r="H36">
        <f t="shared" si="6"/>
        <v>11.530165615721501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</row>
    <row r="37" spans="1:19" x14ac:dyDescent="0.25">
      <c r="A37">
        <f t="shared" si="5"/>
        <v>36</v>
      </c>
      <c r="B37">
        <v>1823</v>
      </c>
      <c r="C37" t="s">
        <v>16</v>
      </c>
      <c r="D37" t="s">
        <v>19</v>
      </c>
      <c r="E37">
        <v>176.84210526300001</v>
      </c>
      <c r="F37">
        <v>0.25400969222199998</v>
      </c>
      <c r="G37">
        <v>-1.9309756097599999</v>
      </c>
      <c r="H37">
        <f t="shared" si="6"/>
        <v>3.7286668054880034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</row>
    <row r="38" spans="1:19" x14ac:dyDescent="0.25">
      <c r="A38">
        <f t="shared" si="5"/>
        <v>37</v>
      </c>
      <c r="B38">
        <v>1823</v>
      </c>
      <c r="C38" t="s">
        <v>17</v>
      </c>
      <c r="D38" t="s">
        <v>8</v>
      </c>
      <c r="E38">
        <v>81.818181818200003</v>
      </c>
      <c r="F38">
        <v>-9.5582361458000004E-2</v>
      </c>
      <c r="G38">
        <v>-8.4841463414600007</v>
      </c>
      <c r="H38">
        <f t="shared" si="6"/>
        <v>71.980739143309108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</row>
    <row r="39" spans="1:19" x14ac:dyDescent="0.25">
      <c r="A39">
        <f t="shared" si="5"/>
        <v>38</v>
      </c>
      <c r="B39">
        <v>1823</v>
      </c>
      <c r="C39" t="s">
        <v>18</v>
      </c>
      <c r="D39" t="s">
        <v>9</v>
      </c>
      <c r="E39">
        <v>93.333333333300004</v>
      </c>
      <c r="F39">
        <v>-2.4284889831300002E-2</v>
      </c>
      <c r="G39">
        <v>-0.84048780487800001</v>
      </c>
      <c r="H39">
        <f t="shared" si="6"/>
        <v>0.706419750148639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</row>
    <row r="40" spans="1:19" x14ac:dyDescent="0.25">
      <c r="A40">
        <f t="shared" si="5"/>
        <v>39</v>
      </c>
      <c r="B40">
        <v>1823</v>
      </c>
      <c r="C40" t="s">
        <v>19</v>
      </c>
      <c r="D40" t="s">
        <v>10</v>
      </c>
      <c r="E40">
        <v>144.578313253</v>
      </c>
      <c r="F40">
        <v>0.15082660239000001</v>
      </c>
      <c r="G40">
        <v>3.8960975609799999</v>
      </c>
      <c r="H40">
        <f t="shared" si="6"/>
        <v>15.179576204674305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</row>
    <row r="41" spans="1:19" x14ac:dyDescent="0.25">
      <c r="A41">
        <f t="shared" si="5"/>
        <v>40</v>
      </c>
      <c r="B41">
        <v>1824</v>
      </c>
      <c r="C41" t="s">
        <v>8</v>
      </c>
      <c r="D41" t="s">
        <v>11</v>
      </c>
      <c r="E41">
        <v>81.818181818200003</v>
      </c>
      <c r="F41">
        <v>-9.6710291467699994E-2</v>
      </c>
      <c r="G41">
        <v>7.9660975609799998</v>
      </c>
      <c r="H41">
        <f t="shared" si="6"/>
        <v>63.458710351051501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</row>
    <row r="42" spans="1:19" x14ac:dyDescent="0.25">
      <c r="A42">
        <f t="shared" si="5"/>
        <v>41</v>
      </c>
      <c r="B42">
        <v>1824</v>
      </c>
      <c r="C42" t="s">
        <v>9</v>
      </c>
      <c r="D42" t="s">
        <v>12</v>
      </c>
      <c r="E42">
        <v>138.94736842099999</v>
      </c>
      <c r="F42">
        <v>0.162951198445</v>
      </c>
      <c r="G42">
        <v>14.472682926799999</v>
      </c>
      <c r="H42">
        <f t="shared" si="6"/>
        <v>209.45855109968818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</row>
    <row r="43" spans="1:19" x14ac:dyDescent="0.25">
      <c r="A43">
        <f t="shared" si="5"/>
        <v>42</v>
      </c>
      <c r="B43">
        <v>1824</v>
      </c>
      <c r="C43" t="s">
        <v>10</v>
      </c>
      <c r="D43" t="s">
        <v>13</v>
      </c>
      <c r="E43">
        <v>58.823529411800003</v>
      </c>
      <c r="F43">
        <v>-0.23870925831699999</v>
      </c>
      <c r="G43">
        <v>15.6234146341</v>
      </c>
      <c r="H43">
        <f t="shared" si="6"/>
        <v>244.09108482901001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</row>
    <row r="44" spans="1:19" x14ac:dyDescent="0.25">
      <c r="A44">
        <f t="shared" si="5"/>
        <v>43</v>
      </c>
      <c r="B44">
        <v>1824</v>
      </c>
      <c r="C44" t="s">
        <v>11</v>
      </c>
      <c r="D44" t="s">
        <v>14</v>
      </c>
      <c r="E44">
        <v>73.469387755100001</v>
      </c>
      <c r="F44">
        <v>-0.12766763347900001</v>
      </c>
      <c r="G44">
        <v>16.8273170732</v>
      </c>
      <c r="H44">
        <f t="shared" si="6"/>
        <v>283.15859988200822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</row>
    <row r="45" spans="1:19" x14ac:dyDescent="0.25">
      <c r="A45">
        <f t="shared" si="5"/>
        <v>44</v>
      </c>
      <c r="B45">
        <v>1824</v>
      </c>
      <c r="C45" t="s">
        <v>12</v>
      </c>
      <c r="D45" t="s">
        <v>15</v>
      </c>
      <c r="E45">
        <v>47.058823529400001</v>
      </c>
      <c r="F45">
        <v>-0.33506190440099998</v>
      </c>
      <c r="G45">
        <v>18.441951219500002</v>
      </c>
      <c r="H45">
        <f t="shared" si="6"/>
        <v>340.10556478241762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</row>
    <row r="46" spans="1:19" x14ac:dyDescent="0.25">
      <c r="A46">
        <f t="shared" si="5"/>
        <v>45</v>
      </c>
      <c r="B46">
        <v>1824</v>
      </c>
      <c r="C46" t="s">
        <v>13</v>
      </c>
      <c r="D46" t="s">
        <v>16</v>
      </c>
      <c r="E46">
        <v>91.525423728800007</v>
      </c>
      <c r="F46">
        <v>-3.2813007478199999E-2</v>
      </c>
      <c r="G46">
        <v>14.623658536600001</v>
      </c>
      <c r="H46">
        <f t="shared" si="6"/>
        <v>213.85138899507407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</row>
    <row r="47" spans="1:19" x14ac:dyDescent="0.25">
      <c r="A47">
        <f t="shared" si="5"/>
        <v>46</v>
      </c>
      <c r="B47">
        <v>1824</v>
      </c>
      <c r="C47" t="s">
        <v>14</v>
      </c>
      <c r="D47" t="s">
        <v>17</v>
      </c>
      <c r="E47">
        <v>118.03278688499999</v>
      </c>
      <c r="F47">
        <v>6.3686595628200005E-2</v>
      </c>
      <c r="G47">
        <v>10.037073170699999</v>
      </c>
      <c r="H47">
        <f t="shared" si="6"/>
        <v>100.74283783398575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</row>
    <row r="48" spans="1:19" x14ac:dyDescent="0.25">
      <c r="A48">
        <f t="shared" si="5"/>
        <v>47</v>
      </c>
      <c r="B48">
        <v>1824</v>
      </c>
      <c r="C48" t="s">
        <v>15</v>
      </c>
      <c r="D48" t="s">
        <v>18</v>
      </c>
      <c r="E48">
        <v>105.88235294099999</v>
      </c>
      <c r="F48">
        <v>1.7356268254599998E-2</v>
      </c>
      <c r="G48">
        <v>3.0456097561000002</v>
      </c>
      <c r="H48">
        <f t="shared" si="6"/>
        <v>9.2757387864515017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</row>
    <row r="49" spans="1:19" x14ac:dyDescent="0.25">
      <c r="A49">
        <f t="shared" si="5"/>
        <v>48</v>
      </c>
      <c r="B49">
        <v>1824</v>
      </c>
      <c r="C49" t="s">
        <v>16</v>
      </c>
      <c r="D49" t="s">
        <v>19</v>
      </c>
      <c r="E49">
        <v>83.333333333300004</v>
      </c>
      <c r="F49">
        <v>-7.5769744418300006E-2</v>
      </c>
      <c r="G49">
        <v>0.11902439024399999</v>
      </c>
      <c r="H49">
        <f t="shared" si="6"/>
        <v>1.4166805472956002E-2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</row>
    <row r="50" spans="1:19" x14ac:dyDescent="0.25">
      <c r="A50">
        <f t="shared" si="5"/>
        <v>49</v>
      </c>
      <c r="B50">
        <v>1824</v>
      </c>
      <c r="C50" t="s">
        <v>17</v>
      </c>
      <c r="D50" t="s">
        <v>8</v>
      </c>
      <c r="E50">
        <v>79.470198675500001</v>
      </c>
      <c r="F50">
        <v>-0.110128558709</v>
      </c>
      <c r="G50">
        <v>-1.7841463414600001</v>
      </c>
      <c r="H50">
        <f t="shared" si="6"/>
        <v>3.183178167745103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</row>
    <row r="51" spans="1:19" x14ac:dyDescent="0.25">
      <c r="A51">
        <f t="shared" si="5"/>
        <v>50</v>
      </c>
      <c r="B51">
        <v>1824</v>
      </c>
      <c r="C51" t="s">
        <v>18</v>
      </c>
      <c r="D51" t="s">
        <v>9</v>
      </c>
      <c r="E51">
        <v>180.392156863</v>
      </c>
      <c r="F51">
        <v>0.26007392594500001</v>
      </c>
      <c r="G51">
        <v>1.7095121951200001</v>
      </c>
      <c r="H51">
        <f t="shared" si="6"/>
        <v>2.9224319452640013</v>
      </c>
      <c r="I51">
        <f t="shared" si="4"/>
        <v>0</v>
      </c>
      <c r="J51">
        <f t="shared" si="4"/>
        <v>1</v>
      </c>
      <c r="K51">
        <f t="shared" si="4"/>
        <v>0</v>
      </c>
      <c r="L51">
        <f t="shared" si="4"/>
        <v>0</v>
      </c>
      <c r="M51">
        <f t="shared" si="4"/>
        <v>0</v>
      </c>
      <c r="N51">
        <f t="shared" si="4"/>
        <v>0</v>
      </c>
      <c r="O51">
        <f t="shared" si="4"/>
        <v>0</v>
      </c>
      <c r="P51">
        <f t="shared" si="4"/>
        <v>0</v>
      </c>
      <c r="Q51">
        <f t="shared" si="4"/>
        <v>0</v>
      </c>
      <c r="R51">
        <f t="shared" si="4"/>
        <v>0</v>
      </c>
      <c r="S51">
        <f t="shared" si="4"/>
        <v>0</v>
      </c>
    </row>
    <row r="52" spans="1:19" x14ac:dyDescent="0.25">
      <c r="A52">
        <f t="shared" si="5"/>
        <v>51</v>
      </c>
      <c r="B52">
        <v>1824</v>
      </c>
      <c r="C52" t="s">
        <v>19</v>
      </c>
      <c r="D52" t="s">
        <v>10</v>
      </c>
      <c r="E52">
        <v>107.692307692</v>
      </c>
      <c r="F52">
        <v>2.1997890779800001E-2</v>
      </c>
      <c r="G52">
        <v>3.24609756098</v>
      </c>
      <c r="H52">
        <f t="shared" si="6"/>
        <v>10.537149375400304</v>
      </c>
      <c r="I52">
        <f t="shared" si="4"/>
        <v>0</v>
      </c>
      <c r="J52">
        <f t="shared" si="4"/>
        <v>0</v>
      </c>
      <c r="K52">
        <f t="shared" si="4"/>
        <v>1</v>
      </c>
      <c r="L52">
        <f t="shared" si="4"/>
        <v>0</v>
      </c>
      <c r="M52">
        <f t="shared" si="4"/>
        <v>0</v>
      </c>
      <c r="N52">
        <f t="shared" si="4"/>
        <v>0</v>
      </c>
      <c r="O52">
        <f t="shared" si="4"/>
        <v>0</v>
      </c>
      <c r="P52">
        <f t="shared" si="4"/>
        <v>0</v>
      </c>
      <c r="Q52">
        <f t="shared" si="4"/>
        <v>0</v>
      </c>
      <c r="R52">
        <f t="shared" si="4"/>
        <v>0</v>
      </c>
      <c r="S52">
        <f t="shared" si="4"/>
        <v>0</v>
      </c>
    </row>
    <row r="53" spans="1:19" x14ac:dyDescent="0.25">
      <c r="A53">
        <f t="shared" si="5"/>
        <v>52</v>
      </c>
      <c r="B53">
        <v>1825</v>
      </c>
      <c r="C53" t="s">
        <v>8</v>
      </c>
      <c r="D53" t="s">
        <v>11</v>
      </c>
      <c r="E53">
        <v>158.940397351</v>
      </c>
      <c r="F53">
        <v>0.191182377855</v>
      </c>
      <c r="G53">
        <v>6.8660975609800001</v>
      </c>
      <c r="H53">
        <f t="shared" si="6"/>
        <v>47.143295716895508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1</v>
      </c>
      <c r="M53">
        <f t="shared" si="4"/>
        <v>0</v>
      </c>
      <c r="N53">
        <f t="shared" si="4"/>
        <v>0</v>
      </c>
      <c r="O53">
        <f t="shared" si="4"/>
        <v>0</v>
      </c>
      <c r="P53">
        <f t="shared" si="4"/>
        <v>0</v>
      </c>
      <c r="Q53">
        <f t="shared" si="4"/>
        <v>0</v>
      </c>
      <c r="R53">
        <f t="shared" si="4"/>
        <v>0</v>
      </c>
      <c r="S53">
        <f t="shared" si="4"/>
        <v>0</v>
      </c>
    </row>
    <row r="54" spans="1:19" x14ac:dyDescent="0.25">
      <c r="A54">
        <f t="shared" si="5"/>
        <v>53</v>
      </c>
      <c r="B54">
        <v>1825</v>
      </c>
      <c r="C54" t="s">
        <v>9</v>
      </c>
      <c r="D54" t="s">
        <v>12</v>
      </c>
      <c r="E54">
        <v>156.16438356200001</v>
      </c>
      <c r="F54">
        <v>0.227393579943</v>
      </c>
      <c r="G54">
        <v>13.222682926799999</v>
      </c>
      <c r="H54">
        <f t="shared" si="6"/>
        <v>174.83934378268819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1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  <c r="R54">
        <f t="shared" si="4"/>
        <v>0</v>
      </c>
      <c r="S54">
        <f t="shared" si="4"/>
        <v>0</v>
      </c>
    </row>
    <row r="55" spans="1:19" x14ac:dyDescent="0.25">
      <c r="A55">
        <f t="shared" si="5"/>
        <v>54</v>
      </c>
      <c r="B55">
        <v>1825</v>
      </c>
      <c r="C55" t="s">
        <v>10</v>
      </c>
      <c r="D55" t="s">
        <v>13</v>
      </c>
      <c r="E55">
        <v>99.310344827600005</v>
      </c>
      <c r="F55">
        <v>-1.3468396927499999E-2</v>
      </c>
      <c r="G55">
        <v>15.7734146341</v>
      </c>
      <c r="H55">
        <f t="shared" si="6"/>
        <v>248.80060921924004</v>
      </c>
      <c r="I55">
        <f t="shared" si="4"/>
        <v>0</v>
      </c>
      <c r="J55">
        <f t="shared" si="4"/>
        <v>0</v>
      </c>
      <c r="K55">
        <f t="shared" ref="I55:S78" si="7">IF($D55=K$1,1,0)</f>
        <v>0</v>
      </c>
      <c r="L55">
        <f t="shared" si="7"/>
        <v>0</v>
      </c>
      <c r="M55">
        <f t="shared" si="7"/>
        <v>0</v>
      </c>
      <c r="N55">
        <f t="shared" si="7"/>
        <v>1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1:19" x14ac:dyDescent="0.25">
      <c r="A56">
        <f t="shared" si="5"/>
        <v>55</v>
      </c>
      <c r="B56">
        <v>1825</v>
      </c>
      <c r="C56" t="s">
        <v>11</v>
      </c>
      <c r="D56" t="s">
        <v>14</v>
      </c>
      <c r="E56">
        <v>67.6056338028</v>
      </c>
      <c r="F56">
        <v>-0.16615939607899999</v>
      </c>
      <c r="G56">
        <v>17.977317073199998</v>
      </c>
      <c r="H56">
        <f t="shared" si="6"/>
        <v>323.18392915036816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1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</row>
    <row r="57" spans="1:19" x14ac:dyDescent="0.25">
      <c r="A57">
        <f t="shared" si="5"/>
        <v>56</v>
      </c>
      <c r="B57">
        <v>1825</v>
      </c>
      <c r="C57" t="s">
        <v>12</v>
      </c>
      <c r="D57" t="s">
        <v>15</v>
      </c>
      <c r="E57">
        <v>57.534246575300003</v>
      </c>
      <c r="F57">
        <v>-0.250175117733</v>
      </c>
      <c r="G57">
        <v>18.2919512195</v>
      </c>
      <c r="H57">
        <f t="shared" si="6"/>
        <v>334.59547941656751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1</v>
      </c>
      <c r="Q57">
        <f t="shared" si="7"/>
        <v>0</v>
      </c>
      <c r="R57">
        <f t="shared" si="7"/>
        <v>0</v>
      </c>
      <c r="S57">
        <f t="shared" si="7"/>
        <v>0</v>
      </c>
    </row>
    <row r="58" spans="1:19" x14ac:dyDescent="0.25">
      <c r="A58">
        <f t="shared" si="5"/>
        <v>57</v>
      </c>
      <c r="B58">
        <v>1825</v>
      </c>
      <c r="C58" t="s">
        <v>13</v>
      </c>
      <c r="D58" t="s">
        <v>16</v>
      </c>
      <c r="E58">
        <v>36.090225563899999</v>
      </c>
      <c r="F58">
        <v>-0.43806483500799998</v>
      </c>
      <c r="G58">
        <v>16.023658536599999</v>
      </c>
      <c r="H58">
        <f t="shared" si="6"/>
        <v>256.757632897554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1</v>
      </c>
      <c r="R58">
        <f t="shared" si="7"/>
        <v>0</v>
      </c>
      <c r="S58">
        <f t="shared" si="7"/>
        <v>0</v>
      </c>
    </row>
    <row r="59" spans="1:19" x14ac:dyDescent="0.25">
      <c r="A59">
        <f t="shared" si="5"/>
        <v>58</v>
      </c>
      <c r="B59">
        <v>1825</v>
      </c>
      <c r="C59" t="s">
        <v>14</v>
      </c>
      <c r="D59" t="s">
        <v>17</v>
      </c>
      <c r="E59">
        <v>58.741258741300001</v>
      </c>
      <c r="F59">
        <v>-0.240080652093</v>
      </c>
      <c r="G59">
        <v>9.1870731707300006</v>
      </c>
      <c r="H59">
        <f t="shared" si="6"/>
        <v>84.402313444346987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1</v>
      </c>
      <c r="S59">
        <f t="shared" si="7"/>
        <v>0</v>
      </c>
    </row>
    <row r="60" spans="1:19" x14ac:dyDescent="0.25">
      <c r="A60">
        <f t="shared" si="5"/>
        <v>59</v>
      </c>
      <c r="B60">
        <v>1825</v>
      </c>
      <c r="C60" t="s">
        <v>15</v>
      </c>
      <c r="D60" t="s">
        <v>18</v>
      </c>
      <c r="E60">
        <v>101.53846153800001</v>
      </c>
      <c r="F60">
        <v>-3.2854843869899999E-3</v>
      </c>
      <c r="G60">
        <v>4.2956097561000002</v>
      </c>
      <c r="H60">
        <f t="shared" si="6"/>
        <v>18.452263176701504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1</v>
      </c>
    </row>
    <row r="61" spans="1:19" x14ac:dyDescent="0.25">
      <c r="A61">
        <f t="shared" si="5"/>
        <v>60</v>
      </c>
      <c r="B61">
        <v>1825</v>
      </c>
      <c r="C61" t="s">
        <v>16</v>
      </c>
      <c r="D61" t="s">
        <v>19</v>
      </c>
      <c r="E61">
        <v>64.122137404599997</v>
      </c>
      <c r="F61">
        <v>-0.18893989526300001</v>
      </c>
      <c r="G61">
        <v>3.0690243902400001</v>
      </c>
      <c r="H61">
        <f t="shared" si="6"/>
        <v>9.4189107078880046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</row>
    <row r="62" spans="1:19" x14ac:dyDescent="0.25">
      <c r="A62">
        <f t="shared" si="5"/>
        <v>61</v>
      </c>
      <c r="B62">
        <v>1825</v>
      </c>
      <c r="C62" t="s">
        <v>17</v>
      </c>
      <c r="D62" t="s">
        <v>8</v>
      </c>
      <c r="E62">
        <v>130.23255814000001</v>
      </c>
      <c r="F62">
        <v>0.104375154582</v>
      </c>
      <c r="G62">
        <v>0.51585365853700005</v>
      </c>
      <c r="H62">
        <f t="shared" si="6"/>
        <v>0.26610499702600782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</row>
    <row r="63" spans="1:19" x14ac:dyDescent="0.25">
      <c r="A63">
        <f t="shared" si="5"/>
        <v>62</v>
      </c>
      <c r="B63">
        <v>1825</v>
      </c>
      <c r="C63" t="s">
        <v>18</v>
      </c>
      <c r="D63" t="s">
        <v>9</v>
      </c>
      <c r="E63">
        <v>92.307692307699995</v>
      </c>
      <c r="F63">
        <v>-3.0896187177499999E-2</v>
      </c>
      <c r="G63">
        <v>-0.34048780487800001</v>
      </c>
      <c r="H63">
        <f t="shared" si="6"/>
        <v>0.11593194527063901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>
        <f t="shared" si="5"/>
        <v>63</v>
      </c>
      <c r="B64">
        <v>1825</v>
      </c>
      <c r="C64" t="s">
        <v>19</v>
      </c>
      <c r="D64" t="s">
        <v>10</v>
      </c>
      <c r="E64">
        <v>223.255813953</v>
      </c>
      <c r="F64">
        <v>0.338348795034</v>
      </c>
      <c r="G64">
        <v>0.746097560976</v>
      </c>
      <c r="H64">
        <f t="shared" si="6"/>
        <v>0.55666157049433607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>
        <f t="shared" si="5"/>
        <v>64</v>
      </c>
      <c r="B65">
        <v>1826</v>
      </c>
      <c r="C65" t="s">
        <v>8</v>
      </c>
      <c r="D65" t="s">
        <v>11</v>
      </c>
      <c r="E65">
        <v>67.2</v>
      </c>
      <c r="F65">
        <v>-0.18296299596099999</v>
      </c>
      <c r="G65">
        <v>9.5660975609799994</v>
      </c>
      <c r="H65">
        <f t="shared" si="6"/>
        <v>91.510222546187492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>
        <f t="shared" si="5"/>
        <v>65</v>
      </c>
      <c r="B66">
        <v>1826</v>
      </c>
      <c r="C66" t="s">
        <v>9</v>
      </c>
      <c r="D66" t="s">
        <v>12</v>
      </c>
      <c r="E66">
        <v>200</v>
      </c>
      <c r="F66">
        <v>0.33447616692799997</v>
      </c>
      <c r="G66">
        <v>14.1226829268</v>
      </c>
      <c r="H66">
        <f t="shared" si="6"/>
        <v>199.45017305092821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1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>
        <f t="shared" si="5"/>
        <v>66</v>
      </c>
      <c r="B67">
        <v>1826</v>
      </c>
      <c r="C67" t="s">
        <v>10</v>
      </c>
      <c r="D67" t="s">
        <v>13</v>
      </c>
      <c r="E67">
        <v>105.26315789500001</v>
      </c>
      <c r="F67">
        <v>1.0960034134000001E-2</v>
      </c>
      <c r="G67">
        <v>16.573414634100001</v>
      </c>
      <c r="H67">
        <f t="shared" si="6"/>
        <v>274.67807263380007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</row>
    <row r="68" spans="1:19" x14ac:dyDescent="0.25">
      <c r="A68">
        <f t="shared" si="5"/>
        <v>67</v>
      </c>
      <c r="B68">
        <v>1826</v>
      </c>
      <c r="C68" t="s">
        <v>11</v>
      </c>
      <c r="D68" t="s">
        <v>14</v>
      </c>
      <c r="E68">
        <v>94.736842105299999</v>
      </c>
      <c r="F68">
        <v>-2.0557017311999999E-2</v>
      </c>
      <c r="G68">
        <v>17.6273170732</v>
      </c>
      <c r="H68">
        <f t="shared" si="6"/>
        <v>310.72230719912824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</row>
    <row r="69" spans="1:19" x14ac:dyDescent="0.25">
      <c r="A69">
        <f t="shared" si="5"/>
        <v>68</v>
      </c>
      <c r="B69">
        <v>1826</v>
      </c>
      <c r="C69" t="s">
        <v>12</v>
      </c>
      <c r="D69" t="s">
        <v>15</v>
      </c>
      <c r="E69">
        <v>64.285714285699996</v>
      </c>
      <c r="F69">
        <v>-0.20340130884999999</v>
      </c>
      <c r="G69">
        <v>16.891951219500001</v>
      </c>
      <c r="H69">
        <f t="shared" si="6"/>
        <v>285.33801600196756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</row>
    <row r="70" spans="1:19" x14ac:dyDescent="0.25">
      <c r="A70">
        <f t="shared" si="5"/>
        <v>69</v>
      </c>
      <c r="B70">
        <v>1826</v>
      </c>
      <c r="C70" t="s">
        <v>13</v>
      </c>
      <c r="D70" t="s">
        <v>16</v>
      </c>
      <c r="E70">
        <v>0</v>
      </c>
      <c r="F70">
        <v>0</v>
      </c>
      <c r="G70">
        <v>14.023658536599999</v>
      </c>
      <c r="H70">
        <f t="shared" si="6"/>
        <v>196.66299875115402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</row>
    <row r="71" spans="1:19" x14ac:dyDescent="0.25">
      <c r="A71">
        <f t="shared" si="5"/>
        <v>70</v>
      </c>
      <c r="B71">
        <v>1826</v>
      </c>
      <c r="C71" t="s">
        <v>14</v>
      </c>
      <c r="D71" t="s">
        <v>17</v>
      </c>
      <c r="E71">
        <v>23.300970873800001</v>
      </c>
      <c r="F71">
        <v>-0.64554312383300005</v>
      </c>
      <c r="G71">
        <v>7.3870731707299999</v>
      </c>
      <c r="H71">
        <f t="shared" si="6"/>
        <v>54.568850029718973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</row>
    <row r="72" spans="1:19" x14ac:dyDescent="0.25">
      <c r="A72">
        <f t="shared" si="5"/>
        <v>71</v>
      </c>
      <c r="B72">
        <v>1826</v>
      </c>
      <c r="C72" t="s">
        <v>15</v>
      </c>
      <c r="D72" t="s">
        <v>18</v>
      </c>
      <c r="E72">
        <v>53.571428571399998</v>
      </c>
      <c r="F72">
        <v>-0.282960006928</v>
      </c>
      <c r="G72">
        <v>5.4456097560999996</v>
      </c>
      <c r="H72">
        <f t="shared" si="6"/>
        <v>29.654665615731499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</row>
    <row r="73" spans="1:19" x14ac:dyDescent="0.25">
      <c r="A73">
        <f t="shared" si="5"/>
        <v>72</v>
      </c>
      <c r="B73">
        <v>1826</v>
      </c>
      <c r="C73" t="s">
        <v>16</v>
      </c>
      <c r="D73" t="s">
        <v>19</v>
      </c>
      <c r="E73">
        <v>78.504672897199995</v>
      </c>
      <c r="F73">
        <v>-0.101187035737</v>
      </c>
      <c r="G73">
        <v>3.0190243902399998</v>
      </c>
      <c r="H73">
        <f t="shared" si="6"/>
        <v>9.114508268864002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</row>
    <row r="74" spans="1:19" x14ac:dyDescent="0.25">
      <c r="A74">
        <f t="shared" si="5"/>
        <v>73</v>
      </c>
      <c r="B74">
        <v>1826</v>
      </c>
      <c r="C74" t="s">
        <v>17</v>
      </c>
      <c r="D74" t="s">
        <v>8</v>
      </c>
      <c r="E74">
        <v>133.33333333300001</v>
      </c>
      <c r="F74">
        <v>0.11471021979400001</v>
      </c>
      <c r="G74">
        <v>-7.68414634146</v>
      </c>
      <c r="H74">
        <f t="shared" si="6"/>
        <v>59.046104996973099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</row>
    <row r="75" spans="1:19" x14ac:dyDescent="0.25">
      <c r="A75">
        <f t="shared" si="5"/>
        <v>74</v>
      </c>
      <c r="B75">
        <v>1826</v>
      </c>
      <c r="C75" t="s">
        <v>18</v>
      </c>
      <c r="D75" t="s">
        <v>9</v>
      </c>
      <c r="E75">
        <v>145.794392523</v>
      </c>
      <c r="F75">
        <v>0.16779041292300001</v>
      </c>
      <c r="G75">
        <v>-4.1904878048800001</v>
      </c>
      <c r="H75">
        <f t="shared" si="6"/>
        <v>17.560188042848001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</row>
    <row r="76" spans="1:19" x14ac:dyDescent="0.25">
      <c r="A76">
        <f t="shared" si="5"/>
        <v>75</v>
      </c>
      <c r="B76">
        <v>1826</v>
      </c>
      <c r="C76" t="s">
        <v>19</v>
      </c>
      <c r="D76" t="s">
        <v>10</v>
      </c>
      <c r="E76">
        <v>132.110091743</v>
      </c>
      <c r="F76">
        <v>0.11092999783800001</v>
      </c>
      <c r="G76">
        <v>3.49609756098</v>
      </c>
      <c r="H76">
        <f t="shared" si="6"/>
        <v>12.222698155890305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</row>
    <row r="77" spans="1:19" x14ac:dyDescent="0.25">
      <c r="A77">
        <f t="shared" si="5"/>
        <v>76</v>
      </c>
      <c r="B77">
        <v>1827</v>
      </c>
      <c r="C77" t="s">
        <v>8</v>
      </c>
      <c r="D77" t="s">
        <v>11</v>
      </c>
      <c r="E77">
        <v>174.54545454500001</v>
      </c>
      <c r="F77">
        <v>0.23186386574000001</v>
      </c>
      <c r="G77">
        <v>8.1160975609800001</v>
      </c>
      <c r="H77">
        <f t="shared" si="6"/>
        <v>65.87103961934551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</row>
    <row r="78" spans="1:19" x14ac:dyDescent="0.25">
      <c r="A78">
        <f t="shared" si="5"/>
        <v>77</v>
      </c>
      <c r="B78">
        <v>1827</v>
      </c>
      <c r="C78" t="s">
        <v>9</v>
      </c>
      <c r="D78" t="s">
        <v>12</v>
      </c>
      <c r="E78">
        <v>159.292035398</v>
      </c>
      <c r="F78">
        <v>0.236616738943</v>
      </c>
      <c r="G78">
        <v>11.322682926800001</v>
      </c>
      <c r="H78">
        <f t="shared" si="6"/>
        <v>128.20314866084823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ref="K78:S106" si="8">IF($D78=M$1,1,0)</f>
        <v>1</v>
      </c>
      <c r="N78">
        <f t="shared" si="8"/>
        <v>0</v>
      </c>
      <c r="O78">
        <f t="shared" si="8"/>
        <v>0</v>
      </c>
      <c r="P78">
        <f t="shared" si="8"/>
        <v>0</v>
      </c>
      <c r="Q78">
        <f t="shared" si="8"/>
        <v>0</v>
      </c>
      <c r="R78">
        <f t="shared" si="8"/>
        <v>0</v>
      </c>
      <c r="S78">
        <f t="shared" si="8"/>
        <v>0</v>
      </c>
    </row>
    <row r="79" spans="1:19" x14ac:dyDescent="0.25">
      <c r="A79">
        <f t="shared" si="5"/>
        <v>78</v>
      </c>
      <c r="B79">
        <v>1827</v>
      </c>
      <c r="C79" t="s">
        <v>10</v>
      </c>
      <c r="D79" t="s">
        <v>13</v>
      </c>
      <c r="E79">
        <v>121.100917431</v>
      </c>
      <c r="F79">
        <v>7.3011669527E-2</v>
      </c>
      <c r="G79">
        <v>16.673414634099998</v>
      </c>
      <c r="H79">
        <f t="shared" si="6"/>
        <v>278.00275556061996</v>
      </c>
      <c r="I79">
        <f t="shared" ref="I79:S121" si="9">IF($D79=I$1,1,0)</f>
        <v>0</v>
      </c>
      <c r="J79">
        <f t="shared" si="9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1</v>
      </c>
      <c r="O79">
        <f t="shared" si="8"/>
        <v>0</v>
      </c>
      <c r="P79">
        <f t="shared" si="8"/>
        <v>0</v>
      </c>
      <c r="Q79">
        <f t="shared" si="8"/>
        <v>0</v>
      </c>
      <c r="R79">
        <f t="shared" si="8"/>
        <v>0</v>
      </c>
      <c r="S79">
        <f t="shared" si="8"/>
        <v>0</v>
      </c>
    </row>
    <row r="80" spans="1:19" x14ac:dyDescent="0.25">
      <c r="A80">
        <f t="shared" si="5"/>
        <v>79</v>
      </c>
      <c r="B80">
        <v>1827</v>
      </c>
      <c r="C80" t="s">
        <v>11</v>
      </c>
      <c r="D80" t="s">
        <v>14</v>
      </c>
      <c r="E80">
        <v>88.073394495399995</v>
      </c>
      <c r="F80">
        <v>-5.1050589524699999E-2</v>
      </c>
      <c r="G80">
        <v>19.527317073199999</v>
      </c>
      <c r="H80">
        <f t="shared" si="6"/>
        <v>381.31611207728815</v>
      </c>
      <c r="I80">
        <f t="shared" si="9"/>
        <v>0</v>
      </c>
      <c r="J80">
        <f t="shared" si="9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  <c r="O80">
        <f t="shared" si="8"/>
        <v>1</v>
      </c>
      <c r="P80">
        <f t="shared" si="8"/>
        <v>0</v>
      </c>
      <c r="Q80">
        <f t="shared" si="8"/>
        <v>0</v>
      </c>
      <c r="R80">
        <f t="shared" si="8"/>
        <v>0</v>
      </c>
      <c r="S80">
        <f t="shared" si="8"/>
        <v>0</v>
      </c>
    </row>
    <row r="81" spans="1:19" x14ac:dyDescent="0.25">
      <c r="A81">
        <f t="shared" si="5"/>
        <v>80</v>
      </c>
      <c r="B81">
        <v>1827</v>
      </c>
      <c r="C81" t="s">
        <v>12</v>
      </c>
      <c r="D81" t="s">
        <v>15</v>
      </c>
      <c r="E81">
        <v>94.117647058800003</v>
      </c>
      <c r="F81">
        <v>-3.7151696199899997E-2</v>
      </c>
      <c r="G81">
        <v>20.0919512195</v>
      </c>
      <c r="H81">
        <f t="shared" si="6"/>
        <v>403.68650380676758</v>
      </c>
      <c r="I81">
        <f t="shared" si="9"/>
        <v>0</v>
      </c>
      <c r="J81">
        <f t="shared" si="9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  <c r="O81">
        <f t="shared" si="8"/>
        <v>0</v>
      </c>
      <c r="P81">
        <f t="shared" si="8"/>
        <v>1</v>
      </c>
      <c r="Q81">
        <f t="shared" si="8"/>
        <v>0</v>
      </c>
      <c r="R81">
        <f t="shared" si="8"/>
        <v>0</v>
      </c>
      <c r="S81">
        <f t="shared" si="8"/>
        <v>0</v>
      </c>
    </row>
    <row r="82" spans="1:19" x14ac:dyDescent="0.25">
      <c r="A82">
        <f t="shared" si="5"/>
        <v>81</v>
      </c>
      <c r="B82">
        <v>1827</v>
      </c>
      <c r="C82" t="s">
        <v>13</v>
      </c>
      <c r="D82" t="s">
        <v>16</v>
      </c>
      <c r="E82">
        <v>11.4285714286</v>
      </c>
      <c r="F82">
        <v>-0.9386883936</v>
      </c>
      <c r="G82">
        <v>15.023658536599999</v>
      </c>
      <c r="H82">
        <f t="shared" si="6"/>
        <v>225.71031582435404</v>
      </c>
      <c r="I82">
        <f t="shared" si="9"/>
        <v>0</v>
      </c>
      <c r="J82">
        <f t="shared" si="9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  <c r="O82">
        <f t="shared" si="8"/>
        <v>0</v>
      </c>
      <c r="P82">
        <f t="shared" si="8"/>
        <v>0</v>
      </c>
      <c r="Q82">
        <f t="shared" si="8"/>
        <v>1</v>
      </c>
      <c r="R82">
        <f t="shared" si="8"/>
        <v>0</v>
      </c>
      <c r="S82">
        <f t="shared" si="8"/>
        <v>0</v>
      </c>
    </row>
    <row r="83" spans="1:19" x14ac:dyDescent="0.25">
      <c r="A83">
        <f t="shared" si="5"/>
        <v>82</v>
      </c>
      <c r="B83">
        <v>1827</v>
      </c>
      <c r="C83" t="s">
        <v>14</v>
      </c>
      <c r="D83" t="s">
        <v>17</v>
      </c>
      <c r="E83">
        <v>58.823529411800003</v>
      </c>
      <c r="F83">
        <v>-0.24168677989000001</v>
      </c>
      <c r="G83">
        <v>10.1870731707</v>
      </c>
      <c r="H83">
        <f t="shared" si="6"/>
        <v>103.77645978519574</v>
      </c>
      <c r="I83">
        <f t="shared" si="9"/>
        <v>0</v>
      </c>
      <c r="J83">
        <f t="shared" si="9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</row>
    <row r="84" spans="1:19" x14ac:dyDescent="0.25">
      <c r="A84">
        <f t="shared" si="5"/>
        <v>83</v>
      </c>
      <c r="B84">
        <v>1827</v>
      </c>
      <c r="C84" t="s">
        <v>15</v>
      </c>
      <c r="D84" t="s">
        <v>18</v>
      </c>
      <c r="E84">
        <v>11.6504854369</v>
      </c>
      <c r="F84">
        <v>-0.94478611790400002</v>
      </c>
      <c r="G84">
        <v>2.8956097560999998</v>
      </c>
      <c r="H84">
        <f t="shared" si="6"/>
        <v>8.3845558596215</v>
      </c>
      <c r="I84">
        <f t="shared" si="9"/>
        <v>0</v>
      </c>
      <c r="J84">
        <f t="shared" si="9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</row>
    <row r="85" spans="1:19" x14ac:dyDescent="0.25">
      <c r="A85">
        <f t="shared" si="5"/>
        <v>84</v>
      </c>
      <c r="B85">
        <v>1827</v>
      </c>
      <c r="C85" t="s">
        <v>16</v>
      </c>
      <c r="D85" t="s">
        <v>19</v>
      </c>
      <c r="E85">
        <v>83.168316831699997</v>
      </c>
      <c r="F85">
        <v>-7.4162383967700002E-2</v>
      </c>
      <c r="G85">
        <v>0.86902439024400002</v>
      </c>
      <c r="H85">
        <f t="shared" si="6"/>
        <v>0.75520339083895605</v>
      </c>
      <c r="I85">
        <f t="shared" si="9"/>
        <v>0</v>
      </c>
      <c r="J85">
        <f t="shared" si="9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</row>
    <row r="86" spans="1:19" x14ac:dyDescent="0.25">
      <c r="A86">
        <f t="shared" si="5"/>
        <v>85</v>
      </c>
      <c r="B86">
        <v>1827</v>
      </c>
      <c r="C86" t="s">
        <v>17</v>
      </c>
      <c r="D86" t="s">
        <v>8</v>
      </c>
      <c r="E86">
        <v>59.405940594100002</v>
      </c>
      <c r="F86">
        <v>-0.23453085876099999</v>
      </c>
      <c r="G86">
        <v>-3.3341463414599999</v>
      </c>
      <c r="H86">
        <f t="shared" si="6"/>
        <v>11.116531826271101</v>
      </c>
      <c r="I86">
        <f t="shared" si="9"/>
        <v>1</v>
      </c>
      <c r="J86">
        <f t="shared" si="9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</row>
    <row r="87" spans="1:19" x14ac:dyDescent="0.25">
      <c r="A87">
        <f t="shared" si="5"/>
        <v>86</v>
      </c>
      <c r="B87">
        <v>1827</v>
      </c>
      <c r="C87" t="s">
        <v>18</v>
      </c>
      <c r="D87" t="s">
        <v>9</v>
      </c>
      <c r="E87">
        <v>200</v>
      </c>
      <c r="F87">
        <v>0.30721812584800001</v>
      </c>
      <c r="G87">
        <v>-4.7904878048799997</v>
      </c>
      <c r="H87">
        <f t="shared" si="6"/>
        <v>22.948773408704</v>
      </c>
      <c r="I87">
        <f t="shared" si="9"/>
        <v>0</v>
      </c>
      <c r="J87">
        <f t="shared" si="9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</row>
    <row r="88" spans="1:19" x14ac:dyDescent="0.25">
      <c r="A88">
        <f t="shared" si="5"/>
        <v>87</v>
      </c>
      <c r="B88">
        <v>1827</v>
      </c>
      <c r="C88" t="s">
        <v>19</v>
      </c>
      <c r="D88" t="s">
        <v>10</v>
      </c>
      <c r="E88">
        <v>117.39130434800001</v>
      </c>
      <c r="F88">
        <v>6.1236882936300002E-2</v>
      </c>
      <c r="G88">
        <v>4.3460975609799997</v>
      </c>
      <c r="H88">
        <f t="shared" si="6"/>
        <v>18.888564009556301</v>
      </c>
      <c r="I88">
        <f t="shared" si="9"/>
        <v>0</v>
      </c>
      <c r="J88">
        <f t="shared" si="9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</row>
    <row r="89" spans="1:19" x14ac:dyDescent="0.25">
      <c r="A89">
        <f t="shared" si="5"/>
        <v>88</v>
      </c>
      <c r="B89">
        <v>1828</v>
      </c>
      <c r="C89" t="s">
        <v>8</v>
      </c>
      <c r="D89" t="s">
        <v>11</v>
      </c>
      <c r="E89">
        <v>214.73684210499999</v>
      </c>
      <c r="F89">
        <v>0.32332184541999998</v>
      </c>
      <c r="G89">
        <v>10.316097560999999</v>
      </c>
      <c r="H89">
        <f t="shared" si="6"/>
        <v>106.42186888807014</v>
      </c>
      <c r="I89">
        <f t="shared" si="9"/>
        <v>0</v>
      </c>
      <c r="J89">
        <f t="shared" si="9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</row>
    <row r="90" spans="1:19" x14ac:dyDescent="0.25">
      <c r="A90">
        <f t="shared" si="5"/>
        <v>89</v>
      </c>
      <c r="B90">
        <v>1828</v>
      </c>
      <c r="C90" t="s">
        <v>9</v>
      </c>
      <c r="D90" t="s">
        <v>12</v>
      </c>
      <c r="E90">
        <v>167.74193548400001</v>
      </c>
      <c r="F90">
        <v>0.24483786262500001</v>
      </c>
      <c r="G90">
        <v>15.5226829268</v>
      </c>
      <c r="H90">
        <f t="shared" si="6"/>
        <v>240.95368524596822</v>
      </c>
      <c r="I90">
        <f t="shared" si="9"/>
        <v>0</v>
      </c>
      <c r="J90">
        <f t="shared" si="9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</row>
    <row r="91" spans="1:19" x14ac:dyDescent="0.25">
      <c r="A91">
        <f t="shared" si="5"/>
        <v>90</v>
      </c>
      <c r="B91">
        <v>1828</v>
      </c>
      <c r="C91" t="s">
        <v>10</v>
      </c>
      <c r="D91" t="s">
        <v>13</v>
      </c>
      <c r="E91">
        <v>130.693069307</v>
      </c>
      <c r="F91">
        <v>0.10817311030399999</v>
      </c>
      <c r="G91">
        <v>18.323414634100001</v>
      </c>
      <c r="H91">
        <f t="shared" si="6"/>
        <v>335.74752385315008</v>
      </c>
      <c r="I91">
        <f t="shared" si="9"/>
        <v>0</v>
      </c>
      <c r="J91">
        <f t="shared" si="9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</row>
    <row r="92" spans="1:19" x14ac:dyDescent="0.25">
      <c r="A92">
        <f t="shared" si="5"/>
        <v>91</v>
      </c>
      <c r="B92">
        <v>1828</v>
      </c>
      <c r="C92" t="s">
        <v>11</v>
      </c>
      <c r="D92" t="s">
        <v>14</v>
      </c>
      <c r="E92">
        <v>33.333333333299997</v>
      </c>
      <c r="F92">
        <v>-0.47136224606900001</v>
      </c>
      <c r="G92">
        <v>20.277317073199999</v>
      </c>
      <c r="H92">
        <f t="shared" si="6"/>
        <v>411.16958768708815</v>
      </c>
      <c r="I92">
        <f t="shared" si="9"/>
        <v>0</v>
      </c>
      <c r="J92">
        <f t="shared" si="9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</row>
    <row r="93" spans="1:19" x14ac:dyDescent="0.25">
      <c r="A93">
        <f t="shared" si="5"/>
        <v>92</v>
      </c>
      <c r="B93">
        <v>1828</v>
      </c>
      <c r="C93" t="s">
        <v>12</v>
      </c>
      <c r="D93" t="s">
        <v>15</v>
      </c>
      <c r="E93">
        <v>43.636363636399999</v>
      </c>
      <c r="F93">
        <v>-0.368480139589</v>
      </c>
      <c r="G93">
        <v>17.241951219499999</v>
      </c>
      <c r="H93">
        <f t="shared" si="6"/>
        <v>297.28488185561747</v>
      </c>
      <c r="I93">
        <f t="shared" si="9"/>
        <v>0</v>
      </c>
      <c r="J93">
        <f t="shared" si="9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</row>
    <row r="94" spans="1:19" x14ac:dyDescent="0.25">
      <c r="A94">
        <f t="shared" si="5"/>
        <v>93</v>
      </c>
      <c r="B94">
        <v>1828</v>
      </c>
      <c r="C94" t="s">
        <v>13</v>
      </c>
      <c r="D94" t="s">
        <v>16</v>
      </c>
      <c r="E94">
        <v>44.444444444399998</v>
      </c>
      <c r="F94">
        <v>-0.34616053150300002</v>
      </c>
      <c r="G94">
        <v>14.123658536600001</v>
      </c>
      <c r="H94">
        <f t="shared" si="6"/>
        <v>199.47773045847407</v>
      </c>
      <c r="I94">
        <f t="shared" si="9"/>
        <v>0</v>
      </c>
      <c r="J94">
        <f t="shared" si="9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</row>
    <row r="95" spans="1:19" x14ac:dyDescent="0.25">
      <c r="A95">
        <f t="shared" si="5"/>
        <v>94</v>
      </c>
      <c r="B95">
        <v>1828</v>
      </c>
      <c r="C95" t="s">
        <v>14</v>
      </c>
      <c r="D95" t="s">
        <v>17</v>
      </c>
      <c r="E95">
        <v>31.858407079599999</v>
      </c>
      <c r="F95">
        <v>-0.504634016583</v>
      </c>
      <c r="G95">
        <v>10.4370731707</v>
      </c>
      <c r="H95">
        <f t="shared" si="6"/>
        <v>108.93249637054575</v>
      </c>
      <c r="I95">
        <f t="shared" si="9"/>
        <v>0</v>
      </c>
      <c r="J95">
        <f t="shared" si="9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</row>
    <row r="96" spans="1:19" x14ac:dyDescent="0.25">
      <c r="A96">
        <f t="shared" si="5"/>
        <v>95</v>
      </c>
      <c r="B96">
        <v>1828</v>
      </c>
      <c r="C96" t="s">
        <v>15</v>
      </c>
      <c r="D96" t="s">
        <v>18</v>
      </c>
      <c r="E96">
        <v>100</v>
      </c>
      <c r="F96">
        <v>-8.2184525060100006E-3</v>
      </c>
      <c r="G96">
        <v>-0.35439024390200002</v>
      </c>
      <c r="H96">
        <f t="shared" si="6"/>
        <v>0.12559244497291908</v>
      </c>
      <c r="I96">
        <f t="shared" si="9"/>
        <v>0</v>
      </c>
      <c r="J96">
        <f t="shared" si="9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</row>
    <row r="97" spans="1:19" x14ac:dyDescent="0.25">
      <c r="A97">
        <f t="shared" si="5"/>
        <v>96</v>
      </c>
      <c r="B97">
        <v>1828</v>
      </c>
      <c r="C97" t="s">
        <v>16</v>
      </c>
      <c r="D97" t="s">
        <v>19</v>
      </c>
      <c r="E97">
        <v>164.70588235299999</v>
      </c>
      <c r="F97">
        <v>0.22286451340999999</v>
      </c>
      <c r="G97">
        <v>-0.48097560975600001</v>
      </c>
      <c r="H97">
        <f t="shared" si="6"/>
        <v>0.23133753718015601</v>
      </c>
      <c r="I97">
        <f t="shared" si="9"/>
        <v>0</v>
      </c>
      <c r="J97">
        <f t="shared" si="9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</row>
    <row r="98" spans="1:19" x14ac:dyDescent="0.25">
      <c r="A98">
        <f t="shared" si="5"/>
        <v>97</v>
      </c>
      <c r="B98">
        <v>1828</v>
      </c>
      <c r="C98" t="s">
        <v>17</v>
      </c>
      <c r="D98" t="s">
        <v>8</v>
      </c>
      <c r="E98">
        <v>84.848484848499993</v>
      </c>
      <c r="F98">
        <v>-7.9683611033499996E-2</v>
      </c>
      <c r="G98">
        <v>-3.4841463414599998</v>
      </c>
      <c r="H98">
        <f t="shared" si="6"/>
        <v>12.139275728709102</v>
      </c>
      <c r="I98">
        <f t="shared" si="9"/>
        <v>1</v>
      </c>
      <c r="J98">
        <f t="shared" si="9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</row>
    <row r="99" spans="1:19" x14ac:dyDescent="0.25">
      <c r="A99">
        <f t="shared" ref="A99:A121" si="10">A98+1</f>
        <v>98</v>
      </c>
      <c r="B99">
        <v>1828</v>
      </c>
      <c r="C99" t="s">
        <v>18</v>
      </c>
      <c r="D99" t="s">
        <v>9</v>
      </c>
      <c r="E99">
        <v>171.42857142899999</v>
      </c>
      <c r="F99">
        <v>0.24005669352799999</v>
      </c>
      <c r="G99">
        <v>-2.7404878048799999</v>
      </c>
      <c r="H99">
        <f t="shared" ref="H99:H121" si="11">G99^2</f>
        <v>7.5102734086960004</v>
      </c>
      <c r="I99">
        <f t="shared" si="9"/>
        <v>0</v>
      </c>
      <c r="J99">
        <f t="shared" si="9"/>
        <v>1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  <c r="R99">
        <f t="shared" si="8"/>
        <v>0</v>
      </c>
      <c r="S99">
        <f t="shared" si="8"/>
        <v>0</v>
      </c>
    </row>
    <row r="100" spans="1:19" x14ac:dyDescent="0.25">
      <c r="A100">
        <f t="shared" si="10"/>
        <v>99</v>
      </c>
      <c r="B100">
        <v>1828</v>
      </c>
      <c r="C100" t="s">
        <v>19</v>
      </c>
      <c r="D100" t="s">
        <v>10</v>
      </c>
      <c r="E100">
        <v>175</v>
      </c>
      <c r="F100">
        <v>0.23460053126700001</v>
      </c>
      <c r="G100">
        <v>4.0960975609799997</v>
      </c>
      <c r="H100">
        <f t="shared" si="11"/>
        <v>16.778015229066302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8"/>
        <v>0</v>
      </c>
      <c r="O100">
        <f t="shared" si="8"/>
        <v>0</v>
      </c>
      <c r="P100">
        <f t="shared" si="8"/>
        <v>0</v>
      </c>
      <c r="Q100">
        <f t="shared" si="8"/>
        <v>0</v>
      </c>
      <c r="R100">
        <f t="shared" si="8"/>
        <v>0</v>
      </c>
      <c r="S100">
        <f t="shared" si="8"/>
        <v>0</v>
      </c>
    </row>
    <row r="101" spans="1:19" x14ac:dyDescent="0.25">
      <c r="A101">
        <f t="shared" si="10"/>
        <v>100</v>
      </c>
      <c r="B101">
        <v>1829</v>
      </c>
      <c r="C101" t="s">
        <v>8</v>
      </c>
      <c r="D101" t="s">
        <v>11</v>
      </c>
      <c r="E101">
        <v>154.838709677</v>
      </c>
      <c r="F101">
        <v>0.181630514227</v>
      </c>
      <c r="G101">
        <v>10.116097561</v>
      </c>
      <c r="H101">
        <f t="shared" si="11"/>
        <v>102.33542986367016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8"/>
        <v>0</v>
      </c>
      <c r="O101">
        <f t="shared" si="8"/>
        <v>0</v>
      </c>
      <c r="P101">
        <f t="shared" si="8"/>
        <v>0</v>
      </c>
      <c r="Q101">
        <f t="shared" si="8"/>
        <v>0</v>
      </c>
      <c r="R101">
        <f t="shared" si="8"/>
        <v>0</v>
      </c>
      <c r="S101">
        <f t="shared" si="8"/>
        <v>0</v>
      </c>
    </row>
    <row r="102" spans="1:19" x14ac:dyDescent="0.25">
      <c r="A102">
        <f t="shared" si="10"/>
        <v>101</v>
      </c>
      <c r="B102">
        <v>1829</v>
      </c>
      <c r="C102" t="s">
        <v>9</v>
      </c>
      <c r="D102" t="s">
        <v>12</v>
      </c>
      <c r="E102">
        <v>89.361702127699999</v>
      </c>
      <c r="F102">
        <v>-1.2806998196100001E-2</v>
      </c>
      <c r="G102">
        <v>13.822682926800001</v>
      </c>
      <c r="H102">
        <f t="shared" si="11"/>
        <v>191.06656329484824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8"/>
        <v>0</v>
      </c>
      <c r="O102">
        <f t="shared" si="8"/>
        <v>0</v>
      </c>
      <c r="P102">
        <f t="shared" si="8"/>
        <v>0</v>
      </c>
      <c r="Q102">
        <f t="shared" si="8"/>
        <v>0</v>
      </c>
      <c r="R102">
        <f t="shared" si="8"/>
        <v>0</v>
      </c>
      <c r="S102">
        <f t="shared" si="8"/>
        <v>0</v>
      </c>
    </row>
    <row r="103" spans="1:19" x14ac:dyDescent="0.25">
      <c r="A103">
        <f t="shared" si="10"/>
        <v>102</v>
      </c>
      <c r="B103">
        <v>1829</v>
      </c>
      <c r="C103" t="s">
        <v>10</v>
      </c>
      <c r="D103" t="s">
        <v>13</v>
      </c>
      <c r="E103">
        <v>110.34482758599999</v>
      </c>
      <c r="F103">
        <v>3.3939786638399999E-2</v>
      </c>
      <c r="G103">
        <v>17.373414634100001</v>
      </c>
      <c r="H103">
        <f t="shared" si="11"/>
        <v>301.8355360483601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8"/>
        <v>1</v>
      </c>
      <c r="O103">
        <f t="shared" si="8"/>
        <v>0</v>
      </c>
      <c r="P103">
        <f t="shared" si="8"/>
        <v>0</v>
      </c>
      <c r="Q103">
        <f t="shared" si="8"/>
        <v>0</v>
      </c>
      <c r="R103">
        <f t="shared" si="8"/>
        <v>0</v>
      </c>
      <c r="S103">
        <f t="shared" si="8"/>
        <v>0</v>
      </c>
    </row>
    <row r="104" spans="1:19" x14ac:dyDescent="0.25">
      <c r="A104">
        <f t="shared" si="10"/>
        <v>103</v>
      </c>
      <c r="B104">
        <v>1829</v>
      </c>
      <c r="C104" t="s">
        <v>11</v>
      </c>
      <c r="D104" t="s">
        <v>14</v>
      </c>
      <c r="E104">
        <v>28.235294117599999</v>
      </c>
      <c r="F104">
        <v>-0.54365089468600003</v>
      </c>
      <c r="G104">
        <v>19.0773170732</v>
      </c>
      <c r="H104">
        <f t="shared" si="11"/>
        <v>363.94402671140818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8"/>
        <v>0</v>
      </c>
      <c r="O104">
        <f t="shared" si="8"/>
        <v>1</v>
      </c>
      <c r="P104">
        <f t="shared" si="8"/>
        <v>0</v>
      </c>
      <c r="Q104">
        <f t="shared" si="8"/>
        <v>0</v>
      </c>
      <c r="R104">
        <f t="shared" si="8"/>
        <v>0</v>
      </c>
      <c r="S104">
        <f t="shared" si="8"/>
        <v>0</v>
      </c>
    </row>
    <row r="105" spans="1:19" x14ac:dyDescent="0.25">
      <c r="A105">
        <f t="shared" si="10"/>
        <v>104</v>
      </c>
      <c r="B105">
        <v>1829</v>
      </c>
      <c r="C105" t="s">
        <v>12</v>
      </c>
      <c r="D105" t="s">
        <v>15</v>
      </c>
      <c r="E105">
        <v>28.235294117599999</v>
      </c>
      <c r="F105">
        <v>-0.55789133380099998</v>
      </c>
      <c r="G105">
        <v>16.191951219500002</v>
      </c>
      <c r="H105">
        <f t="shared" si="11"/>
        <v>262.17928429466758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8"/>
        <v>0</v>
      </c>
      <c r="O105">
        <f t="shared" si="8"/>
        <v>0</v>
      </c>
      <c r="P105">
        <f t="shared" si="8"/>
        <v>1</v>
      </c>
      <c r="Q105">
        <f t="shared" si="8"/>
        <v>0</v>
      </c>
      <c r="R105">
        <f t="shared" si="8"/>
        <v>0</v>
      </c>
      <c r="S105">
        <f t="shared" si="8"/>
        <v>0</v>
      </c>
    </row>
    <row r="106" spans="1:19" x14ac:dyDescent="0.25">
      <c r="A106">
        <f t="shared" si="10"/>
        <v>105</v>
      </c>
      <c r="B106">
        <v>1829</v>
      </c>
      <c r="C106" t="s">
        <v>13</v>
      </c>
      <c r="D106" t="s">
        <v>16</v>
      </c>
      <c r="E106">
        <v>13.7931034483</v>
      </c>
      <c r="F106">
        <v>-0.85490976123899998</v>
      </c>
      <c r="G106">
        <v>12.8236585366</v>
      </c>
      <c r="H106">
        <f t="shared" si="11"/>
        <v>164.44621826331405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8"/>
        <v>0</v>
      </c>
      <c r="O106">
        <f t="shared" si="8"/>
        <v>0</v>
      </c>
      <c r="P106">
        <f t="shared" si="8"/>
        <v>0</v>
      </c>
      <c r="Q106">
        <f t="shared" si="8"/>
        <v>1</v>
      </c>
      <c r="R106">
        <f t="shared" si="8"/>
        <v>0</v>
      </c>
      <c r="S106">
        <f t="shared" si="8"/>
        <v>0</v>
      </c>
    </row>
    <row r="107" spans="1:19" x14ac:dyDescent="0.25">
      <c r="A107">
        <f t="shared" si="10"/>
        <v>106</v>
      </c>
      <c r="B107">
        <v>1829</v>
      </c>
      <c r="C107" t="s">
        <v>14</v>
      </c>
      <c r="D107" t="s">
        <v>17</v>
      </c>
      <c r="E107">
        <v>57.142857142899999</v>
      </c>
      <c r="F107">
        <v>-0.25216168049100002</v>
      </c>
      <c r="G107">
        <v>7.4370731707299997</v>
      </c>
      <c r="H107">
        <f t="shared" si="11"/>
        <v>55.310057346791972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</row>
    <row r="108" spans="1:19" x14ac:dyDescent="0.25">
      <c r="A108">
        <f t="shared" si="10"/>
        <v>107</v>
      </c>
      <c r="B108">
        <v>1829</v>
      </c>
      <c r="C108" t="s">
        <v>15</v>
      </c>
      <c r="D108" t="s">
        <v>18</v>
      </c>
      <c r="E108">
        <v>26.9662921348</v>
      </c>
      <c r="F108">
        <v>-0.57779488317799998</v>
      </c>
      <c r="G108">
        <v>3.3956097560999998</v>
      </c>
      <c r="H108">
        <f t="shared" si="11"/>
        <v>11.530165615721501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</row>
    <row r="109" spans="1:19" x14ac:dyDescent="0.25">
      <c r="A109">
        <f t="shared" si="10"/>
        <v>108</v>
      </c>
      <c r="B109">
        <v>1829</v>
      </c>
      <c r="C109" t="s">
        <v>16</v>
      </c>
      <c r="D109" t="s">
        <v>19</v>
      </c>
      <c r="E109">
        <v>158.241758242</v>
      </c>
      <c r="F109">
        <v>0.20413110144900001</v>
      </c>
      <c r="G109">
        <v>0.16902439024400001</v>
      </c>
      <c r="H109">
        <f t="shared" si="11"/>
        <v>2.8569244497356008E-2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</row>
    <row r="110" spans="1:19" x14ac:dyDescent="0.25">
      <c r="A110">
        <f t="shared" si="10"/>
        <v>109</v>
      </c>
      <c r="B110">
        <v>1829</v>
      </c>
      <c r="C110" t="s">
        <v>17</v>
      </c>
      <c r="D110" t="s">
        <v>8</v>
      </c>
      <c r="E110">
        <v>96.551724137899996</v>
      </c>
      <c r="F110">
        <v>-2.50991020627E-2</v>
      </c>
      <c r="G110">
        <v>-4.3341463414600003</v>
      </c>
      <c r="H110">
        <f t="shared" si="11"/>
        <v>18.784824509191107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</row>
    <row r="111" spans="1:19" x14ac:dyDescent="0.25">
      <c r="A111">
        <f t="shared" si="10"/>
        <v>110</v>
      </c>
      <c r="B111">
        <v>1829</v>
      </c>
      <c r="C111" t="s">
        <v>18</v>
      </c>
      <c r="D111" t="s">
        <v>9</v>
      </c>
      <c r="E111">
        <v>206.45161290300001</v>
      </c>
      <c r="F111">
        <v>0.318915581276</v>
      </c>
      <c r="G111">
        <v>-5.6404878048800002</v>
      </c>
      <c r="H111">
        <f t="shared" si="11"/>
        <v>31.815102677000002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</row>
    <row r="112" spans="1:19" x14ac:dyDescent="0.25">
      <c r="A112">
        <f t="shared" si="10"/>
        <v>111</v>
      </c>
      <c r="B112">
        <v>1829</v>
      </c>
      <c r="C112" t="s">
        <v>19</v>
      </c>
      <c r="D112" t="s">
        <v>10</v>
      </c>
      <c r="E112">
        <v>140.42553191499999</v>
      </c>
      <c r="F112">
        <v>0.1374096081</v>
      </c>
      <c r="G112">
        <v>1.0460975609800001</v>
      </c>
      <c r="H112">
        <f t="shared" si="11"/>
        <v>1.0943201070883048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</row>
    <row r="113" spans="1:19" x14ac:dyDescent="0.25">
      <c r="A113">
        <f t="shared" si="10"/>
        <v>112</v>
      </c>
      <c r="B113">
        <v>1830</v>
      </c>
      <c r="C113" t="s">
        <v>8</v>
      </c>
      <c r="D113" t="s">
        <v>11</v>
      </c>
      <c r="E113">
        <v>217.02127659600001</v>
      </c>
      <c r="F113">
        <v>0.32646584431999998</v>
      </c>
      <c r="G113">
        <v>8.8660975609800001</v>
      </c>
      <c r="H113">
        <f t="shared" si="11"/>
        <v>78.607685960815502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</row>
    <row r="114" spans="1:19" x14ac:dyDescent="0.25">
      <c r="A114">
        <f t="shared" si="10"/>
        <v>113</v>
      </c>
      <c r="B114">
        <v>1830</v>
      </c>
      <c r="C114" t="s">
        <v>9</v>
      </c>
      <c r="D114" t="s">
        <v>12</v>
      </c>
      <c r="E114">
        <v>117.39130434800001</v>
      </c>
      <c r="F114">
        <v>0.10358749233599999</v>
      </c>
      <c r="G114">
        <v>11.7726829268</v>
      </c>
      <c r="H114">
        <f t="shared" si="11"/>
        <v>138.59606329496822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</row>
    <row r="115" spans="1:19" x14ac:dyDescent="0.25">
      <c r="A115">
        <f t="shared" si="10"/>
        <v>114</v>
      </c>
      <c r="B115">
        <v>1830</v>
      </c>
      <c r="C115" t="s">
        <v>10</v>
      </c>
      <c r="D115" t="s">
        <v>13</v>
      </c>
      <c r="E115">
        <v>50.526315789500003</v>
      </c>
      <c r="F115">
        <v>-0.306414389206</v>
      </c>
      <c r="G115">
        <v>13.723414634099999</v>
      </c>
      <c r="H115">
        <f t="shared" si="11"/>
        <v>188.33210921943001</v>
      </c>
      <c r="I115">
        <f t="shared" si="9"/>
        <v>0</v>
      </c>
      <c r="J115">
        <f t="shared" si="9"/>
        <v>0</v>
      </c>
      <c r="K115">
        <f t="shared" si="9"/>
        <v>0</v>
      </c>
      <c r="L115">
        <f t="shared" si="9"/>
        <v>0</v>
      </c>
      <c r="M115">
        <f t="shared" si="9"/>
        <v>0</v>
      </c>
      <c r="N115">
        <f t="shared" si="9"/>
        <v>1</v>
      </c>
      <c r="O115">
        <f t="shared" si="9"/>
        <v>0</v>
      </c>
      <c r="P115">
        <f t="shared" si="9"/>
        <v>0</v>
      </c>
      <c r="Q115">
        <f t="shared" si="9"/>
        <v>0</v>
      </c>
      <c r="R115">
        <f t="shared" si="9"/>
        <v>0</v>
      </c>
      <c r="S115">
        <f t="shared" si="9"/>
        <v>0</v>
      </c>
    </row>
    <row r="116" spans="1:19" x14ac:dyDescent="0.25">
      <c r="A116">
        <f t="shared" si="10"/>
        <v>115</v>
      </c>
      <c r="B116">
        <v>1830</v>
      </c>
      <c r="C116" t="s">
        <v>11</v>
      </c>
      <c r="D116" t="s">
        <v>14</v>
      </c>
      <c r="E116">
        <v>103.225806452</v>
      </c>
      <c r="F116">
        <v>1.81898275495E-2</v>
      </c>
      <c r="G116">
        <v>18.277317073199999</v>
      </c>
      <c r="H116">
        <f t="shared" si="11"/>
        <v>334.06031939428817</v>
      </c>
      <c r="I116">
        <f t="shared" si="9"/>
        <v>0</v>
      </c>
      <c r="J116">
        <f t="shared" si="9"/>
        <v>0</v>
      </c>
      <c r="K116">
        <f t="shared" si="9"/>
        <v>0</v>
      </c>
      <c r="L116">
        <f t="shared" si="9"/>
        <v>0</v>
      </c>
      <c r="M116">
        <f t="shared" si="9"/>
        <v>0</v>
      </c>
      <c r="N116">
        <f t="shared" si="9"/>
        <v>0</v>
      </c>
      <c r="O116">
        <f t="shared" si="9"/>
        <v>1</v>
      </c>
      <c r="P116">
        <f t="shared" si="9"/>
        <v>0</v>
      </c>
      <c r="Q116">
        <f t="shared" si="9"/>
        <v>0</v>
      </c>
      <c r="R116">
        <f t="shared" si="9"/>
        <v>0</v>
      </c>
      <c r="S116">
        <f t="shared" si="9"/>
        <v>0</v>
      </c>
    </row>
    <row r="117" spans="1:19" x14ac:dyDescent="0.25">
      <c r="A117">
        <f t="shared" si="10"/>
        <v>116</v>
      </c>
      <c r="B117">
        <v>1830</v>
      </c>
      <c r="C117" t="s">
        <v>12</v>
      </c>
      <c r="D117" t="s">
        <v>15</v>
      </c>
      <c r="E117">
        <v>37.894736842100002</v>
      </c>
      <c r="F117">
        <v>-0.43105514630000002</v>
      </c>
      <c r="G117">
        <v>15.741951219500001</v>
      </c>
      <c r="H117">
        <f t="shared" si="11"/>
        <v>247.80902819711756</v>
      </c>
      <c r="I117">
        <f t="shared" si="9"/>
        <v>0</v>
      </c>
      <c r="J117">
        <f t="shared" si="9"/>
        <v>0</v>
      </c>
      <c r="K117">
        <f t="shared" si="9"/>
        <v>0</v>
      </c>
      <c r="L117">
        <f t="shared" si="9"/>
        <v>0</v>
      </c>
      <c r="M117">
        <f t="shared" si="9"/>
        <v>0</v>
      </c>
      <c r="N117">
        <f t="shared" si="9"/>
        <v>0</v>
      </c>
      <c r="O117">
        <f t="shared" si="9"/>
        <v>0</v>
      </c>
      <c r="P117">
        <f t="shared" si="9"/>
        <v>1</v>
      </c>
      <c r="Q117">
        <f t="shared" si="9"/>
        <v>0</v>
      </c>
      <c r="R117">
        <f t="shared" si="9"/>
        <v>0</v>
      </c>
      <c r="S117">
        <f t="shared" si="9"/>
        <v>0</v>
      </c>
    </row>
    <row r="118" spans="1:19" x14ac:dyDescent="0.25">
      <c r="A118">
        <f t="shared" si="10"/>
        <v>117</v>
      </c>
      <c r="B118">
        <v>1830</v>
      </c>
      <c r="C118" t="s">
        <v>13</v>
      </c>
      <c r="D118" t="s">
        <v>16</v>
      </c>
      <c r="E118">
        <v>13.333333333300001</v>
      </c>
      <c r="F118">
        <v>-0.87019751687299995</v>
      </c>
      <c r="G118">
        <v>14.623658536600001</v>
      </c>
      <c r="H118">
        <f t="shared" si="11"/>
        <v>213.85138899507407</v>
      </c>
      <c r="I118">
        <f t="shared" si="9"/>
        <v>0</v>
      </c>
      <c r="J118">
        <f t="shared" si="9"/>
        <v>0</v>
      </c>
      <c r="K118">
        <f t="shared" si="9"/>
        <v>0</v>
      </c>
      <c r="L118">
        <f t="shared" si="9"/>
        <v>0</v>
      </c>
      <c r="M118">
        <f t="shared" si="9"/>
        <v>0</v>
      </c>
      <c r="N118">
        <f t="shared" si="9"/>
        <v>0</v>
      </c>
      <c r="O118">
        <f t="shared" si="9"/>
        <v>0</v>
      </c>
      <c r="P118">
        <f t="shared" si="9"/>
        <v>0</v>
      </c>
      <c r="Q118">
        <f t="shared" si="9"/>
        <v>1</v>
      </c>
      <c r="R118">
        <f t="shared" si="9"/>
        <v>0</v>
      </c>
      <c r="S118">
        <f t="shared" si="9"/>
        <v>0</v>
      </c>
    </row>
    <row r="119" spans="1:19" x14ac:dyDescent="0.25">
      <c r="A119">
        <f t="shared" si="10"/>
        <v>118</v>
      </c>
      <c r="B119">
        <v>1830</v>
      </c>
      <c r="C119" t="s">
        <v>14</v>
      </c>
      <c r="D119" t="s">
        <v>17</v>
      </c>
      <c r="E119">
        <v>26.086956521699999</v>
      </c>
      <c r="F119">
        <v>-0.59275157503200004</v>
      </c>
      <c r="G119">
        <v>7.6870731707299997</v>
      </c>
      <c r="H119">
        <f t="shared" si="11"/>
        <v>59.091093932156973</v>
      </c>
      <c r="I119">
        <f t="shared" si="9"/>
        <v>0</v>
      </c>
      <c r="J119">
        <f t="shared" si="9"/>
        <v>0</v>
      </c>
      <c r="K119">
        <f t="shared" si="9"/>
        <v>0</v>
      </c>
      <c r="L119">
        <f t="shared" si="9"/>
        <v>0</v>
      </c>
      <c r="M119">
        <f t="shared" si="9"/>
        <v>0</v>
      </c>
      <c r="N119">
        <f t="shared" si="9"/>
        <v>0</v>
      </c>
      <c r="O119">
        <f t="shared" si="9"/>
        <v>0</v>
      </c>
      <c r="P119">
        <f t="shared" si="9"/>
        <v>0</v>
      </c>
      <c r="Q119">
        <f t="shared" si="9"/>
        <v>0</v>
      </c>
      <c r="R119">
        <f t="shared" si="9"/>
        <v>1</v>
      </c>
      <c r="S119">
        <f t="shared" si="9"/>
        <v>0</v>
      </c>
    </row>
    <row r="120" spans="1:19" x14ac:dyDescent="0.25">
      <c r="A120">
        <f t="shared" si="10"/>
        <v>119</v>
      </c>
      <c r="B120">
        <v>1830</v>
      </c>
      <c r="C120" t="s">
        <v>15</v>
      </c>
      <c r="D120" t="s">
        <v>18</v>
      </c>
      <c r="E120">
        <v>68.181818181799997</v>
      </c>
      <c r="F120">
        <v>-0.17591888577199999</v>
      </c>
      <c r="G120">
        <v>-1.5043902439000001</v>
      </c>
      <c r="H120">
        <f t="shared" si="11"/>
        <v>2.2631900059415018</v>
      </c>
      <c r="I120">
        <f t="shared" si="9"/>
        <v>0</v>
      </c>
      <c r="J120">
        <f t="shared" si="9"/>
        <v>0</v>
      </c>
      <c r="K120">
        <f t="shared" si="9"/>
        <v>0</v>
      </c>
      <c r="L120">
        <f t="shared" si="9"/>
        <v>0</v>
      </c>
      <c r="M120">
        <f t="shared" si="9"/>
        <v>0</v>
      </c>
      <c r="N120">
        <f t="shared" si="9"/>
        <v>0</v>
      </c>
      <c r="O120">
        <f t="shared" si="9"/>
        <v>0</v>
      </c>
      <c r="P120">
        <f t="shared" si="9"/>
        <v>0</v>
      </c>
      <c r="Q120">
        <f t="shared" si="9"/>
        <v>0</v>
      </c>
      <c r="R120">
        <f t="shared" si="9"/>
        <v>0</v>
      </c>
      <c r="S120">
        <f t="shared" si="9"/>
        <v>1</v>
      </c>
    </row>
    <row r="121" spans="1:19" x14ac:dyDescent="0.25">
      <c r="A121">
        <f t="shared" si="10"/>
        <v>120</v>
      </c>
      <c r="B121">
        <v>1830</v>
      </c>
      <c r="C121" t="s">
        <v>16</v>
      </c>
      <c r="D121" t="s">
        <v>19</v>
      </c>
      <c r="E121">
        <v>134.831460674</v>
      </c>
      <c r="F121">
        <v>0.134039536071</v>
      </c>
      <c r="G121">
        <v>-8.2309756097599998</v>
      </c>
      <c r="H121">
        <f t="shared" si="11"/>
        <v>67.748959488463996</v>
      </c>
      <c r="I121">
        <f t="shared" si="9"/>
        <v>0</v>
      </c>
      <c r="J121">
        <f t="shared" si="9"/>
        <v>0</v>
      </c>
      <c r="K121">
        <f t="shared" si="9"/>
        <v>0</v>
      </c>
      <c r="L121">
        <f t="shared" si="9"/>
        <v>0</v>
      </c>
      <c r="M121">
        <f t="shared" si="9"/>
        <v>0</v>
      </c>
      <c r="N121">
        <f t="shared" si="9"/>
        <v>0</v>
      </c>
      <c r="O121">
        <f t="shared" si="9"/>
        <v>0</v>
      </c>
      <c r="P121">
        <f t="shared" si="9"/>
        <v>0</v>
      </c>
      <c r="Q121">
        <f t="shared" si="9"/>
        <v>0</v>
      </c>
      <c r="R121">
        <f t="shared" si="9"/>
        <v>0</v>
      </c>
      <c r="S121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workbookViewId="0">
      <selection activeCell="F111" activeCellId="9" sqref="F3 F15 F27 F39 F51 F63 F75 F87 F99 F11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1820</v>
      </c>
      <c r="C2" t="s">
        <v>17</v>
      </c>
      <c r="D2" t="s">
        <v>8</v>
      </c>
      <c r="E2">
        <f>(T!E2-AVERAGE(T!$E$2:$E$121))/STDEV(T!$E$2:$E$121)</f>
        <v>0.11692219910819392</v>
      </c>
      <c r="F2">
        <f>(T!F2-AVERAGE(T!$F$2:$F$121))/STDEV(T!$F$2:$F$121)</f>
        <v>0.30097734059273651</v>
      </c>
      <c r="G2">
        <f>(T!G2-AVERAGE(T!$G$2:$G$121))/STDEV(T!$G$2:$G$121)</f>
        <v>-1.8899599510600835</v>
      </c>
      <c r="H2">
        <f>(T!H2-AVERAGE(T!$H$2:$H$121))/STDEV(T!$H$2:$H$121)</f>
        <v>-0.66250676864029923</v>
      </c>
      <c r="I2">
        <f t="shared" ref="I2:S25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>
        <f t="shared" ref="A3:A66" si="1">A2+1</f>
        <v>2</v>
      </c>
      <c r="B3">
        <v>1820</v>
      </c>
      <c r="C3" t="s">
        <v>18</v>
      </c>
      <c r="D3" t="s">
        <v>9</v>
      </c>
      <c r="E3">
        <f>(T!E3-AVERAGE(T!$E$2:$E$121))/STDEV(T!$E$2:$E$121)</f>
        <v>-1.1964352222606269</v>
      </c>
      <c r="F3">
        <f>(T!F3-AVERAGE(T!$F$2:$F$121))/STDEV(T!$F$2:$F$121)</f>
        <v>-1.2567903849247306</v>
      </c>
      <c r="G3">
        <f>(T!G3-AVERAGE(T!$G$2:$G$121))/STDEV(T!$G$2:$G$121)</f>
        <v>-1.1928410930864364</v>
      </c>
      <c r="H3">
        <f>(T!H3-AVERAGE(T!$H$2:$H$121))/STDEV(T!$H$2:$H$121)</f>
        <v>-1.0105850082104415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25">
      <c r="A4">
        <f t="shared" si="1"/>
        <v>3</v>
      </c>
      <c r="B4">
        <v>1820</v>
      </c>
      <c r="C4" t="s">
        <v>19</v>
      </c>
      <c r="D4" t="s">
        <v>10</v>
      </c>
      <c r="E4">
        <f>(T!E4-AVERAGE(T!$E$2:$E$121))/STDEV(T!$E$2:$E$121)</f>
        <v>1.0784166517891804</v>
      </c>
      <c r="F4">
        <f>(T!F4-AVERAGE(T!$F$2:$F$121))/STDEV(T!$F$2:$F$121)</f>
        <v>0.90242314718950301</v>
      </c>
      <c r="G4">
        <f>(T!G4-AVERAGE(T!$G$2:$G$121))/STDEV(T!$G$2:$G$121)</f>
        <v>-0.86757621170864541</v>
      </c>
      <c r="H4">
        <f>(T!H4-AVERAGE(T!$H$2:$H$121))/STDEV(T!$H$2:$H$121)</f>
        <v>-1.0084476071712616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25">
      <c r="A5">
        <f t="shared" si="1"/>
        <v>4</v>
      </c>
      <c r="B5">
        <v>1821</v>
      </c>
      <c r="C5" t="s">
        <v>8</v>
      </c>
      <c r="D5" t="s">
        <v>11</v>
      </c>
      <c r="E5">
        <f>(T!E5-AVERAGE(T!$E$2:$E$121))/STDEV(T!$E$2:$E$121)</f>
        <v>0.47499599526063246</v>
      </c>
      <c r="F5">
        <f>(T!F5-AVERAGE(T!$F$2:$F$121))/STDEV(T!$F$2:$F$121)</f>
        <v>0.55439038334837065</v>
      </c>
      <c r="G5">
        <f>(T!G5-AVERAGE(T!$G$2:$G$121))/STDEV(T!$G$2:$G$121)</f>
        <v>0.24783236359204214</v>
      </c>
      <c r="H5">
        <f>(T!H5-AVERAGE(T!$H$2:$H$121))/STDEV(T!$H$2:$H$121)</f>
        <v>-0.20599558750317917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19" x14ac:dyDescent="0.25">
      <c r="A6">
        <f t="shared" si="1"/>
        <v>5</v>
      </c>
      <c r="B6">
        <v>1821</v>
      </c>
      <c r="C6" t="s">
        <v>9</v>
      </c>
      <c r="D6" t="s">
        <v>12</v>
      </c>
      <c r="E6">
        <f>(T!E6-AVERAGE(T!$E$2:$E$121))/STDEV(T!$E$2:$E$121)</f>
        <v>1.8658070206435438</v>
      </c>
      <c r="F6">
        <f>(T!F6-AVERAGE(T!$F$2:$F$121))/STDEV(T!$F$2:$F$121)</f>
        <v>1.4182327214883892</v>
      </c>
      <c r="G6">
        <f>(T!G6-AVERAGE(T!$G$2:$G$121))/STDEV(T!$G$2:$G$121)</f>
        <v>0.91513910796240405</v>
      </c>
      <c r="H6">
        <f>(T!H6-AVERAGE(T!$H$2:$H$121))/STDEV(T!$H$2:$H$121)</f>
        <v>0.86271049575691172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19" x14ac:dyDescent="0.25">
      <c r="A7">
        <f t="shared" si="1"/>
        <v>6</v>
      </c>
      <c r="B7">
        <v>1821</v>
      </c>
      <c r="C7" t="s">
        <v>10</v>
      </c>
      <c r="D7" t="s">
        <v>13</v>
      </c>
      <c r="E7">
        <f>(T!E7-AVERAGE(T!$E$2:$E$121))/STDEV(T!$E$2:$E$121)</f>
        <v>0.32117357771596683</v>
      </c>
      <c r="F7">
        <f>(T!F7-AVERAGE(T!$F$2:$F$121))/STDEV(T!$F$2:$F$121)</f>
        <v>0.45426194296612643</v>
      </c>
      <c r="G7">
        <f>(T!G7-AVERAGE(T!$G$2:$G$121))/STDEV(T!$G$2:$G$121)</f>
        <v>0.82720564120798556</v>
      </c>
      <c r="H7">
        <f>(T!H7-AVERAGE(T!$H$2:$H$121))/STDEV(T!$H$2:$H$121)</f>
        <v>0.69667465471881096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19" x14ac:dyDescent="0.25">
      <c r="A8">
        <f t="shared" si="1"/>
        <v>7</v>
      </c>
      <c r="B8">
        <v>1821</v>
      </c>
      <c r="C8" t="s">
        <v>11</v>
      </c>
      <c r="D8" t="s">
        <v>14</v>
      </c>
      <c r="E8">
        <f>(T!E8-AVERAGE(T!$E$2:$E$121))/STDEV(T!$E$2:$E$121)</f>
        <v>-0.2228325331395232</v>
      </c>
      <c r="F8">
        <f>(T!F8-AVERAGE(T!$F$2:$F$121))/STDEV(T!$F$2:$F$121)</f>
        <v>7.4565244953222171E-2</v>
      </c>
      <c r="G8">
        <f>(T!G8-AVERAGE(T!$G$2:$G$121))/STDEV(T!$G$2:$G$121)</f>
        <v>1.0603351427117442</v>
      </c>
      <c r="H8">
        <f>(T!H8-AVERAGE(T!$H$2:$H$121))/STDEV(T!$H$2:$H$121)</f>
        <v>1.153618337984585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19" x14ac:dyDescent="0.25">
      <c r="A9">
        <f t="shared" si="1"/>
        <v>8</v>
      </c>
      <c r="B9">
        <v>1821</v>
      </c>
      <c r="C9" t="s">
        <v>12</v>
      </c>
      <c r="D9" t="s">
        <v>15</v>
      </c>
      <c r="E9">
        <f>(T!E9-AVERAGE(T!$E$2:$E$121))/STDEV(T!$E$2:$E$121)</f>
        <v>0.71406688000945073</v>
      </c>
      <c r="F9">
        <f>(T!F9-AVERAGE(T!$F$2:$F$121))/STDEV(T!$F$2:$F$121)</f>
        <v>0.70406665800869705</v>
      </c>
      <c r="G9">
        <f>(T!G9-AVERAGE(T!$G$2:$G$121))/STDEV(T!$G$2:$G$121)</f>
        <v>1.5714656705846624</v>
      </c>
      <c r="H9">
        <f>(T!H9-AVERAGE(T!$H$2:$H$121))/STDEV(T!$H$2:$H$121)</f>
        <v>2.3436867082260719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19" x14ac:dyDescent="0.25">
      <c r="A10">
        <f t="shared" si="1"/>
        <v>9</v>
      </c>
      <c r="B10">
        <v>1821</v>
      </c>
      <c r="C10" t="s">
        <v>13</v>
      </c>
      <c r="D10" t="s">
        <v>16</v>
      </c>
      <c r="E10">
        <f>(T!E10-AVERAGE(T!$E$2:$E$121))/STDEV(T!$E$2:$E$121)</f>
        <v>-0.47993516279232129</v>
      </c>
      <c r="F10">
        <f>(T!F10-AVERAGE(T!$F$2:$F$121))/STDEV(T!$F$2:$F$121)</f>
        <v>-0.18063859243979158</v>
      </c>
      <c r="G10">
        <f>(T!G10-AVERAGE(T!$G$2:$G$121))/STDEV(T!$G$2:$G$121)</f>
        <v>0.57573494226138933</v>
      </c>
      <c r="H10">
        <f>(T!H10-AVERAGE(T!$H$2:$H$121))/STDEV(T!$H$2:$H$121)</f>
        <v>0.26407979761113282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19" x14ac:dyDescent="0.25">
      <c r="A11">
        <f t="shared" si="1"/>
        <v>10</v>
      </c>
      <c r="B11">
        <v>1821</v>
      </c>
      <c r="C11" t="s">
        <v>14</v>
      </c>
      <c r="D11" t="s">
        <v>17</v>
      </c>
      <c r="E11">
        <f>(T!E11-AVERAGE(T!$E$2:$E$121))/STDEV(T!$E$2:$E$121)</f>
        <v>-0.82888934101664069</v>
      </c>
      <c r="F11">
        <f>(T!F11-AVERAGE(T!$F$2:$F$121))/STDEV(T!$F$2:$F$121)</f>
        <v>-0.66214441205056074</v>
      </c>
      <c r="G11">
        <f>(T!G11-AVERAGE(T!$G$2:$G$121))/STDEV(T!$G$2:$G$121)</f>
        <v>5.5556499246245429E-2</v>
      </c>
      <c r="H11">
        <f>(T!H11-AVERAGE(T!$H$2:$H$121))/STDEV(T!$H$2:$H$121)</f>
        <v>-0.43214956504366814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19" x14ac:dyDescent="0.25">
      <c r="A12">
        <f t="shared" si="1"/>
        <v>11</v>
      </c>
      <c r="B12">
        <v>1821</v>
      </c>
      <c r="C12" t="s">
        <v>15</v>
      </c>
      <c r="D12" t="s">
        <v>18</v>
      </c>
      <c r="E12">
        <f>(T!E12-AVERAGE(T!$E$2:$E$121))/STDEV(T!$E$2:$E$121)</f>
        <v>-5.0563931368233825E-2</v>
      </c>
      <c r="F12">
        <f>(T!F12-AVERAGE(T!$F$2:$F$121))/STDEV(T!$F$2:$F$121)</f>
        <v>0.17165777215091754</v>
      </c>
      <c r="G12">
        <f>(T!G12-AVERAGE(T!$G$2:$G$121))/STDEV(T!$G$2:$G$121)</f>
        <v>-0.67901152611664606</v>
      </c>
      <c r="H12">
        <f>(T!H12-AVERAGE(T!$H$2:$H$121))/STDEV(T!$H$2:$H$121)</f>
        <v>-0.95926674779172461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19" x14ac:dyDescent="0.25">
      <c r="A13">
        <f t="shared" si="1"/>
        <v>12</v>
      </c>
      <c r="B13">
        <v>1821</v>
      </c>
      <c r="C13" t="s">
        <v>16</v>
      </c>
      <c r="D13" t="s">
        <v>19</v>
      </c>
      <c r="E13">
        <f>(T!E13-AVERAGE(T!$E$2:$E$121))/STDEV(T!$E$2:$E$121)</f>
        <v>-0.3466938114873937</v>
      </c>
      <c r="F13">
        <f>(T!F13-AVERAGE(T!$F$2:$F$121))/STDEV(T!$F$2:$F$121)</f>
        <v>-3.8723714878318015E-2</v>
      </c>
      <c r="G13">
        <f>(T!G13-AVERAGE(T!$G$2:$G$121))/STDEV(T!$G$2:$G$121)</f>
        <v>-1.4117086266563399</v>
      </c>
      <c r="H13">
        <f>(T!H13-AVERAGE(T!$H$2:$H$121))/STDEV(T!$H$2:$H$121)</f>
        <v>-0.95309542304284911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19" x14ac:dyDescent="0.25">
      <c r="A14">
        <f t="shared" si="1"/>
        <v>13</v>
      </c>
      <c r="B14">
        <v>1821</v>
      </c>
      <c r="C14" t="s">
        <v>17</v>
      </c>
      <c r="D14" t="s">
        <v>8</v>
      </c>
      <c r="E14">
        <f>(T!E14-AVERAGE(T!$E$2:$E$121))/STDEV(T!$E$2:$E$121)</f>
        <v>-0.29186722673969107</v>
      </c>
      <c r="F14">
        <f>(T!F14-AVERAGE(T!$F$2:$F$121))/STDEV(T!$F$2:$F$121)</f>
        <v>-3.7244470796019537E-2</v>
      </c>
      <c r="G14">
        <f>(T!G14-AVERAGE(T!$G$2:$G$121))/STDEV(T!$G$2:$G$121)</f>
        <v>-1.1103057045160787</v>
      </c>
      <c r="H14">
        <f>(T!H14-AVERAGE(T!$H$2:$H$121))/STDEV(T!$H$2:$H$121)</f>
        <v>-1.0199554658020404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19" x14ac:dyDescent="0.25">
      <c r="A15">
        <f t="shared" si="1"/>
        <v>14</v>
      </c>
      <c r="B15">
        <v>1821</v>
      </c>
      <c r="C15" t="s">
        <v>18</v>
      </c>
      <c r="D15" t="s">
        <v>9</v>
      </c>
      <c r="E15">
        <f>(T!E15-AVERAGE(T!$E$2:$E$121))/STDEV(T!$E$2:$E$121)</f>
        <v>1.1392320145799526E-2</v>
      </c>
      <c r="F15">
        <f>(T!F15-AVERAGE(T!$F$2:$F$121))/STDEV(T!$F$2:$F$121)</f>
        <v>0.27862368618047384</v>
      </c>
      <c r="G15">
        <f>(T!G15-AVERAGE(T!$G$2:$G$121))/STDEV(T!$G$2:$G$121)</f>
        <v>-1.4066172574615088</v>
      </c>
      <c r="H15">
        <f>(T!H15-AVERAGE(T!$H$2:$H$121))/STDEV(T!$H$2:$H$121)</f>
        <v>-0.9549713176812995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19" x14ac:dyDescent="0.25">
      <c r="A16">
        <f t="shared" si="1"/>
        <v>15</v>
      </c>
      <c r="B16">
        <v>1821</v>
      </c>
      <c r="C16" t="s">
        <v>19</v>
      </c>
      <c r="D16" t="s">
        <v>10</v>
      </c>
      <c r="E16">
        <f>(T!E16-AVERAGE(T!$E$2:$E$121))/STDEV(T!$E$2:$E$121)</f>
        <v>0.99968475935679413</v>
      </c>
      <c r="F16">
        <f>(T!F16-AVERAGE(T!$F$2:$F$121))/STDEV(T!$F$2:$F$121)</f>
        <v>0.86545163408570436</v>
      </c>
      <c r="G16">
        <f>(T!G16-AVERAGE(T!$G$2:$G$121))/STDEV(T!$G$2:$G$121)</f>
        <v>-0.84871360896966852</v>
      </c>
      <c r="H16">
        <f>(T!H16-AVERAGE(T!$H$2:$H$121))/STDEV(T!$H$2:$H$121)</f>
        <v>-1.0051118048295544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1822</v>
      </c>
      <c r="C17" t="s">
        <v>8</v>
      </c>
      <c r="D17" t="s">
        <v>11</v>
      </c>
      <c r="E17">
        <f>(T!E17-AVERAGE(T!$E$2:$E$121))/STDEV(T!$E$2:$E$121)</f>
        <v>-8.4081313700045349E-3</v>
      </c>
      <c r="F17">
        <f>(T!F17-AVERAGE(T!$F$2:$F$121))/STDEV(T!$F$2:$F$121)</f>
        <v>0.21164006540684219</v>
      </c>
      <c r="G17">
        <f>(T!G17-AVERAGE(T!$G$2:$G$121))/STDEV(T!$G$2:$G$121)</f>
        <v>0.30442017180897324</v>
      </c>
      <c r="H17">
        <f>(T!H17-AVERAGE(T!$H$2:$H$121))/STDEV(T!$H$2:$H$121)</f>
        <v>-0.13246909927961731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1822</v>
      </c>
      <c r="C18" t="s">
        <v>9</v>
      </c>
      <c r="D18" t="s">
        <v>12</v>
      </c>
      <c r="E18">
        <f>(T!E18-AVERAGE(T!$E$2:$E$121))/STDEV(T!$E$2:$E$121)</f>
        <v>1.2781999309046523</v>
      </c>
      <c r="F18">
        <f>(T!F18-AVERAGE(T!$F$2:$F$121))/STDEV(T!$F$2:$F$121)</f>
        <v>1.1627528659327326</v>
      </c>
      <c r="G18">
        <f>(T!G18-AVERAGE(T!$G$2:$G$121))/STDEV(T!$G$2:$G$121)</f>
        <v>0.66992527235570332</v>
      </c>
      <c r="H18">
        <f>(T!H18-AVERAGE(T!$H$2:$H$121))/STDEV(T!$H$2:$H$121)</f>
        <v>0.41878141630499649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1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</row>
    <row r="19" spans="1:19" x14ac:dyDescent="0.25">
      <c r="A19">
        <f t="shared" si="1"/>
        <v>18</v>
      </c>
      <c r="B19">
        <v>1822</v>
      </c>
      <c r="C19" t="s">
        <v>10</v>
      </c>
      <c r="D19" t="s">
        <v>13</v>
      </c>
      <c r="E19">
        <f>(T!E19-AVERAGE(T!$E$2:$E$121))/STDEV(T!$E$2:$E$121)</f>
        <v>0.13943523994838306</v>
      </c>
      <c r="F19">
        <f>(T!F19-AVERAGE(T!$F$2:$F$121))/STDEV(T!$F$2:$F$121)</f>
        <v>0.32434503010712706</v>
      </c>
      <c r="G19">
        <f>(T!G19-AVERAGE(T!$G$2:$G$121))/STDEV(T!$G$2:$G$121)</f>
        <v>0.63857961381821571</v>
      </c>
      <c r="H19">
        <f>(T!H19-AVERAGE(T!$H$2:$H$121))/STDEV(T!$H$2:$H$121)</f>
        <v>0.36632344744581186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1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</row>
    <row r="20" spans="1:19" x14ac:dyDescent="0.25">
      <c r="A20">
        <f t="shared" si="1"/>
        <v>19</v>
      </c>
      <c r="B20">
        <v>1822</v>
      </c>
      <c r="C20" t="s">
        <v>11</v>
      </c>
      <c r="D20" t="s">
        <v>14</v>
      </c>
      <c r="E20">
        <f>(T!E20-AVERAGE(T!$E$2:$E$121))/STDEV(T!$E$2:$E$121)</f>
        <v>-1.1494363483368244</v>
      </c>
      <c r="F20">
        <f>(T!F20-AVERAGE(T!$F$2:$F$121))/STDEV(T!$F$2:$F$121)</f>
        <v>-1.1518170408842097</v>
      </c>
      <c r="G20">
        <f>(T!G20-AVERAGE(T!$G$2:$G$121))/STDEV(T!$G$2:$G$121)</f>
        <v>0.96602212901685902</v>
      </c>
      <c r="H20">
        <f>(T!H20-AVERAGE(T!$H$2:$H$121))/STDEV(T!$H$2:$H$121)</f>
        <v>0.96228275005165487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1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</row>
    <row r="21" spans="1:19" x14ac:dyDescent="0.25">
      <c r="A21">
        <f t="shared" si="1"/>
        <v>20</v>
      </c>
      <c r="B21">
        <v>1822</v>
      </c>
      <c r="C21" t="s">
        <v>12</v>
      </c>
      <c r="D21" t="s">
        <v>15</v>
      </c>
      <c r="E21">
        <f>(T!E21-AVERAGE(T!$E$2:$E$121))/STDEV(T!$E$2:$E$121)</f>
        <v>0.44790227399117966</v>
      </c>
      <c r="F21">
        <f>(T!F21-AVERAGE(T!$F$2:$F$121))/STDEV(T!$F$2:$F$121)</f>
        <v>0.53881738395619638</v>
      </c>
      <c r="G21">
        <f>(T!G21-AVERAGE(T!$G$2:$G$121))/STDEV(T!$G$2:$G$121)</f>
        <v>1.2130762185441</v>
      </c>
      <c r="H21">
        <f>(T!H21-AVERAGE(T!$H$2:$H$121))/STDEV(T!$H$2:$H$121)</f>
        <v>1.4821602903663083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1</v>
      </c>
      <c r="Q21">
        <f t="shared" si="0"/>
        <v>0</v>
      </c>
      <c r="R21">
        <f t="shared" si="0"/>
        <v>0</v>
      </c>
      <c r="S21">
        <f t="shared" si="0"/>
        <v>0</v>
      </c>
    </row>
    <row r="22" spans="1:19" x14ac:dyDescent="0.25">
      <c r="A22">
        <f t="shared" si="1"/>
        <v>21</v>
      </c>
      <c r="B22">
        <v>1822</v>
      </c>
      <c r="C22" t="s">
        <v>13</v>
      </c>
      <c r="D22" t="s">
        <v>16</v>
      </c>
      <c r="E22">
        <f>(T!E22-AVERAGE(T!$E$2:$E$121))/STDEV(T!$E$2:$E$121)</f>
        <v>-1.391325059644432</v>
      </c>
      <c r="F22">
        <f>(T!F22-AVERAGE(T!$F$2:$F$121))/STDEV(T!$F$2:$F$121)</f>
        <v>-1.7429758664076158</v>
      </c>
      <c r="G22">
        <f>(T!G22-AVERAGE(T!$G$2:$G$121))/STDEV(T!$G$2:$G$121)</f>
        <v>0.90268672307032372</v>
      </c>
      <c r="H22">
        <f>(T!H22-AVERAGE(T!$H$2:$H$121))/STDEV(T!$H$2:$H$121)</f>
        <v>0.83873284389068814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si="0"/>
        <v>1</v>
      </c>
      <c r="R22">
        <f t="shared" si="0"/>
        <v>0</v>
      </c>
      <c r="S22">
        <f t="shared" si="0"/>
        <v>0</v>
      </c>
    </row>
    <row r="23" spans="1:19" x14ac:dyDescent="0.25">
      <c r="A23">
        <f t="shared" si="1"/>
        <v>22</v>
      </c>
      <c r="B23">
        <v>1822</v>
      </c>
      <c r="C23" t="s">
        <v>14</v>
      </c>
      <c r="D23" t="s">
        <v>17</v>
      </c>
      <c r="E23">
        <f>(T!E23-AVERAGE(T!$E$2:$E$121))/STDEV(T!$E$2:$E$121)</f>
        <v>-1.1052610501693336</v>
      </c>
      <c r="F23">
        <f>(T!F23-AVERAGE(T!$F$2:$F$121))/STDEV(T!$F$2:$F$121)</f>
        <v>-1.1179636753754747</v>
      </c>
      <c r="G23">
        <f>(T!G23-AVERAGE(T!$G$2:$G$121))/STDEV(T!$G$2:$G$121)</f>
        <v>6.8131567738896712E-2</v>
      </c>
      <c r="H23">
        <f>(T!H23-AVERAGE(T!$H$2:$H$121))/STDEV(T!$H$2:$H$121)</f>
        <v>-0.41847696439899995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R23">
        <f t="shared" si="0"/>
        <v>1</v>
      </c>
      <c r="S23">
        <f t="shared" si="0"/>
        <v>0</v>
      </c>
    </row>
    <row r="24" spans="1:19" x14ac:dyDescent="0.25">
      <c r="A24">
        <f t="shared" si="1"/>
        <v>23</v>
      </c>
      <c r="B24">
        <v>1822</v>
      </c>
      <c r="C24" t="s">
        <v>15</v>
      </c>
      <c r="D24" t="s">
        <v>18</v>
      </c>
      <c r="E24">
        <f>(T!E24-AVERAGE(T!$E$2:$E$121))/STDEV(T!$E$2:$E$121)</f>
        <v>-0.33781564293434585</v>
      </c>
      <c r="F24">
        <f>(T!F24-AVERAGE(T!$F$2:$F$121))/STDEV(T!$F$2:$F$121)</f>
        <v>-8.5746771144227504E-2</v>
      </c>
      <c r="G24">
        <f>(T!G24-AVERAGE(T!$G$2:$G$121))/STDEV(T!$G$2:$G$121)</f>
        <v>-0.37720988229301422</v>
      </c>
      <c r="H24">
        <f>(T!H24-AVERAGE(T!$H$2:$H$121))/STDEV(T!$H$2:$H$121)</f>
        <v>-0.80732385667902751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1</v>
      </c>
    </row>
    <row r="25" spans="1:19" x14ac:dyDescent="0.25">
      <c r="A25">
        <f t="shared" si="1"/>
        <v>24</v>
      </c>
      <c r="B25">
        <v>1822</v>
      </c>
      <c r="C25" t="s">
        <v>16</v>
      </c>
      <c r="D25" t="s">
        <v>19</v>
      </c>
      <c r="E25">
        <f>(T!E25-AVERAGE(T!$E$2:$E$121))/STDEV(T!$E$2:$E$121)</f>
        <v>0.39552107953434362</v>
      </c>
      <c r="F25">
        <f>(T!F25-AVERAGE(T!$F$2:$F$121))/STDEV(T!$F$2:$F$121)</f>
        <v>0.55138474796991477</v>
      </c>
      <c r="G25">
        <f>(T!G25-AVERAGE(T!$G$2:$G$121))/STDEV(T!$G$2:$G$121)</f>
        <v>-0.74522999654581967</v>
      </c>
      <c r="H25">
        <f>(T!H25-AVERAGE(T!$H$2:$H$121))/STDEV(T!$H$2:$H$121)</f>
        <v>-0.98054635015403691</v>
      </c>
      <c r="I25">
        <f t="shared" si="0"/>
        <v>0</v>
      </c>
      <c r="J25">
        <f t="shared" si="0"/>
        <v>0</v>
      </c>
      <c r="K25">
        <f t="shared" ref="I25:S48" si="2">IF($D25=K$1,1,0)</f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1"/>
        <v>25</v>
      </c>
      <c r="B26">
        <v>1822</v>
      </c>
      <c r="C26" t="s">
        <v>17</v>
      </c>
      <c r="D26" t="s">
        <v>8</v>
      </c>
      <c r="E26">
        <f>(T!E26-AVERAGE(T!$E$2:$E$121))/STDEV(T!$E$2:$E$121)</f>
        <v>-0.68330862768536338</v>
      </c>
      <c r="F26">
        <f>(T!F26-AVERAGE(T!$F$2:$F$121))/STDEV(T!$F$2:$F$121)</f>
        <v>-0.46887378132430885</v>
      </c>
      <c r="G26">
        <f>(T!G26-AVERAGE(T!$G$2:$G$121))/STDEV(T!$G$2:$G$121)</f>
        <v>-1.0662929647917987</v>
      </c>
      <c r="H26">
        <f>(T!H26-AVERAGE(T!$H$2:$H$121))/STDEV(T!$H$2:$H$121)</f>
        <v>-1.022196414284396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1"/>
        <v>26</v>
      </c>
      <c r="B27">
        <v>1822</v>
      </c>
      <c r="C27" t="s">
        <v>18</v>
      </c>
      <c r="D27" t="s">
        <v>9</v>
      </c>
      <c r="E27">
        <f>(T!E27-AVERAGE(T!$E$2:$E$121))/STDEV(T!$E$2:$E$121)</f>
        <v>0.51682489829468581</v>
      </c>
      <c r="F27">
        <f>(T!F27-AVERAGE(T!$F$2:$F$121))/STDEV(T!$F$2:$F$121)</f>
        <v>0.63190800245988321</v>
      </c>
      <c r="G27">
        <f>(T!G27-AVERAGE(T!$G$2:$G$121))/STDEV(T!$G$2:$G$121)</f>
        <v>-0.95391479172580973</v>
      </c>
      <c r="H27">
        <f>(T!H27-AVERAGE(T!$H$2:$H$121))/STDEV(T!$H$2:$H$121)</f>
        <v>-1.0192220826336897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</row>
    <row r="28" spans="1:19" x14ac:dyDescent="0.25">
      <c r="A28">
        <f t="shared" si="1"/>
        <v>27</v>
      </c>
      <c r="B28">
        <v>1822</v>
      </c>
      <c r="C28" t="s">
        <v>19</v>
      </c>
      <c r="D28" t="s">
        <v>10</v>
      </c>
      <c r="E28">
        <f>(T!E28-AVERAGE(T!$E$2:$E$121))/STDEV(T!$E$2:$E$121)</f>
        <v>0.46680270498432386</v>
      </c>
      <c r="F28">
        <f>(T!F28-AVERAGE(T!$F$2:$F$121))/STDEV(T!$F$2:$F$121)</f>
        <v>0.55017779604511141</v>
      </c>
      <c r="G28">
        <f>(T!G28-AVERAGE(T!$G$2:$G$121))/STDEV(T!$G$2:$G$121)</f>
        <v>-0.18852251310547385</v>
      </c>
      <c r="H28">
        <f>(T!H28-AVERAGE(T!$H$2:$H$121))/STDEV(T!$H$2:$H$121)</f>
        <v>-0.6665348805475847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</row>
    <row r="29" spans="1:19" x14ac:dyDescent="0.25">
      <c r="A29">
        <f t="shared" si="1"/>
        <v>28</v>
      </c>
      <c r="B29">
        <v>1823</v>
      </c>
      <c r="C29" t="s">
        <v>8</v>
      </c>
      <c r="D29" t="s">
        <v>11</v>
      </c>
      <c r="E29">
        <f>(T!E29-AVERAGE(T!$E$2:$E$121))/STDEV(T!$E$2:$E$121)</f>
        <v>0.41880161040404851</v>
      </c>
      <c r="F29">
        <f>(T!F29-AVERAGE(T!$F$2:$F$121))/STDEV(T!$F$2:$F$121)</f>
        <v>0.51852145632746183</v>
      </c>
      <c r="G29">
        <f>(T!G29-AVERAGE(T!$G$2:$G$121))/STDEV(T!$G$2:$G$121)</f>
        <v>0.20381962386524752</v>
      </c>
      <c r="H29">
        <f>(T!H29-AVERAGE(T!$H$2:$H$121))/STDEV(T!$H$2:$H$121)</f>
        <v>-0.26099200336091655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</row>
    <row r="30" spans="1:19" x14ac:dyDescent="0.25">
      <c r="A30">
        <f t="shared" si="1"/>
        <v>29</v>
      </c>
      <c r="B30">
        <v>1823</v>
      </c>
      <c r="C30" t="s">
        <v>9</v>
      </c>
      <c r="D30" t="s">
        <v>12</v>
      </c>
      <c r="E30">
        <f>(T!E30-AVERAGE(T!$E$2:$E$121))/STDEV(T!$E$2:$E$121)</f>
        <v>1.5136780623054944</v>
      </c>
      <c r="F30">
        <f>(T!F30-AVERAGE(T!$F$2:$F$121))/STDEV(T!$F$2:$F$121)</f>
        <v>1.2691290286182937</v>
      </c>
      <c r="G30">
        <f>(T!G30-AVERAGE(T!$G$2:$G$121))/STDEV(T!$G$2:$G$121)</f>
        <v>0.9402892449477066</v>
      </c>
      <c r="H30">
        <f>(T!H30-AVERAGE(T!$H$2:$H$121))/STDEV(T!$H$2:$H$121)</f>
        <v>0.91160620728007968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</row>
    <row r="31" spans="1:19" x14ac:dyDescent="0.25">
      <c r="A31">
        <f t="shared" si="1"/>
        <v>30</v>
      </c>
      <c r="B31">
        <v>1823</v>
      </c>
      <c r="C31" t="s">
        <v>10</v>
      </c>
      <c r="D31" t="s">
        <v>13</v>
      </c>
      <c r="E31">
        <f>(T!E31-AVERAGE(T!$E$2:$E$121))/STDEV(T!$E$2:$E$121)</f>
        <v>0.85647559080059654</v>
      </c>
      <c r="F31">
        <f>(T!F31-AVERAGE(T!$F$2:$F$121))/STDEV(T!$F$2:$F$121)</f>
        <v>0.78402042981099296</v>
      </c>
      <c r="G31">
        <f>(T!G31-AVERAGE(T!$G$2:$G$121))/STDEV(T!$G$2:$G$121)</f>
        <v>1.4559590658405519</v>
      </c>
      <c r="H31">
        <f>(T!H31-AVERAGE(T!$H$2:$H$121))/STDEV(T!$H$2:$H$121)</f>
        <v>2.0521407556983737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</row>
    <row r="32" spans="1:19" x14ac:dyDescent="0.25">
      <c r="A32">
        <f t="shared" si="1"/>
        <v>31</v>
      </c>
      <c r="B32">
        <v>1823</v>
      </c>
      <c r="C32" t="s">
        <v>11</v>
      </c>
      <c r="D32" t="s">
        <v>14</v>
      </c>
      <c r="E32">
        <f>(T!E32-AVERAGE(T!$E$2:$E$121))/STDEV(T!$E$2:$E$121)</f>
        <v>-1.0312428839085459</v>
      </c>
      <c r="F32">
        <f>(T!F32-AVERAGE(T!$F$2:$F$121))/STDEV(T!$F$2:$F$121)</f>
        <v>-0.93191629062537029</v>
      </c>
      <c r="G32">
        <f>(T!G32-AVERAGE(T!$G$2:$G$121))/STDEV(T!$G$2:$G$121)</f>
        <v>1.4690248687229124</v>
      </c>
      <c r="H32">
        <f>(T!H32-AVERAGE(T!$H$2:$H$121))/STDEV(T!$H$2:$H$121)</f>
        <v>2.0844573830551072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</row>
    <row r="33" spans="1:19" x14ac:dyDescent="0.25">
      <c r="A33">
        <f t="shared" si="1"/>
        <v>32</v>
      </c>
      <c r="B33">
        <v>1823</v>
      </c>
      <c r="C33" t="s">
        <v>12</v>
      </c>
      <c r="D33" t="s">
        <v>15</v>
      </c>
      <c r="E33">
        <f>(T!E33-AVERAGE(T!$E$2:$E$121))/STDEV(T!$E$2:$E$121)</f>
        <v>0.48249362883384922</v>
      </c>
      <c r="F33">
        <f>(T!F33-AVERAGE(T!$F$2:$F$121))/STDEV(T!$F$2:$F$121)</f>
        <v>0.56020966174579201</v>
      </c>
      <c r="G33">
        <f>(T!G33-AVERAGE(T!$G$2:$G$121))/STDEV(T!$G$2:$G$121)</f>
        <v>1.2256512870367509</v>
      </c>
      <c r="H33">
        <f>(T!H33-AVERAGE(T!$H$2:$H$121))/STDEV(T!$H$2:$H$121)</f>
        <v>1.5102375570912974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</row>
    <row r="34" spans="1:19" x14ac:dyDescent="0.25">
      <c r="A34">
        <f t="shared" si="1"/>
        <v>33</v>
      </c>
      <c r="B34">
        <v>1823</v>
      </c>
      <c r="C34" t="s">
        <v>13</v>
      </c>
      <c r="D34" t="s">
        <v>16</v>
      </c>
      <c r="E34">
        <f>(T!E34-AVERAGE(T!$E$2:$E$121))/STDEV(T!$E$2:$E$121)</f>
        <v>-1.0141941733667814</v>
      </c>
      <c r="F34">
        <f>(T!F34-AVERAGE(T!$F$2:$F$121))/STDEV(T!$F$2:$F$121)</f>
        <v>-0.90160482343978543</v>
      </c>
      <c r="G34">
        <f>(T!G34-AVERAGE(T!$G$2:$G$121))/STDEV(T!$G$2:$G$121)</f>
        <v>0.79579864088278751</v>
      </c>
      <c r="H34">
        <f>(T!H34-AVERAGE(T!$H$2:$H$121))/STDEV(T!$H$2:$H$121)</f>
        <v>0.63922659653072655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</row>
    <row r="35" spans="1:19" x14ac:dyDescent="0.25">
      <c r="A35">
        <f t="shared" si="1"/>
        <v>34</v>
      </c>
      <c r="B35">
        <v>1823</v>
      </c>
      <c r="C35" t="s">
        <v>14</v>
      </c>
      <c r="D35" t="s">
        <v>17</v>
      </c>
      <c r="E35">
        <f>(T!E35-AVERAGE(T!$E$2:$E$121))/STDEV(T!$E$2:$E$121)</f>
        <v>-0.79042984750924661</v>
      </c>
      <c r="F35">
        <f>(T!F35-AVERAGE(T!$F$2:$F$121))/STDEV(T!$F$2:$F$121)</f>
        <v>-0.60865772073827917</v>
      </c>
      <c r="G35">
        <f>(T!G35-AVERAGE(T!$G$2:$G$121))/STDEV(T!$G$2:$G$121)</f>
        <v>0.42652101977568707</v>
      </c>
      <c r="H35">
        <f>(T!H35-AVERAGE(T!$H$2:$H$121))/STDEV(T!$H$2:$H$121)</f>
        <v>3.6976420435039133E-2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</row>
    <row r="36" spans="1:19" x14ac:dyDescent="0.25">
      <c r="A36">
        <f t="shared" si="1"/>
        <v>35</v>
      </c>
      <c r="B36">
        <v>1823</v>
      </c>
      <c r="C36" t="s">
        <v>15</v>
      </c>
      <c r="D36" t="s">
        <v>18</v>
      </c>
      <c r="E36">
        <f>(T!E36-AVERAGE(T!$E$2:$E$121))/STDEV(T!$E$2:$E$121)</f>
        <v>-0.74522493319451555</v>
      </c>
      <c r="F36">
        <f>(T!F36-AVERAGE(T!$F$2:$F$121))/STDEV(T!$F$2:$F$121)</f>
        <v>-0.54921593500319854</v>
      </c>
      <c r="G36">
        <f>(T!G36-AVERAGE(T!$G$2:$G$121))/STDEV(T!$G$2:$G$121)</f>
        <v>-0.60984864940706385</v>
      </c>
      <c r="H36">
        <f>(T!H36-AVERAGE(T!$H$2:$H$121))/STDEV(T!$H$2:$H$121)</f>
        <v>-0.93240790436544796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</row>
    <row r="37" spans="1:19" x14ac:dyDescent="0.25">
      <c r="A37">
        <f t="shared" si="1"/>
        <v>36</v>
      </c>
      <c r="B37">
        <v>1823</v>
      </c>
      <c r="C37" t="s">
        <v>16</v>
      </c>
      <c r="D37" t="s">
        <v>19</v>
      </c>
      <c r="E37">
        <f>(T!E37-AVERAGE(T!$E$2:$E$121))/STDEV(T!$E$2:$E$121)</f>
        <v>1.4872554483198048</v>
      </c>
      <c r="F37">
        <f>(T!F37-AVERAGE(T!$F$2:$F$121))/STDEV(T!$F$2:$F$121)</f>
        <v>1.1610631500465325</v>
      </c>
      <c r="G37">
        <f>(T!G37-AVERAGE(T!$G$2:$G$121))/STDEV(T!$G$2:$G$121)</f>
        <v>-1.279670407483501</v>
      </c>
      <c r="H37">
        <f>(T!H37-AVERAGE(T!$H$2:$H$121))/STDEV(T!$H$2:$H$121)</f>
        <v>-0.99345053018408047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</row>
    <row r="38" spans="1:19" x14ac:dyDescent="0.25">
      <c r="A38">
        <f t="shared" si="1"/>
        <v>37</v>
      </c>
      <c r="B38">
        <v>1823</v>
      </c>
      <c r="C38" t="s">
        <v>17</v>
      </c>
      <c r="D38" t="s">
        <v>8</v>
      </c>
      <c r="E38">
        <f>(T!E38-AVERAGE(T!$E$2:$E$121))/STDEV(T!$E$2:$E$121)</f>
        <v>-0.33781564293434585</v>
      </c>
      <c r="F38">
        <f>(T!F38-AVERAGE(T!$F$2:$F$121))/STDEV(T!$F$2:$F$121)</f>
        <v>-7.7747871110757691E-2</v>
      </c>
      <c r="G38">
        <f>(T!G38-AVERAGE(T!$G$2:$G$121))/STDEV(T!$G$2:$G$121)</f>
        <v>-2.1037361154351562</v>
      </c>
      <c r="H38">
        <f>(T!H38-AVERAGE(T!$H$2:$H$121))/STDEV(T!$H$2:$H$121)</f>
        <v>-0.45941395408426838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</row>
    <row r="39" spans="1:19" x14ac:dyDescent="0.25">
      <c r="A39">
        <f t="shared" si="1"/>
        <v>38</v>
      </c>
      <c r="B39">
        <v>1823</v>
      </c>
      <c r="C39" t="s">
        <v>18</v>
      </c>
      <c r="D39" t="s">
        <v>9</v>
      </c>
      <c r="E39">
        <f>(T!E39-AVERAGE(T!$E$2:$E$121))/STDEV(T!$E$2:$E$121)</f>
        <v>-0.11665059965102197</v>
      </c>
      <c r="F39">
        <f>(T!F39-AVERAGE(T!$F$2:$F$121))/STDEV(T!$F$2:$F$121)</f>
        <v>0.17490115995861794</v>
      </c>
      <c r="G39">
        <f>(T!G39-AVERAGE(T!$G$2:$G$121))/STDEV(T!$G$2:$G$121)</f>
        <v>-1.1425408191155795</v>
      </c>
      <c r="H39">
        <f>(T!H39-AVERAGE(T!$H$2:$H$121))/STDEV(T!$H$2:$H$121)</f>
        <v>-1.0170980241615901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</row>
    <row r="40" spans="1:19" x14ac:dyDescent="0.25">
      <c r="A40">
        <f t="shared" si="1"/>
        <v>39</v>
      </c>
      <c r="B40">
        <v>1823</v>
      </c>
      <c r="C40" t="s">
        <v>19</v>
      </c>
      <c r="D40" t="s">
        <v>10</v>
      </c>
      <c r="E40">
        <f>(T!E40-AVERAGE(T!$E$2:$E$121))/STDEV(T!$E$2:$E$121)</f>
        <v>0.86758292842123874</v>
      </c>
      <c r="F40">
        <f>(T!F40-AVERAGE(T!$F$2:$F$121))/STDEV(T!$F$2:$F$121)</f>
        <v>0.79542455061215112</v>
      </c>
      <c r="G40">
        <f>(T!G40-AVERAGE(T!$G$2:$G$121))/STDEV(T!$G$2:$G$121)</f>
        <v>-0.54691196514603668</v>
      </c>
      <c r="H40">
        <f>(T!H40-AVERAGE(T!$H$2:$H$121))/STDEV(T!$H$2:$H$121)</f>
        <v>-0.90385318552760274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</row>
    <row r="41" spans="1:19" x14ac:dyDescent="0.25">
      <c r="A41">
        <f t="shared" si="1"/>
        <v>40</v>
      </c>
      <c r="B41">
        <v>1824</v>
      </c>
      <c r="C41" t="s">
        <v>8</v>
      </c>
      <c r="D41" t="s">
        <v>11</v>
      </c>
      <c r="E41">
        <f>(T!E41-AVERAGE(T!$E$2:$E$121))/STDEV(T!$E$2:$E$121)</f>
        <v>-0.33781564293434585</v>
      </c>
      <c r="F41">
        <f>(T!F41-AVERAGE(T!$F$2:$F$121))/STDEV(T!$F$2:$F$121)</f>
        <v>-8.1744792986989501E-2</v>
      </c>
      <c r="G41">
        <f>(T!G41-AVERAGE(T!$G$2:$G$121))/STDEV(T!$G$2:$G$121)</f>
        <v>-3.5106677495127706E-2</v>
      </c>
      <c r="H41">
        <f>(T!H41-AVERAGE(T!$H$2:$H$121))/STDEV(T!$H$2:$H$121)</f>
        <v>-0.52609434812586209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1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  <c r="Q41">
        <f t="shared" si="2"/>
        <v>0</v>
      </c>
      <c r="R41">
        <f t="shared" si="2"/>
        <v>0</v>
      </c>
      <c r="S41">
        <f t="shared" si="2"/>
        <v>0</v>
      </c>
    </row>
    <row r="42" spans="1:19" x14ac:dyDescent="0.25">
      <c r="A42">
        <f t="shared" si="1"/>
        <v>41</v>
      </c>
      <c r="B42">
        <v>1824</v>
      </c>
      <c r="C42" t="s">
        <v>9</v>
      </c>
      <c r="D42" t="s">
        <v>12</v>
      </c>
      <c r="E42">
        <f>(T!E42-AVERAGE(T!$E$2:$E$121))/STDEV(T!$E$2:$E$121)</f>
        <v>0.75943253579616388</v>
      </c>
      <c r="F42">
        <f>(T!F42-AVERAGE(T!$F$2:$F$121))/STDEV(T!$F$2:$F$121)</f>
        <v>0.8383891519579324</v>
      </c>
      <c r="G42">
        <f>(T!G42-AVERAGE(T!$G$2:$G$121))/STDEV(T!$G$2:$G$121)</f>
        <v>0.78310088878956507</v>
      </c>
      <c r="H42">
        <f>(T!H42-AVERAGE(T!$H$2:$H$121))/STDEV(T!$H$2:$H$121)</f>
        <v>0.61627763259001112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1</v>
      </c>
      <c r="N42">
        <f t="shared" si="2"/>
        <v>0</v>
      </c>
      <c r="O42">
        <f t="shared" si="2"/>
        <v>0</v>
      </c>
      <c r="P42">
        <f t="shared" si="2"/>
        <v>0</v>
      </c>
      <c r="Q42">
        <f t="shared" si="2"/>
        <v>0</v>
      </c>
      <c r="R42">
        <f t="shared" si="2"/>
        <v>0</v>
      </c>
      <c r="S42">
        <f t="shared" si="2"/>
        <v>0</v>
      </c>
    </row>
    <row r="43" spans="1:19" x14ac:dyDescent="0.25">
      <c r="A43">
        <f t="shared" si="1"/>
        <v>42</v>
      </c>
      <c r="B43">
        <v>1824</v>
      </c>
      <c r="C43" t="s">
        <v>10</v>
      </c>
      <c r="D43" t="s">
        <v>13</v>
      </c>
      <c r="E43">
        <f>(T!E43-AVERAGE(T!$E$2:$E$121))/STDEV(T!$E$2:$E$121)</f>
        <v>-0.77946100800640739</v>
      </c>
      <c r="F43">
        <f>(T!F43-AVERAGE(T!$F$2:$F$121))/STDEV(T!$F$2:$F$121)</f>
        <v>-0.58493095890276603</v>
      </c>
      <c r="G43">
        <f>(T!G43-AVERAGE(T!$G$2:$G$121))/STDEV(T!$G$2:$G$121)</f>
        <v>0.9278061891491961</v>
      </c>
      <c r="H43">
        <f>(T!H43-AVERAGE(T!$H$2:$H$121))/STDEV(T!$H$2:$H$121)</f>
        <v>0.88725899771142558</v>
      </c>
      <c r="I43">
        <f t="shared" si="2"/>
        <v>0</v>
      </c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1</v>
      </c>
      <c r="O43">
        <f t="shared" si="2"/>
        <v>0</v>
      </c>
      <c r="P43">
        <f t="shared" si="2"/>
        <v>0</v>
      </c>
      <c r="Q43">
        <f t="shared" si="2"/>
        <v>0</v>
      </c>
      <c r="R43">
        <f t="shared" si="2"/>
        <v>0</v>
      </c>
      <c r="S43">
        <f t="shared" si="2"/>
        <v>0</v>
      </c>
    </row>
    <row r="44" spans="1:19" x14ac:dyDescent="0.25">
      <c r="A44">
        <f t="shared" si="1"/>
        <v>43</v>
      </c>
      <c r="B44">
        <v>1824</v>
      </c>
      <c r="C44" t="s">
        <v>11</v>
      </c>
      <c r="D44" t="s">
        <v>14</v>
      </c>
      <c r="E44">
        <f>(T!E44-AVERAGE(T!$E$2:$E$121))/STDEV(T!$E$2:$E$121)</f>
        <v>-0.49816623822679812</v>
      </c>
      <c r="F44">
        <f>(T!F44-AVERAGE(T!$F$2:$F$121))/STDEV(T!$F$2:$F$121)</f>
        <v>-0.19144493080659253</v>
      </c>
      <c r="G44">
        <f>(T!G44-AVERAGE(T!$G$2:$G$121))/STDEV(T!$G$2:$G$121)</f>
        <v>1.0791977454507211</v>
      </c>
      <c r="H44">
        <f>(T!H44-AVERAGE(T!$H$2:$H$121))/STDEV(T!$H$2:$H$121)</f>
        <v>1.1929417595822291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1</v>
      </c>
      <c r="P44">
        <f t="shared" si="2"/>
        <v>0</v>
      </c>
      <c r="Q44">
        <f t="shared" si="2"/>
        <v>0</v>
      </c>
      <c r="R44">
        <f t="shared" si="2"/>
        <v>0</v>
      </c>
      <c r="S44">
        <f t="shared" si="2"/>
        <v>0</v>
      </c>
    </row>
    <row r="45" spans="1:19" x14ac:dyDescent="0.25">
      <c r="A45">
        <f t="shared" si="1"/>
        <v>44</v>
      </c>
      <c r="B45">
        <v>1824</v>
      </c>
      <c r="C45" t="s">
        <v>12</v>
      </c>
      <c r="D45" t="s">
        <v>15</v>
      </c>
      <c r="E45">
        <f>(T!E45-AVERAGE(T!$E$2:$E$121))/STDEV(T!$E$2:$E$121)</f>
        <v>-1.0054191017652785</v>
      </c>
      <c r="F45">
        <f>(T!F45-AVERAGE(T!$F$2:$F$121))/STDEV(T!$F$2:$F$121)</f>
        <v>-0.92636526391642049</v>
      </c>
      <c r="G45">
        <f>(T!G45-AVERAGE(T!$G$2:$G$121))/STDEV(T!$G$2:$G$121)</f>
        <v>1.2822390952536822</v>
      </c>
      <c r="H45">
        <f>(T!H45-AVERAGE(T!$H$2:$H$121))/STDEV(T!$H$2:$H$121)</f>
        <v>1.6385218147073608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1</v>
      </c>
      <c r="Q45">
        <f t="shared" si="2"/>
        <v>0</v>
      </c>
      <c r="R45">
        <f t="shared" si="2"/>
        <v>0</v>
      </c>
      <c r="S45">
        <f t="shared" si="2"/>
        <v>0</v>
      </c>
    </row>
    <row r="46" spans="1:19" x14ac:dyDescent="0.25">
      <c r="A46">
        <f t="shared" si="1"/>
        <v>45</v>
      </c>
      <c r="B46">
        <v>1824</v>
      </c>
      <c r="C46" t="s">
        <v>13</v>
      </c>
      <c r="D46" t="s">
        <v>16</v>
      </c>
      <c r="E46">
        <f>(T!E46-AVERAGE(T!$E$2:$E$121))/STDEV(T!$E$2:$E$121)</f>
        <v>-0.15137410332418283</v>
      </c>
      <c r="F46">
        <f>(T!F46-AVERAGE(T!$F$2:$F$121))/STDEV(T!$F$2:$F$121)</f>
        <v>0.14468100472483755</v>
      </c>
      <c r="G46">
        <f>(T!G46-AVERAGE(T!$G$2:$G$121))/STDEV(T!$G$2:$G$121)</f>
        <v>0.80208617512911329</v>
      </c>
      <c r="H46">
        <f>(T!H46-AVERAGE(T!$H$2:$H$121))/STDEV(T!$H$2:$H$121)</f>
        <v>0.65064927917389681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1</v>
      </c>
      <c r="R46">
        <f t="shared" si="2"/>
        <v>0</v>
      </c>
      <c r="S46">
        <f t="shared" si="2"/>
        <v>0</v>
      </c>
    </row>
    <row r="47" spans="1:19" x14ac:dyDescent="0.25">
      <c r="A47">
        <f t="shared" si="1"/>
        <v>46</v>
      </c>
      <c r="B47">
        <v>1824</v>
      </c>
      <c r="C47" t="s">
        <v>14</v>
      </c>
      <c r="D47" t="s">
        <v>17</v>
      </c>
      <c r="E47">
        <f>(T!E47-AVERAGE(T!$E$2:$E$121))/STDEV(T!$E$2:$E$121)</f>
        <v>0.3577379228684523</v>
      </c>
      <c r="F47">
        <f>(T!F47-AVERAGE(T!$F$2:$F$121))/STDEV(T!$F$2:$F$121)</f>
        <v>0.48663606522211716</v>
      </c>
      <c r="G47">
        <f>(T!G47-AVERAGE(T!$G$2:$G$121))/STDEV(T!$G$2:$G$121)</f>
        <v>0.22531992389326566</v>
      </c>
      <c r="H47">
        <f>(T!H47-AVERAGE(T!$H$2:$H$121))/STDEV(T!$H$2:$H$121)</f>
        <v>-0.23436565620713179</v>
      </c>
      <c r="I47">
        <f t="shared" si="2"/>
        <v>0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1</v>
      </c>
      <c r="S47">
        <f t="shared" si="2"/>
        <v>0</v>
      </c>
    </row>
    <row r="48" spans="1:19" x14ac:dyDescent="0.25">
      <c r="A48">
        <f t="shared" si="1"/>
        <v>47</v>
      </c>
      <c r="B48">
        <v>1824</v>
      </c>
      <c r="C48" t="s">
        <v>15</v>
      </c>
      <c r="D48" t="s">
        <v>18</v>
      </c>
      <c r="E48">
        <f>(T!E48-AVERAGE(T!$E$2:$E$121))/STDEV(T!$E$2:$E$121)</f>
        <v>0.12437136702139359</v>
      </c>
      <c r="F48">
        <f>(T!F48-AVERAGE(T!$F$2:$F$121))/STDEV(T!$F$2:$F$121)</f>
        <v>0.32246036511659587</v>
      </c>
      <c r="G48">
        <f>(T!G48-AVERAGE(T!$G$2:$G$121))/STDEV(T!$G$2:$G$121)</f>
        <v>-0.6538613891313434</v>
      </c>
      <c r="H48">
        <f>(T!H48-AVERAGE(T!$H$2:$H$121))/STDEV(T!$H$2:$H$121)</f>
        <v>-0.95004760882763395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ref="I48:S71" si="3">IF($D48=M$1,1,0)</f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</row>
    <row r="49" spans="1:19" x14ac:dyDescent="0.25">
      <c r="A49">
        <f t="shared" si="1"/>
        <v>48</v>
      </c>
      <c r="B49">
        <v>1824</v>
      </c>
      <c r="C49" t="s">
        <v>16</v>
      </c>
      <c r="D49" t="s">
        <v>19</v>
      </c>
      <c r="E49">
        <f>(T!E49-AVERAGE(T!$E$2:$E$121))/STDEV(T!$E$2:$E$121)</f>
        <v>-0.30871497934529402</v>
      </c>
      <c r="F49">
        <f>(T!F49-AVERAGE(T!$F$2:$F$121))/STDEV(T!$F$2:$F$121)</f>
        <v>-7.5400729403348058E-3</v>
      </c>
      <c r="G49">
        <f>(T!G49-AVERAGE(T!$G$2:$G$121))/STDEV(T!$G$2:$G$121)</f>
        <v>-1.0218815033836457</v>
      </c>
      <c r="H49">
        <f>(T!H49-AVERAGE(T!$H$2:$H$121))/STDEV(T!$H$2:$H$121)</f>
        <v>-1.0225145394366104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</row>
    <row r="50" spans="1:19" x14ac:dyDescent="0.25">
      <c r="A50">
        <f t="shared" si="1"/>
        <v>49</v>
      </c>
      <c r="B50">
        <v>1824</v>
      </c>
      <c r="C50" t="s">
        <v>17</v>
      </c>
      <c r="D50" t="s">
        <v>8</v>
      </c>
      <c r="E50">
        <f>(T!E50-AVERAGE(T!$E$2:$E$121))/STDEV(T!$E$2:$E$121)</f>
        <v>-0.38291203551787417</v>
      </c>
      <c r="F50">
        <f>(T!F50-AVERAGE(T!$F$2:$F$121))/STDEV(T!$F$2:$F$121)</f>
        <v>-0.12929363503982377</v>
      </c>
      <c r="G50">
        <f>(T!G50-AVERAGE(T!$G$2:$G$121))/STDEV(T!$G$2:$G$121)</f>
        <v>-1.2612065264275172</v>
      </c>
      <c r="H50">
        <f>(T!H50-AVERAGE(T!$H$2:$H$121))/STDEV(T!$H$2:$H$121)</f>
        <v>-0.99771869193248419</v>
      </c>
      <c r="I50">
        <f t="shared" si="3"/>
        <v>1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</row>
    <row r="51" spans="1:19" x14ac:dyDescent="0.25">
      <c r="A51">
        <f t="shared" si="1"/>
        <v>50</v>
      </c>
      <c r="B51">
        <v>1824</v>
      </c>
      <c r="C51" t="s">
        <v>18</v>
      </c>
      <c r="D51" t="s">
        <v>9</v>
      </c>
      <c r="E51">
        <f>(T!E51-AVERAGE(T!$E$2:$E$121))/STDEV(T!$E$2:$E$121)</f>
        <v>1.5554392941634705</v>
      </c>
      <c r="F51">
        <f>(T!F51-AVERAGE(T!$F$2:$F$121))/STDEV(T!$F$2:$F$121)</f>
        <v>1.1825523100312805</v>
      </c>
      <c r="G51">
        <f>(T!G51-AVERAGE(T!$G$2:$G$121))/STDEV(T!$G$2:$G$121)</f>
        <v>-0.82187657255322222</v>
      </c>
      <c r="H51">
        <f>(T!H51-AVERAGE(T!$H$2:$H$121))/STDEV(T!$H$2:$H$121)</f>
        <v>-0.99975889401155871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</row>
    <row r="52" spans="1:19" x14ac:dyDescent="0.25">
      <c r="A52">
        <f t="shared" si="1"/>
        <v>51</v>
      </c>
      <c r="B52">
        <v>1824</v>
      </c>
      <c r="C52" t="s">
        <v>19</v>
      </c>
      <c r="D52" t="s">
        <v>10</v>
      </c>
      <c r="E52">
        <f>(T!E52-AVERAGE(T!$E$2:$E$121))/STDEV(T!$E$2:$E$121)</f>
        <v>0.15913415067394526</v>
      </c>
      <c r="F52">
        <f>(T!F52-AVERAGE(T!$F$2:$F$121))/STDEV(T!$F$2:$F$121)</f>
        <v>0.33890837381628169</v>
      </c>
      <c r="G52">
        <f>(T!G52-AVERAGE(T!$G$2:$G$121))/STDEV(T!$G$2:$G$121)</f>
        <v>-0.62864991034827022</v>
      </c>
      <c r="H52">
        <f>(T!H52-AVERAGE(T!$H$2:$H$121))/STDEV(T!$H$2:$H$121)</f>
        <v>-0.94017773427431617</v>
      </c>
      <c r="I52">
        <f t="shared" si="3"/>
        <v>0</v>
      </c>
      <c r="J52">
        <f t="shared" si="3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</row>
    <row r="53" spans="1:19" x14ac:dyDescent="0.25">
      <c r="A53">
        <f t="shared" si="1"/>
        <v>52</v>
      </c>
      <c r="B53">
        <v>1825</v>
      </c>
      <c r="C53" t="s">
        <v>8</v>
      </c>
      <c r="D53" t="s">
        <v>11</v>
      </c>
      <c r="E53">
        <f>(T!E53-AVERAGE(T!$E$2:$E$121))/STDEV(T!$E$2:$E$121)</f>
        <v>1.1434274057611726</v>
      </c>
      <c r="F53">
        <f>(T!F53-AVERAGE(T!$F$2:$F$121))/STDEV(T!$F$2:$F$121)</f>
        <v>0.93842888634328403</v>
      </c>
      <c r="G53">
        <f>(T!G53-AVERAGE(T!$G$2:$G$121))/STDEV(T!$G$2:$G$121)</f>
        <v>-0.17343243091429225</v>
      </c>
      <c r="H53">
        <f>(T!H53-AVERAGE(T!$H$2:$H$121))/STDEV(T!$H$2:$H$121)</f>
        <v>-0.6537538882750219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</row>
    <row r="54" spans="1:19" x14ac:dyDescent="0.25">
      <c r="A54">
        <f t="shared" si="1"/>
        <v>53</v>
      </c>
      <c r="B54">
        <v>1825</v>
      </c>
      <c r="C54" t="s">
        <v>9</v>
      </c>
      <c r="D54" t="s">
        <v>12</v>
      </c>
      <c r="E54">
        <f>(T!E54-AVERAGE(T!$E$2:$E$121))/STDEV(T!$E$2:$E$121)</f>
        <v>1.0901100691204697</v>
      </c>
      <c r="F54">
        <f>(T!F54-AVERAGE(T!$F$2:$F$121))/STDEV(T!$F$2:$F$121)</f>
        <v>1.0667465519302426</v>
      </c>
      <c r="G54">
        <f>(T!G54-AVERAGE(T!$G$2:$G$121))/STDEV(T!$G$2:$G$121)</f>
        <v>0.62591253263142343</v>
      </c>
      <c r="H54">
        <f>(T!H54-AVERAGE(T!$H$2:$H$121))/STDEV(T!$H$2:$H$121)</f>
        <v>0.34540053963740103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</row>
    <row r="55" spans="1:19" x14ac:dyDescent="0.25">
      <c r="A55">
        <f t="shared" si="1"/>
        <v>54</v>
      </c>
      <c r="B55">
        <v>1825</v>
      </c>
      <c r="C55" t="s">
        <v>10</v>
      </c>
      <c r="D55" t="s">
        <v>13</v>
      </c>
      <c r="E55">
        <f>(T!E55-AVERAGE(T!$E$2:$E$121))/STDEV(T!$E$2:$E$121)</f>
        <v>-1.853499143195599E-3</v>
      </c>
      <c r="F55">
        <f>(T!F55-AVERAGE(T!$F$2:$F$121))/STDEV(T!$F$2:$F$121)</f>
        <v>0.21323037962607189</v>
      </c>
      <c r="G55">
        <f>(T!G55-AVERAGE(T!$G$2:$G$121))/STDEV(T!$G$2:$G$121)</f>
        <v>0.9466687918881731</v>
      </c>
      <c r="H55">
        <f>(T!H55-AVERAGE(T!$H$2:$H$121))/STDEV(T!$H$2:$H$121)</f>
        <v>0.92410854958976918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</row>
    <row r="56" spans="1:19" x14ac:dyDescent="0.25">
      <c r="A56">
        <f t="shared" si="1"/>
        <v>55</v>
      </c>
      <c r="B56">
        <v>1825</v>
      </c>
      <c r="C56" t="s">
        <v>11</v>
      </c>
      <c r="D56" t="s">
        <v>14</v>
      </c>
      <c r="E56">
        <f>(T!E56-AVERAGE(T!$E$2:$E$121))/STDEV(T!$E$2:$E$121)</f>
        <v>-0.61078806477963166</v>
      </c>
      <c r="F56">
        <f>(T!F56-AVERAGE(T!$F$2:$F$121))/STDEV(T!$F$2:$F$121)</f>
        <v>-0.32784396857275888</v>
      </c>
      <c r="G56">
        <f>(T!G56-AVERAGE(T!$G$2:$G$121))/STDEV(T!$G$2:$G$121)</f>
        <v>1.2238110331162111</v>
      </c>
      <c r="H56">
        <f>(T!H56-AVERAGE(T!$H$2:$H$121))/STDEV(T!$H$2:$H$121)</f>
        <v>1.5061189140273672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</row>
    <row r="57" spans="1:19" x14ac:dyDescent="0.25">
      <c r="A57">
        <f t="shared" si="1"/>
        <v>56</v>
      </c>
      <c r="B57">
        <v>1825</v>
      </c>
      <c r="C57" t="s">
        <v>12</v>
      </c>
      <c r="D57" t="s">
        <v>15</v>
      </c>
      <c r="E57">
        <f>(T!E57-AVERAGE(T!$E$2:$E$121))/STDEV(T!$E$2:$E$121)</f>
        <v>-0.80422353883069186</v>
      </c>
      <c r="F57">
        <f>(T!F57-AVERAGE(T!$F$2:$F$121))/STDEV(T!$F$2:$F$121)</f>
        <v>-0.62556126746402019</v>
      </c>
      <c r="G57">
        <f>(T!G57-AVERAGE(T!$G$2:$G$121))/STDEV(T!$G$2:$G$121)</f>
        <v>1.2633764925147051</v>
      </c>
      <c r="H57">
        <f>(T!H57-AVERAGE(T!$H$2:$H$121))/STDEV(T!$H$2:$H$121)</f>
        <v>1.5954082941649865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</row>
    <row r="58" spans="1:19" x14ac:dyDescent="0.25">
      <c r="A58">
        <f t="shared" si="1"/>
        <v>57</v>
      </c>
      <c r="B58">
        <v>1825</v>
      </c>
      <c r="C58" t="s">
        <v>13</v>
      </c>
      <c r="D58" t="s">
        <v>16</v>
      </c>
      <c r="E58">
        <f>(T!E58-AVERAGE(T!$E$2:$E$121))/STDEV(T!$E$2:$E$121)</f>
        <v>-1.2160867982012395</v>
      </c>
      <c r="F58">
        <f>(T!F58-AVERAGE(T!$F$2:$F$121))/STDEV(T!$F$2:$F$121)</f>
        <v>-1.2913654528630816</v>
      </c>
      <c r="G58">
        <f>(T!G58-AVERAGE(T!$G$2:$G$121))/STDEV(T!$G$2:$G$121)</f>
        <v>0.97813713402623159</v>
      </c>
      <c r="H58">
        <f>(T!H58-AVERAGE(T!$H$2:$H$121))/STDEV(T!$H$2:$H$121)</f>
        <v>0.98636807571931051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</row>
    <row r="59" spans="1:19" x14ac:dyDescent="0.25">
      <c r="A59">
        <f t="shared" si="1"/>
        <v>58</v>
      </c>
      <c r="B59">
        <v>1825</v>
      </c>
      <c r="C59" t="s">
        <v>14</v>
      </c>
      <c r="D59" t="s">
        <v>17</v>
      </c>
      <c r="E59">
        <f>(T!E59-AVERAGE(T!$E$2:$E$121))/STDEV(T!$E$2:$E$121)</f>
        <v>-0.78104113453606894</v>
      </c>
      <c r="F59">
        <f>(T!F59-AVERAGE(T!$F$2:$F$121))/STDEV(T!$F$2:$F$121)</f>
        <v>-0.58979061662716736</v>
      </c>
      <c r="G59">
        <f>(T!G59-AVERAGE(T!$G$2:$G$121))/STDEV(T!$G$2:$G$121)</f>
        <v>0.11843184170950206</v>
      </c>
      <c r="H59">
        <f>(T!H59-AVERAGE(T!$H$2:$H$121))/STDEV(T!$H$2:$H$121)</f>
        <v>-0.36222166698912966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</row>
    <row r="60" spans="1:19" x14ac:dyDescent="0.25">
      <c r="A60">
        <f t="shared" si="1"/>
        <v>59</v>
      </c>
      <c r="B60">
        <v>1825</v>
      </c>
      <c r="C60" t="s">
        <v>15</v>
      </c>
      <c r="D60" t="s">
        <v>18</v>
      </c>
      <c r="E60">
        <f>(T!E60-AVERAGE(T!$E$2:$E$121))/STDEV(T!$E$2:$E$121)</f>
        <v>4.0940686243746235E-2</v>
      </c>
      <c r="F60">
        <f>(T!F60-AVERAGE(T!$F$2:$F$121))/STDEV(T!$F$2:$F$121)</f>
        <v>0.24931445004436426</v>
      </c>
      <c r="G60">
        <f>(T!G60-AVERAGE(T!$G$2:$G$121))/STDEV(T!$G$2:$G$121)</f>
        <v>-0.49667303297320181</v>
      </c>
      <c r="H60">
        <f>(T!H60-AVERAGE(T!$H$2:$H$121))/STDEV(T!$H$2:$H$121)</f>
        <v>-0.87824613089434167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</row>
    <row r="61" spans="1:19" x14ac:dyDescent="0.25">
      <c r="A61">
        <f t="shared" si="1"/>
        <v>60</v>
      </c>
      <c r="B61">
        <v>1825</v>
      </c>
      <c r="C61" t="s">
        <v>16</v>
      </c>
      <c r="D61" t="s">
        <v>19</v>
      </c>
      <c r="E61">
        <f>(T!E61-AVERAGE(T!$E$2:$E$121))/STDEV(T!$E$2:$E$121)</f>
        <v>-0.67769362226838314</v>
      </c>
      <c r="F61">
        <f>(T!F61-AVERAGE(T!$F$2:$F$121))/STDEV(T!$F$2:$F$121)</f>
        <v>-0.40856872521278192</v>
      </c>
      <c r="G61">
        <f>(T!G61-AVERAGE(T!$G$2:$G$121))/STDEV(T!$G$2:$G$121)</f>
        <v>-0.65091698285093469</v>
      </c>
      <c r="H61">
        <f>(T!H61-AVERAGE(T!$H$2:$H$121))/STDEV(T!$H$2:$H$121)</f>
        <v>-0.94892736382849108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</row>
    <row r="62" spans="1:19" x14ac:dyDescent="0.25">
      <c r="A62">
        <f t="shared" si="1"/>
        <v>61</v>
      </c>
      <c r="B62">
        <v>1825</v>
      </c>
      <c r="C62" t="s">
        <v>17</v>
      </c>
      <c r="D62" t="s">
        <v>8</v>
      </c>
      <c r="E62">
        <f>(T!E62-AVERAGE(T!$E$2:$E$121))/STDEV(T!$E$2:$E$121)</f>
        <v>0.59205207271881122</v>
      </c>
      <c r="F62">
        <f>(T!F62-AVERAGE(T!$F$2:$F$121))/STDEV(T!$F$2:$F$121)</f>
        <v>0.63081964930642342</v>
      </c>
      <c r="G62">
        <f>(T!G62-AVERAGE(T!$G$2:$G$121))/STDEV(T!$G$2:$G$121)</f>
        <v>-0.97197995109691393</v>
      </c>
      <c r="H62">
        <f>(T!H62-AVERAGE(T!$H$2:$H$121))/STDEV(T!$H$2:$H$121)</f>
        <v>-1.0205432555678977</v>
      </c>
      <c r="I62">
        <f t="shared" si="3"/>
        <v>1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</row>
    <row r="63" spans="1:19" x14ac:dyDescent="0.25">
      <c r="A63">
        <f t="shared" si="1"/>
        <v>62</v>
      </c>
      <c r="B63">
        <v>1825</v>
      </c>
      <c r="C63" t="s">
        <v>18</v>
      </c>
      <c r="D63" t="s">
        <v>9</v>
      </c>
      <c r="E63">
        <f>(T!E63-AVERAGE(T!$E$2:$E$121))/STDEV(T!$E$2:$E$121)</f>
        <v>-0.13634951038810825</v>
      </c>
      <c r="F63">
        <f>(T!F63-AVERAGE(T!$F$2:$F$121))/STDEV(T!$F$2:$F$121)</f>
        <v>0.15147343060834681</v>
      </c>
      <c r="G63">
        <f>(T!G63-AVERAGE(T!$G$2:$G$121))/STDEV(T!$G$2:$G$121)</f>
        <v>-1.079665476652323</v>
      </c>
      <c r="H63">
        <f>(T!H63-AVERAGE(T!$H$2:$H$121))/STDEV(T!$H$2:$H$121)</f>
        <v>-1.0217182807302834</v>
      </c>
      <c r="I63">
        <f t="shared" si="3"/>
        <v>0</v>
      </c>
      <c r="J63">
        <f t="shared" si="3"/>
        <v>1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</row>
    <row r="64" spans="1:19" x14ac:dyDescent="0.25">
      <c r="A64">
        <f t="shared" si="1"/>
        <v>63</v>
      </c>
      <c r="B64">
        <v>1825</v>
      </c>
      <c r="C64" t="s">
        <v>19</v>
      </c>
      <c r="D64" t="s">
        <v>10</v>
      </c>
      <c r="E64">
        <f>(T!E64-AVERAGE(T!$E$2:$E$121))/STDEV(T!$E$2:$E$121)</f>
        <v>2.3786974652053541</v>
      </c>
      <c r="F64">
        <f>(T!F64-AVERAGE(T!$F$2:$F$121))/STDEV(T!$F$2:$F$121)</f>
        <v>1.4599263792824571</v>
      </c>
      <c r="G64">
        <f>(T!G64-AVERAGE(T!$G$2:$G$121))/STDEV(T!$G$2:$G$121)</f>
        <v>-0.94302662266505644</v>
      </c>
      <c r="H64">
        <f>(T!H64-AVERAGE(T!$H$2:$H$121))/STDEV(T!$H$2:$H$121)</f>
        <v>-1.0182698031679429</v>
      </c>
      <c r="I64">
        <f t="shared" si="3"/>
        <v>0</v>
      </c>
      <c r="J64">
        <f t="shared" si="3"/>
        <v>0</v>
      </c>
      <c r="K64">
        <f t="shared" si="3"/>
        <v>1</v>
      </c>
      <c r="L64">
        <f t="shared" si="3"/>
        <v>0</v>
      </c>
      <c r="M64">
        <f t="shared" si="3"/>
        <v>0</v>
      </c>
      <c r="N64">
        <f t="shared" si="3"/>
        <v>0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</row>
    <row r="65" spans="1:19" x14ac:dyDescent="0.25">
      <c r="A65">
        <f t="shared" si="1"/>
        <v>64</v>
      </c>
      <c r="B65">
        <v>1826</v>
      </c>
      <c r="C65" t="s">
        <v>8</v>
      </c>
      <c r="D65" t="s">
        <v>11</v>
      </c>
      <c r="E65">
        <f>(T!E65-AVERAGE(T!$E$2:$E$121))/STDEV(T!$E$2:$E$121)</f>
        <v>-0.61857884525141271</v>
      </c>
      <c r="F65">
        <f>(T!F65-AVERAGE(T!$F$2:$F$121))/STDEV(T!$F$2:$F$121)</f>
        <v>-0.38738904263783863</v>
      </c>
      <c r="G65">
        <f>(T!G65-AVERAGE(T!$G$2:$G$121))/STDEV(T!$G$2:$G$121)</f>
        <v>0.16609441838729347</v>
      </c>
      <c r="H65">
        <f>(T!H65-AVERAGE(T!$H$2:$H$121))/STDEV(T!$H$2:$H$121)</f>
        <v>-0.30660601591867637</v>
      </c>
      <c r="I65">
        <f t="shared" si="3"/>
        <v>0</v>
      </c>
      <c r="J65">
        <f t="shared" si="3"/>
        <v>0</v>
      </c>
      <c r="K65">
        <f t="shared" si="3"/>
        <v>0</v>
      </c>
      <c r="L65">
        <f t="shared" si="3"/>
        <v>1</v>
      </c>
      <c r="M65">
        <f t="shared" si="3"/>
        <v>0</v>
      </c>
      <c r="N65">
        <f t="shared" si="3"/>
        <v>0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</row>
    <row r="66" spans="1:19" x14ac:dyDescent="0.25">
      <c r="A66">
        <f t="shared" si="1"/>
        <v>65</v>
      </c>
      <c r="B66">
        <v>1826</v>
      </c>
      <c r="C66" t="s">
        <v>9</v>
      </c>
      <c r="D66" t="s">
        <v>12</v>
      </c>
      <c r="E66">
        <f>(T!E66-AVERAGE(T!$E$2:$E$121))/STDEV(T!$E$2:$E$121)</f>
        <v>1.9320361170885199</v>
      </c>
      <c r="F66">
        <f>(T!F66-AVERAGE(T!$F$2:$F$121))/STDEV(T!$F$2:$F$121)</f>
        <v>1.4462033717711142</v>
      </c>
      <c r="G66">
        <f>(T!G66-AVERAGE(T!$G$2:$G$121))/STDEV(T!$G$2:$G$121)</f>
        <v>0.73908814906528542</v>
      </c>
      <c r="H66">
        <f>(T!H66-AVERAGE(T!$H$2:$H$121))/STDEV(T!$H$2:$H$121)</f>
        <v>0.5379673372041448</v>
      </c>
      <c r="I66">
        <f t="shared" si="3"/>
        <v>0</v>
      </c>
      <c r="J66">
        <f t="shared" si="3"/>
        <v>0</v>
      </c>
      <c r="K66">
        <f t="shared" si="3"/>
        <v>0</v>
      </c>
      <c r="L66">
        <f t="shared" si="3"/>
        <v>0</v>
      </c>
      <c r="M66">
        <f t="shared" si="3"/>
        <v>1</v>
      </c>
      <c r="N66">
        <f t="shared" si="3"/>
        <v>0</v>
      </c>
      <c r="O66">
        <f t="shared" si="3"/>
        <v>0</v>
      </c>
      <c r="P66">
        <f t="shared" si="3"/>
        <v>0</v>
      </c>
      <c r="Q66">
        <f t="shared" si="3"/>
        <v>0</v>
      </c>
      <c r="R66">
        <f t="shared" si="3"/>
        <v>0</v>
      </c>
      <c r="S66">
        <f t="shared" si="3"/>
        <v>0</v>
      </c>
    </row>
    <row r="67" spans="1:19" x14ac:dyDescent="0.25">
      <c r="A67">
        <f t="shared" ref="A67:A121" si="4">A66+1</f>
        <v>66</v>
      </c>
      <c r="B67">
        <v>1826</v>
      </c>
      <c r="C67" t="s">
        <v>10</v>
      </c>
      <c r="D67" t="s">
        <v>13</v>
      </c>
      <c r="E67">
        <f>(T!E67-AVERAGE(T!$E$2:$E$121))/STDEV(T!$E$2:$E$121)</f>
        <v>0.11247883577941821</v>
      </c>
      <c r="F67">
        <f>(T!F67-AVERAGE(T!$F$2:$F$121))/STDEV(T!$F$2:$F$121)</f>
        <v>0.29979473173307908</v>
      </c>
      <c r="G67">
        <f>(T!G67-AVERAGE(T!$G$2:$G$121))/STDEV(T!$G$2:$G$121)</f>
        <v>1.0472693398293837</v>
      </c>
      <c r="H67">
        <f>(T!H67-AVERAGE(T!$H$2:$H$121))/STDEV(T!$H$2:$H$121)</f>
        <v>1.126586093299484</v>
      </c>
      <c r="I67">
        <f t="shared" si="3"/>
        <v>0</v>
      </c>
      <c r="J67">
        <f t="shared" si="3"/>
        <v>0</v>
      </c>
      <c r="K67">
        <f t="shared" si="3"/>
        <v>0</v>
      </c>
      <c r="L67">
        <f t="shared" si="3"/>
        <v>0</v>
      </c>
      <c r="M67">
        <f t="shared" si="3"/>
        <v>0</v>
      </c>
      <c r="N67">
        <f t="shared" si="3"/>
        <v>1</v>
      </c>
      <c r="O67">
        <f t="shared" si="3"/>
        <v>0</v>
      </c>
      <c r="P67">
        <f t="shared" si="3"/>
        <v>0</v>
      </c>
      <c r="Q67">
        <f t="shared" si="3"/>
        <v>0</v>
      </c>
      <c r="R67">
        <f t="shared" si="3"/>
        <v>0</v>
      </c>
      <c r="S67">
        <f t="shared" si="3"/>
        <v>0</v>
      </c>
    </row>
    <row r="68" spans="1:19" x14ac:dyDescent="0.25">
      <c r="A68">
        <f t="shared" si="4"/>
        <v>67</v>
      </c>
      <c r="B68">
        <v>1826</v>
      </c>
      <c r="C68" t="s">
        <v>11</v>
      </c>
      <c r="D68" t="s">
        <v>14</v>
      </c>
      <c r="E68">
        <f>(T!E68-AVERAGE(T!$E$2:$E$121))/STDEV(T!$E$2:$E$121)</f>
        <v>-8.9694195482057121E-2</v>
      </c>
      <c r="F68">
        <f>(T!F68-AVERAGE(T!$F$2:$F$121))/STDEV(T!$F$2:$F$121)</f>
        <v>0.18811121297259595</v>
      </c>
      <c r="G68">
        <f>(T!G68-AVERAGE(T!$G$2:$G$121))/STDEV(T!$G$2:$G$121)</f>
        <v>1.1797982933919318</v>
      </c>
      <c r="H68">
        <f>(T!H68-AVERAGE(T!$H$2:$H$121))/STDEV(T!$H$2:$H$121)</f>
        <v>1.4086132751282145</v>
      </c>
      <c r="I68">
        <f t="shared" si="3"/>
        <v>0</v>
      </c>
      <c r="J68">
        <f t="shared" si="3"/>
        <v>0</v>
      </c>
      <c r="K68">
        <f t="shared" si="3"/>
        <v>0</v>
      </c>
      <c r="L68">
        <f t="shared" si="3"/>
        <v>0</v>
      </c>
      <c r="M68">
        <f t="shared" si="3"/>
        <v>0</v>
      </c>
      <c r="N68">
        <f t="shared" si="3"/>
        <v>0</v>
      </c>
      <c r="O68">
        <f t="shared" si="3"/>
        <v>1</v>
      </c>
      <c r="P68">
        <f t="shared" si="3"/>
        <v>0</v>
      </c>
      <c r="Q68">
        <f t="shared" si="3"/>
        <v>0</v>
      </c>
      <c r="R68">
        <f t="shared" si="3"/>
        <v>0</v>
      </c>
      <c r="S68">
        <f t="shared" si="3"/>
        <v>0</v>
      </c>
    </row>
    <row r="69" spans="1:19" x14ac:dyDescent="0.25">
      <c r="A69">
        <f t="shared" si="4"/>
        <v>68</v>
      </c>
      <c r="B69">
        <v>1826</v>
      </c>
      <c r="C69" t="s">
        <v>12</v>
      </c>
      <c r="D69" t="s">
        <v>15</v>
      </c>
      <c r="E69">
        <f>(T!E69-AVERAGE(T!$E$2:$E$121))/STDEV(T!$E$2:$E$121)</f>
        <v>-0.67455189304830365</v>
      </c>
      <c r="F69">
        <f>(T!F69-AVERAGE(T!$F$2:$F$121))/STDEV(T!$F$2:$F$121)</f>
        <v>-0.45981405056988478</v>
      </c>
      <c r="G69">
        <f>(T!G69-AVERAGE(T!$G$2:$G$121))/STDEV(T!$G$2:$G$121)</f>
        <v>1.0873255336175867</v>
      </c>
      <c r="H69">
        <f>(T!H69-AVERAGE(T!$H$2:$H$121))/STDEV(T!$H$2:$H$121)</f>
        <v>1.2099945446879916</v>
      </c>
      <c r="I69">
        <f t="shared" si="3"/>
        <v>0</v>
      </c>
      <c r="J69">
        <f t="shared" si="3"/>
        <v>0</v>
      </c>
      <c r="K69">
        <f t="shared" si="3"/>
        <v>0</v>
      </c>
      <c r="L69">
        <f t="shared" si="3"/>
        <v>0</v>
      </c>
      <c r="M69">
        <f t="shared" si="3"/>
        <v>0</v>
      </c>
      <c r="N69">
        <f t="shared" si="3"/>
        <v>0</v>
      </c>
      <c r="O69">
        <f t="shared" si="3"/>
        <v>0</v>
      </c>
      <c r="P69">
        <f t="shared" si="3"/>
        <v>1</v>
      </c>
      <c r="Q69">
        <f t="shared" si="3"/>
        <v>0</v>
      </c>
      <c r="R69">
        <f t="shared" si="3"/>
        <v>0</v>
      </c>
      <c r="S69">
        <f t="shared" si="3"/>
        <v>0</v>
      </c>
    </row>
    <row r="70" spans="1:19" x14ac:dyDescent="0.25">
      <c r="A70">
        <f t="shared" si="4"/>
        <v>69</v>
      </c>
      <c r="B70">
        <v>1826</v>
      </c>
      <c r="C70" t="s">
        <v>13</v>
      </c>
      <c r="D70" t="s">
        <v>16</v>
      </c>
      <c r="E70">
        <f>(T!E70-AVERAGE(T!$E$2:$E$121))/STDEV(T!$E$2:$E$121)</f>
        <v>-1.9092514767969209</v>
      </c>
      <c r="F70">
        <f>(T!F70-AVERAGE(T!$F$2:$F$121))/STDEV(T!$F$2:$F$121)</f>
        <v>0.26095686075021224</v>
      </c>
      <c r="G70">
        <f>(T!G70-AVERAGE(T!$G$2:$G$121))/STDEV(T!$G$2:$G$121)</f>
        <v>0.72663576417320508</v>
      </c>
      <c r="H70">
        <f>(T!H70-AVERAGE(T!$H$2:$H$121))/STDEV(T!$H$2:$H$121)</f>
        <v>0.51615916392733141</v>
      </c>
      <c r="I70">
        <f t="shared" si="3"/>
        <v>0</v>
      </c>
      <c r="J70">
        <f t="shared" si="3"/>
        <v>0</v>
      </c>
      <c r="K70">
        <f t="shared" si="3"/>
        <v>0</v>
      </c>
      <c r="L70">
        <f t="shared" si="3"/>
        <v>0</v>
      </c>
      <c r="M70">
        <f t="shared" si="3"/>
        <v>0</v>
      </c>
      <c r="N70">
        <f t="shared" si="3"/>
        <v>0</v>
      </c>
      <c r="O70">
        <f t="shared" si="3"/>
        <v>0</v>
      </c>
      <c r="P70">
        <f t="shared" si="3"/>
        <v>0</v>
      </c>
      <c r="Q70">
        <f t="shared" si="3"/>
        <v>1</v>
      </c>
      <c r="R70">
        <f t="shared" si="3"/>
        <v>0</v>
      </c>
      <c r="S70">
        <f t="shared" si="3"/>
        <v>0</v>
      </c>
    </row>
    <row r="71" spans="1:19" x14ac:dyDescent="0.25">
      <c r="A71">
        <f t="shared" si="4"/>
        <v>70</v>
      </c>
      <c r="B71">
        <v>1826</v>
      </c>
      <c r="C71" t="s">
        <v>14</v>
      </c>
      <c r="D71" t="s">
        <v>17</v>
      </c>
      <c r="E71">
        <f>(T!E71-AVERAGE(T!$E$2:$E$121))/STDEV(T!$E$2:$E$121)</f>
        <v>-1.4617228250818513</v>
      </c>
      <c r="F71">
        <f>(T!F71-AVERAGE(T!$F$2:$F$121))/STDEV(T!$F$2:$F$121)</f>
        <v>-2.0265835110015979</v>
      </c>
      <c r="G71">
        <f>(T!G71-AVERAGE(T!$G$2:$G$121))/STDEV(T!$G$2:$G$121)</f>
        <v>-0.1079193911582219</v>
      </c>
      <c r="H71">
        <f>(T!H71-AVERAGE(T!$H$2:$H$121))/STDEV(T!$H$2:$H$121)</f>
        <v>-0.59565283046045958</v>
      </c>
      <c r="I71">
        <f t="shared" si="3"/>
        <v>0</v>
      </c>
      <c r="J71">
        <f t="shared" si="3"/>
        <v>0</v>
      </c>
      <c r="K71">
        <f t="shared" si="3"/>
        <v>0</v>
      </c>
      <c r="L71">
        <f t="shared" si="3"/>
        <v>0</v>
      </c>
      <c r="M71">
        <f t="shared" si="3"/>
        <v>0</v>
      </c>
      <c r="N71">
        <f t="shared" si="3"/>
        <v>0</v>
      </c>
      <c r="O71">
        <f t="shared" ref="O71:S71" si="5">IF($D71=O$1,1,0)</f>
        <v>0</v>
      </c>
      <c r="P71">
        <f t="shared" si="5"/>
        <v>0</v>
      </c>
      <c r="Q71">
        <f t="shared" si="5"/>
        <v>0</v>
      </c>
      <c r="R71">
        <f t="shared" si="5"/>
        <v>1</v>
      </c>
      <c r="S71">
        <f t="shared" si="5"/>
        <v>0</v>
      </c>
    </row>
    <row r="72" spans="1:19" x14ac:dyDescent="0.25">
      <c r="A72">
        <f t="shared" si="4"/>
        <v>71</v>
      </c>
      <c r="B72">
        <v>1826</v>
      </c>
      <c r="C72" t="s">
        <v>15</v>
      </c>
      <c r="D72" t="s">
        <v>18</v>
      </c>
      <c r="E72">
        <f>(T!E72-AVERAGE(T!$E$2:$E$121))/STDEV(T!$E$2:$E$121)</f>
        <v>-0.8803351570067266</v>
      </c>
      <c r="F72">
        <f>(T!F72-AVERAGE(T!$F$2:$F$121))/STDEV(T!$F$2:$F$121)</f>
        <v>-0.74173748381292759</v>
      </c>
      <c r="G72">
        <f>(T!G72-AVERAGE(T!$G$2:$G$121))/STDEV(T!$G$2:$G$121)</f>
        <v>-0.35205974530771161</v>
      </c>
      <c r="H72">
        <f>(T!H72-AVERAGE(T!$H$2:$H$121))/STDEV(T!$H$2:$H$121)</f>
        <v>-0.79059322252518971</v>
      </c>
      <c r="I72">
        <f t="shared" ref="I72:S95" si="6">IF($D72=I$1,1,0)</f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1</v>
      </c>
    </row>
    <row r="73" spans="1:19" x14ac:dyDescent="0.25">
      <c r="A73">
        <f t="shared" si="4"/>
        <v>72</v>
      </c>
      <c r="B73">
        <v>1826</v>
      </c>
      <c r="C73" t="s">
        <v>16</v>
      </c>
      <c r="D73" t="s">
        <v>19</v>
      </c>
      <c r="E73">
        <f>(T!E73-AVERAGE(T!$E$2:$E$121))/STDEV(T!$E$2:$E$121)</f>
        <v>-0.40145634648667616</v>
      </c>
      <c r="F73">
        <f>(T!F73-AVERAGE(T!$F$2:$F$121))/STDEV(T!$F$2:$F$121)</f>
        <v>-9.7608540693303172E-2</v>
      </c>
      <c r="G73">
        <f>(T!G73-AVERAGE(T!$G$2:$G$121))/STDEV(T!$G$2:$G$121)</f>
        <v>-0.65720451709726035</v>
      </c>
      <c r="H73">
        <f>(T!H73-AVERAGE(T!$H$2:$H$121))/STDEV(T!$H$2:$H$121)</f>
        <v>-0.95130915284565365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</v>
      </c>
    </row>
    <row r="74" spans="1:19" x14ac:dyDescent="0.25">
      <c r="A74">
        <f t="shared" si="4"/>
        <v>73</v>
      </c>
      <c r="B74">
        <v>1826</v>
      </c>
      <c r="C74" t="s">
        <v>17</v>
      </c>
      <c r="D74" t="s">
        <v>8</v>
      </c>
      <c r="E74">
        <f>(T!E74-AVERAGE(T!$E$2:$E$121))/STDEV(T!$E$2:$E$121)</f>
        <v>0.65160691912030444</v>
      </c>
      <c r="F74">
        <f>(T!F74-AVERAGE(T!$F$2:$F$121))/STDEV(T!$F$2:$F$121)</f>
        <v>0.66744288646021854</v>
      </c>
      <c r="G74">
        <f>(T!G74-AVERAGE(T!$G$2:$G$121))/STDEV(T!$G$2:$G$121)</f>
        <v>-2.0031355674939455</v>
      </c>
      <c r="H74">
        <f>(T!H74-AVERAGE(T!$H$2:$H$121))/STDEV(T!$H$2:$H$121)</f>
        <v>-0.56062066467941685</v>
      </c>
      <c r="I74">
        <f t="shared" si="6"/>
        <v>1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</v>
      </c>
      <c r="P74">
        <f t="shared" si="6"/>
        <v>0</v>
      </c>
      <c r="Q74">
        <f t="shared" si="6"/>
        <v>0</v>
      </c>
      <c r="R74">
        <f t="shared" si="6"/>
        <v>0</v>
      </c>
      <c r="S74">
        <f t="shared" si="6"/>
        <v>0</v>
      </c>
    </row>
    <row r="75" spans="1:19" x14ac:dyDescent="0.25">
      <c r="A75">
        <f t="shared" si="4"/>
        <v>74</v>
      </c>
      <c r="B75">
        <v>1826</v>
      </c>
      <c r="C75" t="s">
        <v>18</v>
      </c>
      <c r="D75" t="s">
        <v>9</v>
      </c>
      <c r="E75">
        <f>(T!E75-AVERAGE(T!$E$2:$E$121))/STDEV(T!$E$2:$E$121)</f>
        <v>0.89093947948639995</v>
      </c>
      <c r="F75">
        <f>(T!F75-AVERAGE(T!$F$2:$F$121))/STDEV(T!$F$2:$F$121)</f>
        <v>0.85553734559101124</v>
      </c>
      <c r="G75">
        <f>(T!G75-AVERAGE(T!$G$2:$G$121))/STDEV(T!$G$2:$G$121)</f>
        <v>-1.5638056136196505</v>
      </c>
      <c r="H75">
        <f>(T!H75-AVERAGE(T!$H$2:$H$121))/STDEV(T!$H$2:$H$121)</f>
        <v>-0.88522614972437674</v>
      </c>
      <c r="I75">
        <f t="shared" si="6"/>
        <v>0</v>
      </c>
      <c r="J75">
        <f t="shared" si="6"/>
        <v>1</v>
      </c>
      <c r="K75">
        <f t="shared" si="6"/>
        <v>0</v>
      </c>
      <c r="L75">
        <f t="shared" si="6"/>
        <v>0</v>
      </c>
      <c r="M75">
        <f t="shared" si="6"/>
        <v>0</v>
      </c>
      <c r="N75">
        <f t="shared" si="6"/>
        <v>0</v>
      </c>
      <c r="O75">
        <f t="shared" si="6"/>
        <v>0</v>
      </c>
      <c r="P75">
        <f t="shared" si="6"/>
        <v>0</v>
      </c>
      <c r="Q75">
        <f t="shared" si="6"/>
        <v>0</v>
      </c>
      <c r="R75">
        <f t="shared" si="6"/>
        <v>0</v>
      </c>
      <c r="S75">
        <f t="shared" si="6"/>
        <v>0</v>
      </c>
    </row>
    <row r="76" spans="1:19" x14ac:dyDescent="0.25">
      <c r="A76">
        <f t="shared" si="4"/>
        <v>75</v>
      </c>
      <c r="B76">
        <v>1826</v>
      </c>
      <c r="C76" t="s">
        <v>19</v>
      </c>
      <c r="D76" t="s">
        <v>10</v>
      </c>
      <c r="E76">
        <f>(T!E76-AVERAGE(T!$E$2:$E$121))/STDEV(T!$E$2:$E$121)</f>
        <v>0.62811280540034564</v>
      </c>
      <c r="F76">
        <f>(T!F76-AVERAGE(T!$F$2:$F$121))/STDEV(T!$F$2:$F$121)</f>
        <v>0.65404732848852576</v>
      </c>
      <c r="G76">
        <f>(T!G76-AVERAGE(T!$G$2:$G$121))/STDEV(T!$G$2:$G$121)</f>
        <v>-0.5972122391166419</v>
      </c>
      <c r="H76">
        <f>(T!H76-AVERAGE(T!$H$2:$H$121))/STDEV(T!$H$2:$H$121)</f>
        <v>-0.92698920140271734</v>
      </c>
      <c r="I76">
        <f t="shared" si="6"/>
        <v>0</v>
      </c>
      <c r="J76">
        <f t="shared" si="6"/>
        <v>0</v>
      </c>
      <c r="K76">
        <f t="shared" si="6"/>
        <v>1</v>
      </c>
      <c r="L76">
        <f t="shared" si="6"/>
        <v>0</v>
      </c>
      <c r="M76">
        <f t="shared" si="6"/>
        <v>0</v>
      </c>
      <c r="N76">
        <f t="shared" si="6"/>
        <v>0</v>
      </c>
      <c r="O76">
        <f t="shared" si="6"/>
        <v>0</v>
      </c>
      <c r="P76">
        <f t="shared" si="6"/>
        <v>0</v>
      </c>
      <c r="Q76">
        <f t="shared" si="6"/>
        <v>0</v>
      </c>
      <c r="R76">
        <f t="shared" si="6"/>
        <v>0</v>
      </c>
      <c r="S76">
        <f t="shared" si="6"/>
        <v>0</v>
      </c>
    </row>
    <row r="77" spans="1:19" x14ac:dyDescent="0.25">
      <c r="A77">
        <f t="shared" si="4"/>
        <v>76</v>
      </c>
      <c r="B77">
        <v>1827</v>
      </c>
      <c r="C77" t="s">
        <v>8</v>
      </c>
      <c r="D77" t="s">
        <v>11</v>
      </c>
      <c r="E77">
        <f>(T!E77-AVERAGE(T!$E$2:$E$121))/STDEV(T!$E$2:$E$121)</f>
        <v>1.4431449687670976</v>
      </c>
      <c r="F77">
        <f>(T!F77-AVERAGE(T!$F$2:$F$121))/STDEV(T!$F$2:$F$121)</f>
        <v>1.0825874134565621</v>
      </c>
      <c r="G77">
        <f>(T!G77-AVERAGE(T!$G$2:$G$121))/STDEV(T!$G$2:$G$121)</f>
        <v>-1.6244074756150674E-2</v>
      </c>
      <c r="H77">
        <f>(T!H77-AVERAGE(T!$H$2:$H$121))/STDEV(T!$H$2:$H$121)</f>
        <v>-0.50721914011036551</v>
      </c>
      <c r="I77">
        <f t="shared" si="6"/>
        <v>0</v>
      </c>
      <c r="J77">
        <f t="shared" si="6"/>
        <v>0</v>
      </c>
      <c r="K77">
        <f t="shared" si="6"/>
        <v>0</v>
      </c>
      <c r="L77">
        <f t="shared" si="6"/>
        <v>1</v>
      </c>
      <c r="M77">
        <f t="shared" si="6"/>
        <v>0</v>
      </c>
      <c r="N77">
        <f t="shared" si="6"/>
        <v>0</v>
      </c>
      <c r="O77">
        <f t="shared" si="6"/>
        <v>0</v>
      </c>
      <c r="P77">
        <f t="shared" si="6"/>
        <v>0</v>
      </c>
      <c r="Q77">
        <f t="shared" si="6"/>
        <v>0</v>
      </c>
      <c r="R77">
        <f t="shared" si="6"/>
        <v>0</v>
      </c>
      <c r="S77">
        <f t="shared" si="6"/>
        <v>0</v>
      </c>
    </row>
    <row r="78" spans="1:19" x14ac:dyDescent="0.25">
      <c r="A78">
        <f t="shared" si="4"/>
        <v>77</v>
      </c>
      <c r="B78">
        <v>1827</v>
      </c>
      <c r="C78" t="s">
        <v>9</v>
      </c>
      <c r="D78" t="s">
        <v>12</v>
      </c>
      <c r="E78">
        <f>(T!E78-AVERAGE(T!$E$2:$E$121))/STDEV(T!$E$2:$E$121)</f>
        <v>1.1501811200985685</v>
      </c>
      <c r="F78">
        <f>(T!F78-AVERAGE(T!$F$2:$F$121))/STDEV(T!$F$2:$F$121)</f>
        <v>1.0994296489823989</v>
      </c>
      <c r="G78">
        <f>(T!G78-AVERAGE(T!$G$2:$G$121))/STDEV(T!$G$2:$G$121)</f>
        <v>0.38698623127104848</v>
      </c>
      <c r="H78">
        <f>(T!H78-AVERAGE(T!$H$2:$H$121))/STDEV(T!$H$2:$H$121)</f>
        <v>-1.9503163826986088E-2</v>
      </c>
      <c r="I78">
        <f t="shared" si="6"/>
        <v>0</v>
      </c>
      <c r="J78">
        <f t="shared" si="6"/>
        <v>0</v>
      </c>
      <c r="K78">
        <f t="shared" si="6"/>
        <v>0</v>
      </c>
      <c r="L78">
        <f t="shared" si="6"/>
        <v>0</v>
      </c>
      <c r="M78">
        <f t="shared" si="6"/>
        <v>1</v>
      </c>
      <c r="N78">
        <f t="shared" si="6"/>
        <v>0</v>
      </c>
      <c r="O78">
        <f t="shared" si="6"/>
        <v>0</v>
      </c>
      <c r="P78">
        <f t="shared" si="6"/>
        <v>0</v>
      </c>
      <c r="Q78">
        <f t="shared" si="6"/>
        <v>0</v>
      </c>
      <c r="R78">
        <f t="shared" si="6"/>
        <v>0</v>
      </c>
      <c r="S78">
        <f t="shared" si="6"/>
        <v>0</v>
      </c>
    </row>
    <row r="79" spans="1:19" x14ac:dyDescent="0.25">
      <c r="A79">
        <f t="shared" si="4"/>
        <v>78</v>
      </c>
      <c r="B79">
        <v>1827</v>
      </c>
      <c r="C79" t="s">
        <v>10</v>
      </c>
      <c r="D79" t="s">
        <v>13</v>
      </c>
      <c r="E79">
        <f>(T!E79-AVERAGE(T!$E$2:$E$121))/STDEV(T!$E$2:$E$121)</f>
        <v>0.41666578188230624</v>
      </c>
      <c r="F79">
        <f>(T!F79-AVERAGE(T!$F$2:$F$121))/STDEV(T!$F$2:$F$121)</f>
        <v>0.51968030692422906</v>
      </c>
      <c r="G79">
        <f>(T!G79-AVERAGE(T!$G$2:$G$121))/STDEV(T!$G$2:$G$121)</f>
        <v>1.0598444083220349</v>
      </c>
      <c r="H79">
        <f>(T!H79-AVERAGE(T!$H$2:$H$121))/STDEV(T!$H$2:$H$121)</f>
        <v>1.1525999889372363</v>
      </c>
      <c r="I79">
        <f t="shared" si="6"/>
        <v>0</v>
      </c>
      <c r="J79">
        <f t="shared" si="6"/>
        <v>0</v>
      </c>
      <c r="K79">
        <f t="shared" si="6"/>
        <v>0</v>
      </c>
      <c r="L79">
        <f t="shared" si="6"/>
        <v>0</v>
      </c>
      <c r="M79">
        <f t="shared" si="6"/>
        <v>0</v>
      </c>
      <c r="N79">
        <f t="shared" si="6"/>
        <v>1</v>
      </c>
      <c r="O79">
        <f t="shared" si="6"/>
        <v>0</v>
      </c>
      <c r="P79">
        <f t="shared" si="6"/>
        <v>0</v>
      </c>
      <c r="Q79">
        <f t="shared" si="6"/>
        <v>0</v>
      </c>
      <c r="R79">
        <f t="shared" si="6"/>
        <v>0</v>
      </c>
      <c r="S79">
        <f t="shared" si="6"/>
        <v>0</v>
      </c>
    </row>
    <row r="80" spans="1:19" x14ac:dyDescent="0.25">
      <c r="A80">
        <f t="shared" si="4"/>
        <v>79</v>
      </c>
      <c r="B80">
        <v>1827</v>
      </c>
      <c r="C80" t="s">
        <v>11</v>
      </c>
      <c r="D80" t="s">
        <v>14</v>
      </c>
      <c r="E80">
        <f>(T!E80-AVERAGE(T!$E$2:$E$121))/STDEV(T!$E$2:$E$121)</f>
        <v>-0.2176752886641295</v>
      </c>
      <c r="F80">
        <f>(T!F80-AVERAGE(T!$F$2:$F$121))/STDEV(T!$F$2:$F$121)</f>
        <v>8.0054485327045358E-2</v>
      </c>
      <c r="G80">
        <f>(T!G80-AVERAGE(T!$G$2:$G$121))/STDEV(T!$G$2:$G$121)</f>
        <v>1.4187245947523068</v>
      </c>
      <c r="H80">
        <f>(T!H80-AVERAGE(T!$H$2:$H$121))/STDEV(T!$H$2:$H$121)</f>
        <v>1.9609726769701408</v>
      </c>
      <c r="I80">
        <f t="shared" si="6"/>
        <v>0</v>
      </c>
      <c r="J80">
        <f t="shared" si="6"/>
        <v>0</v>
      </c>
      <c r="K80">
        <f t="shared" si="6"/>
        <v>0</v>
      </c>
      <c r="L80">
        <f t="shared" si="6"/>
        <v>0</v>
      </c>
      <c r="M80">
        <f t="shared" si="6"/>
        <v>0</v>
      </c>
      <c r="N80">
        <f t="shared" si="6"/>
        <v>0</v>
      </c>
      <c r="O80">
        <f t="shared" si="6"/>
        <v>1</v>
      </c>
      <c r="P80">
        <f t="shared" si="6"/>
        <v>0</v>
      </c>
      <c r="Q80">
        <f t="shared" si="6"/>
        <v>0</v>
      </c>
      <c r="R80">
        <f t="shared" si="6"/>
        <v>0</v>
      </c>
      <c r="S80">
        <f t="shared" si="6"/>
        <v>0</v>
      </c>
    </row>
    <row r="81" spans="1:19" x14ac:dyDescent="0.25">
      <c r="A81">
        <f t="shared" si="4"/>
        <v>80</v>
      </c>
      <c r="B81">
        <v>1827</v>
      </c>
      <c r="C81" t="s">
        <v>12</v>
      </c>
      <c r="D81" t="s">
        <v>15</v>
      </c>
      <c r="E81">
        <f>(T!E81-AVERAGE(T!$E$2:$E$121))/STDEV(T!$E$2:$E$121)</f>
        <v>-0.10158672673363589</v>
      </c>
      <c r="F81">
        <f>(T!F81-AVERAGE(T!$F$2:$F$121))/STDEV(T!$F$2:$F$121)</f>
        <v>0.12930646932211742</v>
      </c>
      <c r="G81">
        <f>(T!G81-AVERAGE(T!$G$2:$G$121))/STDEV(T!$G$2:$G$121)</f>
        <v>1.489727725382429</v>
      </c>
      <c r="H81">
        <f>(T!H81-AVERAGE(T!$H$2:$H$121))/STDEV(T!$H$2:$H$121)</f>
        <v>2.1360092289167496</v>
      </c>
      <c r="I81">
        <f t="shared" si="6"/>
        <v>0</v>
      </c>
      <c r="J81">
        <f t="shared" si="6"/>
        <v>0</v>
      </c>
      <c r="K81">
        <f t="shared" si="6"/>
        <v>0</v>
      </c>
      <c r="L81">
        <f t="shared" si="6"/>
        <v>0</v>
      </c>
      <c r="M81">
        <f t="shared" si="6"/>
        <v>0</v>
      </c>
      <c r="N81">
        <f t="shared" si="6"/>
        <v>0</v>
      </c>
      <c r="O81">
        <f t="shared" si="6"/>
        <v>0</v>
      </c>
      <c r="P81">
        <f t="shared" si="6"/>
        <v>1</v>
      </c>
      <c r="Q81">
        <f t="shared" si="6"/>
        <v>0</v>
      </c>
      <c r="R81">
        <f t="shared" si="6"/>
        <v>0</v>
      </c>
      <c r="S81">
        <f t="shared" si="6"/>
        <v>0</v>
      </c>
    </row>
    <row r="82" spans="1:19" x14ac:dyDescent="0.25">
      <c r="A82">
        <f t="shared" si="4"/>
        <v>81</v>
      </c>
      <c r="B82">
        <v>1827</v>
      </c>
      <c r="C82" t="s">
        <v>13</v>
      </c>
      <c r="D82" t="s">
        <v>16</v>
      </c>
      <c r="E82">
        <f>(T!E82-AVERAGE(T!$E$2:$E$121))/STDEV(T!$E$2:$E$121)</f>
        <v>-1.689749328574347</v>
      </c>
      <c r="F82">
        <f>(T!F82-AVERAGE(T!$F$2:$F$121))/STDEV(T!$F$2:$F$121)</f>
        <v>-3.0653702544780335</v>
      </c>
      <c r="G82">
        <f>(T!G82-AVERAGE(T!$G$2:$G$121))/STDEV(T!$G$2:$G$121)</f>
        <v>0.85238644909971839</v>
      </c>
      <c r="H82">
        <f>(T!H82-AVERAGE(T!$H$2:$H$121))/STDEV(T!$H$2:$H$121)</f>
        <v>0.74343914566733449</v>
      </c>
      <c r="I82">
        <f t="shared" si="6"/>
        <v>0</v>
      </c>
      <c r="J82">
        <f t="shared" si="6"/>
        <v>0</v>
      </c>
      <c r="K82">
        <f t="shared" si="6"/>
        <v>0</v>
      </c>
      <c r="L82">
        <f t="shared" si="6"/>
        <v>0</v>
      </c>
      <c r="M82">
        <f t="shared" si="6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1</v>
      </c>
      <c r="R82">
        <f t="shared" si="6"/>
        <v>0</v>
      </c>
      <c r="S82">
        <f t="shared" si="6"/>
        <v>0</v>
      </c>
    </row>
    <row r="83" spans="1:19" x14ac:dyDescent="0.25">
      <c r="A83">
        <f t="shared" si="4"/>
        <v>82</v>
      </c>
      <c r="B83">
        <v>1827</v>
      </c>
      <c r="C83" t="s">
        <v>14</v>
      </c>
      <c r="D83" t="s">
        <v>17</v>
      </c>
      <c r="E83">
        <f>(T!E83-AVERAGE(T!$E$2:$E$121))/STDEV(T!$E$2:$E$121)</f>
        <v>-0.77946100800640739</v>
      </c>
      <c r="F83">
        <f>(T!F83-AVERAGE(T!$F$2:$F$121))/STDEV(T!$F$2:$F$121)</f>
        <v>-0.59548207555870236</v>
      </c>
      <c r="G83">
        <f>(T!G83-AVERAGE(T!$G$2:$G$121))/STDEV(T!$G$2:$G$121)</f>
        <v>0.24418252663224269</v>
      </c>
      <c r="H83">
        <f>(T!H83-AVERAGE(T!$H$2:$H$121))/STDEV(T!$H$2:$H$121)</f>
        <v>-0.21062915965085541</v>
      </c>
      <c r="I83">
        <f t="shared" si="6"/>
        <v>0</v>
      </c>
      <c r="J83">
        <f t="shared" si="6"/>
        <v>0</v>
      </c>
      <c r="K83">
        <f t="shared" si="6"/>
        <v>0</v>
      </c>
      <c r="L83">
        <f t="shared" si="6"/>
        <v>0</v>
      </c>
      <c r="M83">
        <f t="shared" si="6"/>
        <v>0</v>
      </c>
      <c r="N83">
        <f t="shared" si="6"/>
        <v>0</v>
      </c>
      <c r="O83">
        <f t="shared" si="6"/>
        <v>0</v>
      </c>
      <c r="P83">
        <f t="shared" si="6"/>
        <v>0</v>
      </c>
      <c r="Q83">
        <f t="shared" si="6"/>
        <v>0</v>
      </c>
      <c r="R83">
        <f t="shared" si="6"/>
        <v>1</v>
      </c>
      <c r="S83">
        <f t="shared" si="6"/>
        <v>0</v>
      </c>
    </row>
    <row r="84" spans="1:19" x14ac:dyDescent="0.25">
      <c r="A84">
        <f t="shared" si="4"/>
        <v>83</v>
      </c>
      <c r="B84">
        <v>1827</v>
      </c>
      <c r="C84" t="s">
        <v>15</v>
      </c>
      <c r="D84" t="s">
        <v>18</v>
      </c>
      <c r="E84">
        <f>(T!E84-AVERAGE(T!$E$2:$E$121))/STDEV(T!$E$2:$E$121)</f>
        <v>-1.6854871509393861</v>
      </c>
      <c r="F84">
        <f>(T!F84-AVERAGE(T!$F$2:$F$121))/STDEV(T!$F$2:$F$121)</f>
        <v>-3.0869780913617872</v>
      </c>
      <c r="G84">
        <f>(T!G84-AVERAGE(T!$G$2:$G$121))/STDEV(T!$G$2:$G$121)</f>
        <v>-0.67272399187032039</v>
      </c>
      <c r="H84">
        <f>(T!H84-AVERAGE(T!$H$2:$H$121))/STDEV(T!$H$2:$H$121)</f>
        <v>-0.95702064660687181</v>
      </c>
      <c r="I84">
        <f t="shared" si="6"/>
        <v>0</v>
      </c>
      <c r="J84">
        <f t="shared" si="6"/>
        <v>0</v>
      </c>
      <c r="K84">
        <f t="shared" si="6"/>
        <v>0</v>
      </c>
      <c r="L84">
        <f t="shared" si="6"/>
        <v>0</v>
      </c>
      <c r="M84">
        <f t="shared" si="6"/>
        <v>0</v>
      </c>
      <c r="N84">
        <f t="shared" si="6"/>
        <v>0</v>
      </c>
      <c r="O84">
        <f t="shared" si="6"/>
        <v>0</v>
      </c>
      <c r="P84">
        <f t="shared" si="6"/>
        <v>0</v>
      </c>
      <c r="Q84">
        <f t="shared" si="6"/>
        <v>0</v>
      </c>
      <c r="R84">
        <f t="shared" si="6"/>
        <v>0</v>
      </c>
      <c r="S84">
        <f t="shared" si="6"/>
        <v>1</v>
      </c>
    </row>
    <row r="85" spans="1:19" x14ac:dyDescent="0.25">
      <c r="A85">
        <f t="shared" si="4"/>
        <v>84</v>
      </c>
      <c r="B85">
        <v>1827</v>
      </c>
      <c r="C85" t="s">
        <v>16</v>
      </c>
      <c r="D85" t="s">
        <v>19</v>
      </c>
      <c r="E85">
        <f>(T!E85-AVERAGE(T!$E$2:$E$121))/STDEV(T!$E$2:$E$121)</f>
        <v>-0.31188435854720642</v>
      </c>
      <c r="F85">
        <f>(T!F85-AVERAGE(T!$F$2:$F$121))/STDEV(T!$F$2:$F$121)</f>
        <v>-1.8442459894216202E-3</v>
      </c>
      <c r="G85">
        <f>(T!G85-AVERAGE(T!$G$2:$G$121))/STDEV(T!$G$2:$G$121)</f>
        <v>-0.92756848968876082</v>
      </c>
      <c r="H85">
        <f>(T!H85-AVERAGE(T!$H$2:$H$121))/STDEV(T!$H$2:$H$121)</f>
        <v>-1.0167163178257739</v>
      </c>
      <c r="I85">
        <f t="shared" si="6"/>
        <v>0</v>
      </c>
      <c r="J85">
        <f t="shared" si="6"/>
        <v>0</v>
      </c>
      <c r="K85">
        <f t="shared" si="6"/>
        <v>0</v>
      </c>
      <c r="L85">
        <f t="shared" si="6"/>
        <v>0</v>
      </c>
      <c r="M85">
        <f t="shared" si="6"/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</row>
    <row r="86" spans="1:19" x14ac:dyDescent="0.25">
      <c r="A86">
        <f t="shared" si="4"/>
        <v>85</v>
      </c>
      <c r="B86">
        <v>1827</v>
      </c>
      <c r="C86" t="s">
        <v>17</v>
      </c>
      <c r="D86" t="s">
        <v>8</v>
      </c>
      <c r="E86">
        <f>(T!E86-AVERAGE(T!$E$2:$E$121))/STDEV(T!$E$2:$E$121)</f>
        <v>-0.76827496376086168</v>
      </c>
      <c r="F86">
        <f>(T!F86-AVERAGE(T!$F$2:$F$121))/STDEV(T!$F$2:$F$121)</f>
        <v>-0.57012442263775809</v>
      </c>
      <c r="G86">
        <f>(T!G86-AVERAGE(T!$G$2:$G$121))/STDEV(T!$G$2:$G$121)</f>
        <v>-1.4561200880636127</v>
      </c>
      <c r="H86">
        <f>(T!H86-AVERAGE(T!$H$2:$H$121))/STDEV(T!$H$2:$H$121)</f>
        <v>-0.93564437126104538</v>
      </c>
      <c r="I86">
        <f t="shared" si="6"/>
        <v>1</v>
      </c>
      <c r="J86">
        <f t="shared" si="6"/>
        <v>0</v>
      </c>
      <c r="K86">
        <f t="shared" si="6"/>
        <v>0</v>
      </c>
      <c r="L86">
        <f t="shared" si="6"/>
        <v>0</v>
      </c>
      <c r="M86">
        <f t="shared" si="6"/>
        <v>0</v>
      </c>
      <c r="N86">
        <f t="shared" si="6"/>
        <v>0</v>
      </c>
      <c r="O86">
        <f t="shared" si="6"/>
        <v>0</v>
      </c>
      <c r="P86">
        <f t="shared" si="6"/>
        <v>0</v>
      </c>
      <c r="Q86">
        <f t="shared" si="6"/>
        <v>0</v>
      </c>
      <c r="R86">
        <f t="shared" si="6"/>
        <v>0</v>
      </c>
      <c r="S86">
        <f t="shared" si="6"/>
        <v>0</v>
      </c>
    </row>
    <row r="87" spans="1:19" x14ac:dyDescent="0.25">
      <c r="A87">
        <f t="shared" si="4"/>
        <v>86</v>
      </c>
      <c r="B87">
        <v>1827</v>
      </c>
      <c r="C87" t="s">
        <v>18</v>
      </c>
      <c r="D87" t="s">
        <v>9</v>
      </c>
      <c r="E87">
        <f>(T!E87-AVERAGE(T!$E$2:$E$121))/STDEV(T!$E$2:$E$121)</f>
        <v>1.9320361170885199</v>
      </c>
      <c r="F87">
        <f>(T!F87-AVERAGE(T!$F$2:$F$121))/STDEV(T!$F$2:$F$121)</f>
        <v>1.3496120409625161</v>
      </c>
      <c r="G87">
        <f>(T!G87-AVERAGE(T!$G$2:$G$121))/STDEV(T!$G$2:$G$121)</f>
        <v>-1.6392560245755583</v>
      </c>
      <c r="H87">
        <f>(T!H87-AVERAGE(T!$H$2:$H$121))/STDEV(T!$H$2:$H$121)</f>
        <v>-0.84306330279190866</v>
      </c>
      <c r="I87">
        <f t="shared" si="6"/>
        <v>0</v>
      </c>
      <c r="J87">
        <f t="shared" si="6"/>
        <v>1</v>
      </c>
      <c r="K87">
        <f t="shared" si="6"/>
        <v>0</v>
      </c>
      <c r="L87">
        <f t="shared" si="6"/>
        <v>0</v>
      </c>
      <c r="M87">
        <f t="shared" si="6"/>
        <v>0</v>
      </c>
      <c r="N87">
        <f t="shared" si="6"/>
        <v>0</v>
      </c>
      <c r="O87">
        <f t="shared" si="6"/>
        <v>0</v>
      </c>
      <c r="P87">
        <f t="shared" si="6"/>
        <v>0</v>
      </c>
      <c r="Q87">
        <f t="shared" si="6"/>
        <v>0</v>
      </c>
      <c r="R87">
        <f t="shared" si="6"/>
        <v>0</v>
      </c>
      <c r="S87">
        <f t="shared" si="6"/>
        <v>0</v>
      </c>
    </row>
    <row r="88" spans="1:19" x14ac:dyDescent="0.25">
      <c r="A88">
        <f t="shared" si="4"/>
        <v>87</v>
      </c>
      <c r="B88">
        <v>1827</v>
      </c>
      <c r="C88" t="s">
        <v>19</v>
      </c>
      <c r="D88" t="s">
        <v>10</v>
      </c>
      <c r="E88">
        <f>(T!E88-AVERAGE(T!$E$2:$E$121))/STDEV(T!$E$2:$E$121)</f>
        <v>0.34541732831309124</v>
      </c>
      <c r="F88">
        <f>(T!F88-AVERAGE(T!$F$2:$F$121))/STDEV(T!$F$2:$F$121)</f>
        <v>0.47795528701377588</v>
      </c>
      <c r="G88">
        <f>(T!G88-AVERAGE(T!$G$2:$G$121))/STDEV(T!$G$2:$G$121)</f>
        <v>-0.49032415692910575</v>
      </c>
      <c r="H88">
        <f>(T!H88-AVERAGE(T!$H$2:$H$121))/STDEV(T!$H$2:$H$121)</f>
        <v>-0.87483230630343389</v>
      </c>
      <c r="I88">
        <f t="shared" si="6"/>
        <v>0</v>
      </c>
      <c r="J88">
        <f t="shared" si="6"/>
        <v>0</v>
      </c>
      <c r="K88">
        <f t="shared" si="6"/>
        <v>1</v>
      </c>
      <c r="L88">
        <f t="shared" si="6"/>
        <v>0</v>
      </c>
      <c r="M88">
        <f t="shared" si="6"/>
        <v>0</v>
      </c>
      <c r="N88">
        <f t="shared" si="6"/>
        <v>0</v>
      </c>
      <c r="O88">
        <f t="shared" si="6"/>
        <v>0</v>
      </c>
      <c r="P88">
        <f t="shared" si="6"/>
        <v>0</v>
      </c>
      <c r="Q88">
        <f t="shared" si="6"/>
        <v>0</v>
      </c>
      <c r="R88">
        <f t="shared" si="6"/>
        <v>0</v>
      </c>
      <c r="S88">
        <f t="shared" si="6"/>
        <v>0</v>
      </c>
    </row>
    <row r="89" spans="1:19" x14ac:dyDescent="0.25">
      <c r="A89">
        <f t="shared" si="4"/>
        <v>88</v>
      </c>
      <c r="B89">
        <v>1828</v>
      </c>
      <c r="C89" t="s">
        <v>8</v>
      </c>
      <c r="D89" t="s">
        <v>11</v>
      </c>
      <c r="E89">
        <f>(T!E89-AVERAGE(T!$E$2:$E$121))/STDEV(T!$E$2:$E$121)</f>
        <v>2.2150783608434454</v>
      </c>
      <c r="F89">
        <f>(T!F89-AVERAGE(T!$F$2:$F$121))/STDEV(T!$F$2:$F$121)</f>
        <v>1.4066770259283377</v>
      </c>
      <c r="G89">
        <f>(T!G89-AVERAGE(T!$G$2:$G$121))/STDEV(T!$G$2:$G$121)</f>
        <v>0.26040743208469341</v>
      </c>
      <c r="H89">
        <f>(T!H89-AVERAGE(T!$H$2:$H$121))/STDEV(T!$H$2:$H$121)</f>
        <v>-0.18993022449340288</v>
      </c>
      <c r="I89">
        <f t="shared" si="6"/>
        <v>0</v>
      </c>
      <c r="J89">
        <f t="shared" si="6"/>
        <v>0</v>
      </c>
      <c r="K89">
        <f t="shared" si="6"/>
        <v>0</v>
      </c>
      <c r="L89">
        <f t="shared" si="6"/>
        <v>1</v>
      </c>
      <c r="M89">
        <f t="shared" si="6"/>
        <v>0</v>
      </c>
      <c r="N89">
        <f t="shared" si="6"/>
        <v>0</v>
      </c>
      <c r="O89">
        <f t="shared" si="6"/>
        <v>0</v>
      </c>
      <c r="P89">
        <f t="shared" si="6"/>
        <v>0</v>
      </c>
      <c r="Q89">
        <f t="shared" si="6"/>
        <v>0</v>
      </c>
      <c r="R89">
        <f t="shared" si="6"/>
        <v>0</v>
      </c>
      <c r="S89">
        <f t="shared" si="6"/>
        <v>0</v>
      </c>
    </row>
    <row r="90" spans="1:19" x14ac:dyDescent="0.25">
      <c r="A90">
        <f t="shared" si="4"/>
        <v>89</v>
      </c>
      <c r="B90">
        <v>1828</v>
      </c>
      <c r="C90" t="s">
        <v>9</v>
      </c>
      <c r="D90" t="s">
        <v>12</v>
      </c>
      <c r="E90">
        <f>(T!E90-AVERAGE(T!$E$2:$E$121))/STDEV(T!$E$2:$E$121)</f>
        <v>1.3124736019481853</v>
      </c>
      <c r="F90">
        <f>(T!F90-AVERAGE(T!$F$2:$F$121))/STDEV(T!$F$2:$F$121)</f>
        <v>1.1285619433705349</v>
      </c>
      <c r="G90">
        <f>(T!G90-AVERAGE(T!$G$2:$G$121))/STDEV(T!$G$2:$G$121)</f>
        <v>0.91513910796240405</v>
      </c>
      <c r="H90">
        <f>(T!H90-AVERAGE(T!$H$2:$H$121))/STDEV(T!$H$2:$H$121)</f>
        <v>0.86271049575691172</v>
      </c>
      <c r="I90">
        <f t="shared" si="6"/>
        <v>0</v>
      </c>
      <c r="J90">
        <f t="shared" si="6"/>
        <v>0</v>
      </c>
      <c r="K90">
        <f t="shared" si="6"/>
        <v>0</v>
      </c>
      <c r="L90">
        <f t="shared" si="6"/>
        <v>0</v>
      </c>
      <c r="M90">
        <f t="shared" si="6"/>
        <v>1</v>
      </c>
      <c r="N90">
        <f t="shared" si="6"/>
        <v>0</v>
      </c>
      <c r="O90">
        <f t="shared" si="6"/>
        <v>0</v>
      </c>
      <c r="P90">
        <f t="shared" si="6"/>
        <v>0</v>
      </c>
      <c r="Q90">
        <f t="shared" si="6"/>
        <v>0</v>
      </c>
      <c r="R90">
        <f t="shared" si="6"/>
        <v>0</v>
      </c>
      <c r="S90">
        <f t="shared" si="6"/>
        <v>0</v>
      </c>
    </row>
    <row r="91" spans="1:19" x14ac:dyDescent="0.25">
      <c r="A91">
        <f t="shared" si="4"/>
        <v>90</v>
      </c>
      <c r="B91">
        <v>1828</v>
      </c>
      <c r="C91" t="s">
        <v>10</v>
      </c>
      <c r="D91" t="s">
        <v>13</v>
      </c>
      <c r="E91">
        <f>(T!E91-AVERAGE(T!$E$2:$E$121))/STDEV(T!$E$2:$E$121)</f>
        <v>0.60089685188202513</v>
      </c>
      <c r="F91">
        <f>(T!F91-AVERAGE(T!$F$2:$F$121))/STDEV(T!$F$2:$F$121)</f>
        <v>0.64427804847984294</v>
      </c>
      <c r="G91">
        <f>(T!G91-AVERAGE(T!$G$2:$G$121))/STDEV(T!$G$2:$G$121)</f>
        <v>1.2673330384507819</v>
      </c>
      <c r="H91">
        <f>(T!H91-AVERAGE(T!$H$2:$H$121))/STDEV(T!$H$2:$H$121)</f>
        <v>1.604422436085575</v>
      </c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>
        <f t="shared" si="6"/>
        <v>0</v>
      </c>
      <c r="N91">
        <f t="shared" si="6"/>
        <v>1</v>
      </c>
      <c r="O91">
        <f t="shared" si="6"/>
        <v>0</v>
      </c>
      <c r="P91">
        <f t="shared" si="6"/>
        <v>0</v>
      </c>
      <c r="Q91">
        <f t="shared" si="6"/>
        <v>0</v>
      </c>
      <c r="R91">
        <f t="shared" si="6"/>
        <v>0</v>
      </c>
      <c r="S91">
        <f t="shared" si="6"/>
        <v>0</v>
      </c>
    </row>
    <row r="92" spans="1:19" x14ac:dyDescent="0.25">
      <c r="A92">
        <f t="shared" si="4"/>
        <v>91</v>
      </c>
      <c r="B92">
        <v>1828</v>
      </c>
      <c r="C92" t="s">
        <v>11</v>
      </c>
      <c r="D92" t="s">
        <v>14</v>
      </c>
      <c r="E92">
        <f>(T!E92-AVERAGE(T!$E$2:$E$121))/STDEV(T!$E$2:$E$121)</f>
        <v>-1.2690368778166545</v>
      </c>
      <c r="F92">
        <f>(T!F92-AVERAGE(T!$F$2:$F$121))/STDEV(T!$F$2:$F$121)</f>
        <v>-1.4093578367406883</v>
      </c>
      <c r="G92">
        <f>(T!G92-AVERAGE(T!$G$2:$G$121))/STDEV(T!$G$2:$G$121)</f>
        <v>1.5130376084471917</v>
      </c>
      <c r="H92">
        <f>(T!H92-AVERAGE(T!$H$2:$H$121))/STDEV(T!$H$2:$H$121)</f>
        <v>2.1945604253453981</v>
      </c>
      <c r="I92">
        <f t="shared" si="6"/>
        <v>0</v>
      </c>
      <c r="J92">
        <f t="shared" si="6"/>
        <v>0</v>
      </c>
      <c r="K92">
        <f t="shared" si="6"/>
        <v>0</v>
      </c>
      <c r="L92">
        <f t="shared" si="6"/>
        <v>0</v>
      </c>
      <c r="M92">
        <f t="shared" si="6"/>
        <v>0</v>
      </c>
      <c r="N92">
        <f t="shared" si="6"/>
        <v>0</v>
      </c>
      <c r="O92">
        <f t="shared" si="6"/>
        <v>1</v>
      </c>
      <c r="P92">
        <f t="shared" si="6"/>
        <v>0</v>
      </c>
      <c r="Q92">
        <f t="shared" si="6"/>
        <v>0</v>
      </c>
      <c r="R92">
        <f t="shared" si="6"/>
        <v>0</v>
      </c>
      <c r="S92">
        <f t="shared" si="6"/>
        <v>0</v>
      </c>
    </row>
    <row r="93" spans="1:19" x14ac:dyDescent="0.25">
      <c r="A93">
        <f t="shared" si="4"/>
        <v>92</v>
      </c>
      <c r="B93">
        <v>1828</v>
      </c>
      <c r="C93" t="s">
        <v>12</v>
      </c>
      <c r="D93" t="s">
        <v>15</v>
      </c>
      <c r="E93">
        <f>(T!E93-AVERAGE(T!$E$2:$E$121))/STDEV(T!$E$2:$E$121)</f>
        <v>-1.0711523654030355</v>
      </c>
      <c r="F93">
        <f>(T!F93-AVERAGE(T!$F$2:$F$121))/STDEV(T!$F$2:$F$121)</f>
        <v>-1.0447857990021963</v>
      </c>
      <c r="G93">
        <f>(T!G93-AVERAGE(T!$G$2:$G$121))/STDEV(T!$G$2:$G$121)</f>
        <v>1.131338273341866</v>
      </c>
      <c r="H93">
        <f>(T!H93-AVERAGE(T!$H$2:$H$121))/STDEV(T!$H$2:$H$121)</f>
        <v>1.3034724878049146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1</v>
      </c>
      <c r="Q93">
        <f t="shared" si="6"/>
        <v>0</v>
      </c>
      <c r="R93">
        <f t="shared" si="6"/>
        <v>0</v>
      </c>
      <c r="S93">
        <f t="shared" si="6"/>
        <v>0</v>
      </c>
    </row>
    <row r="94" spans="1:19" x14ac:dyDescent="0.25">
      <c r="A94">
        <f t="shared" si="4"/>
        <v>93</v>
      </c>
      <c r="B94">
        <v>1828</v>
      </c>
      <c r="C94" t="s">
        <v>13</v>
      </c>
      <c r="D94" t="s">
        <v>16</v>
      </c>
      <c r="E94">
        <f>(T!E94-AVERAGE(T!$E$2:$E$121))/STDEV(T!$E$2:$E$121)</f>
        <v>-1.0556320114898987</v>
      </c>
      <c r="F94">
        <f>(T!F94-AVERAGE(T!$F$2:$F$121))/STDEV(T!$F$2:$F$121)</f>
        <v>-0.96569425160061406</v>
      </c>
      <c r="G94">
        <f>(T!G94-AVERAGE(T!$G$2:$G$121))/STDEV(T!$G$2:$G$121)</f>
        <v>0.73921083266585663</v>
      </c>
      <c r="H94">
        <f>(T!H94-AVERAGE(T!$H$2:$H$121))/STDEV(T!$H$2:$H$121)</f>
        <v>0.53818295942729333</v>
      </c>
      <c r="I94">
        <f t="shared" si="6"/>
        <v>0</v>
      </c>
      <c r="J94">
        <f t="shared" si="6"/>
        <v>0</v>
      </c>
      <c r="K94">
        <f t="shared" si="6"/>
        <v>0</v>
      </c>
      <c r="L94">
        <f t="shared" si="6"/>
        <v>0</v>
      </c>
      <c r="M94">
        <f t="shared" si="6"/>
        <v>0</v>
      </c>
      <c r="N94">
        <f t="shared" si="6"/>
        <v>0</v>
      </c>
      <c r="O94">
        <f t="shared" si="6"/>
        <v>0</v>
      </c>
      <c r="P94">
        <f t="shared" si="6"/>
        <v>0</v>
      </c>
      <c r="Q94">
        <f t="shared" si="6"/>
        <v>1</v>
      </c>
      <c r="R94">
        <f t="shared" si="6"/>
        <v>0</v>
      </c>
      <c r="S94">
        <f t="shared" si="6"/>
        <v>0</v>
      </c>
    </row>
    <row r="95" spans="1:19" x14ac:dyDescent="0.25">
      <c r="A95">
        <f t="shared" si="4"/>
        <v>94</v>
      </c>
      <c r="B95">
        <v>1828</v>
      </c>
      <c r="C95" t="s">
        <v>14</v>
      </c>
      <c r="D95" t="s">
        <v>17</v>
      </c>
      <c r="E95">
        <f>(T!E95-AVERAGE(T!$E$2:$E$121))/STDEV(T!$E$2:$E$121)</f>
        <v>-1.297364957417823</v>
      </c>
      <c r="F95">
        <f>(T!F95-AVERAGE(T!$F$2:$F$121))/STDEV(T!$F$2:$F$121)</f>
        <v>-1.5272593610238685</v>
      </c>
      <c r="G95">
        <f>(T!G95-AVERAGE(T!$G$2:$G$121))/STDEV(T!$G$2:$G$121)</f>
        <v>0.27562019786387099</v>
      </c>
      <c r="H95">
        <f>(T!H95-AVERAGE(T!$H$2:$H$121))/STDEV(T!$H$2:$H$121)</f>
        <v>-0.17028588464146263</v>
      </c>
      <c r="I95">
        <f t="shared" si="6"/>
        <v>0</v>
      </c>
      <c r="J95">
        <f t="shared" si="6"/>
        <v>0</v>
      </c>
      <c r="K95">
        <f t="shared" ref="K95:S106" si="7">IF($D95=K$1,1,0)</f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7"/>
        <v>0</v>
      </c>
      <c r="R95">
        <f t="shared" si="7"/>
        <v>1</v>
      </c>
      <c r="S95">
        <f t="shared" si="7"/>
        <v>0</v>
      </c>
    </row>
    <row r="96" spans="1:19" x14ac:dyDescent="0.25">
      <c r="A96">
        <f t="shared" si="4"/>
        <v>95</v>
      </c>
      <c r="B96">
        <v>1828</v>
      </c>
      <c r="C96" t="s">
        <v>15</v>
      </c>
      <c r="D96" t="s">
        <v>18</v>
      </c>
      <c r="E96">
        <f>(T!E96-AVERAGE(T!$E$2:$E$121))/STDEV(T!$E$2:$E$121)</f>
        <v>1.1392320145799526E-2</v>
      </c>
      <c r="F96">
        <f>(T!F96-AVERAGE(T!$F$2:$F$121))/STDEV(T!$F$2:$F$121)</f>
        <v>0.23183403191548638</v>
      </c>
      <c r="G96">
        <f>(T!G96-AVERAGE(T!$G$2:$G$121))/STDEV(T!$G$2:$G$121)</f>
        <v>-1.08141371788174</v>
      </c>
      <c r="H96">
        <f>(T!H96-AVERAGE(T!$H$2:$H$121))/STDEV(T!$H$2:$H$121)</f>
        <v>-1.0216426924000288</v>
      </c>
      <c r="I96">
        <f t="shared" ref="I96:S121" si="8">IF($D96=I$1,1,0)</f>
        <v>0</v>
      </c>
      <c r="J96">
        <f t="shared" si="8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  <c r="R96">
        <f t="shared" si="7"/>
        <v>0</v>
      </c>
      <c r="S96">
        <f t="shared" si="7"/>
        <v>1</v>
      </c>
    </row>
    <row r="97" spans="1:19" x14ac:dyDescent="0.25">
      <c r="A97">
        <f t="shared" si="4"/>
        <v>96</v>
      </c>
      <c r="B97">
        <v>1828</v>
      </c>
      <c r="C97" t="s">
        <v>16</v>
      </c>
      <c r="D97" t="s">
        <v>19</v>
      </c>
      <c r="E97">
        <f>(T!E97-AVERAGE(T!$E$2:$E$121))/STDEV(T!$E$2:$E$121)</f>
        <v>1.2541618358157482</v>
      </c>
      <c r="F97">
        <f>(T!F97-AVERAGE(T!$F$2:$F$121))/STDEV(T!$F$2:$F$121)</f>
        <v>1.050697395556194</v>
      </c>
      <c r="G97">
        <f>(T!G97-AVERAGE(T!$G$2:$G$121))/STDEV(T!$G$2:$G$121)</f>
        <v>-1.0973319143395537</v>
      </c>
      <c r="H97">
        <f>(T!H97-AVERAGE(T!$H$2:$H$121))/STDEV(T!$H$2:$H$121)</f>
        <v>-1.0208152926589309</v>
      </c>
      <c r="I97">
        <f t="shared" si="8"/>
        <v>0</v>
      </c>
      <c r="J97">
        <f t="shared" si="8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  <c r="R97">
        <f t="shared" si="7"/>
        <v>0</v>
      </c>
      <c r="S97">
        <f t="shared" si="7"/>
        <v>0</v>
      </c>
    </row>
    <row r="98" spans="1:19" x14ac:dyDescent="0.25">
      <c r="A98">
        <f t="shared" si="4"/>
        <v>97</v>
      </c>
      <c r="B98">
        <v>1828</v>
      </c>
      <c r="C98" t="s">
        <v>17</v>
      </c>
      <c r="D98" t="s">
        <v>8</v>
      </c>
      <c r="E98">
        <f>(T!E98-AVERAGE(T!$E$2:$E$121))/STDEV(T!$E$2:$E$121)</f>
        <v>-0.27961431575432177</v>
      </c>
      <c r="F98">
        <f>(T!F98-AVERAGE(T!$F$2:$F$121))/STDEV(T!$F$2:$F$121)</f>
        <v>-2.140921283413643E-2</v>
      </c>
      <c r="G98">
        <f>(T!G98-AVERAGE(T!$G$2:$G$121))/STDEV(T!$G$2:$G$121)</f>
        <v>-1.4749826908025898</v>
      </c>
      <c r="H98">
        <f>(T!H98-AVERAGE(T!$H$2:$H$121))/STDEV(T!$H$2:$H$121)</f>
        <v>-0.92764193802822636</v>
      </c>
      <c r="I98">
        <f t="shared" si="8"/>
        <v>1</v>
      </c>
      <c r="J98">
        <f t="shared" si="8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</row>
    <row r="99" spans="1:19" x14ac:dyDescent="0.25">
      <c r="A99">
        <f t="shared" si="4"/>
        <v>98</v>
      </c>
      <c r="B99">
        <v>1828</v>
      </c>
      <c r="C99" t="s">
        <v>18</v>
      </c>
      <c r="D99" t="s">
        <v>9</v>
      </c>
      <c r="E99">
        <f>(T!E99-AVERAGE(T!$E$2:$E$121))/STDEV(T!$E$2:$E$121)</f>
        <v>1.3832807465416881</v>
      </c>
      <c r="F99">
        <f>(T!F99-AVERAGE(T!$F$2:$F$121))/STDEV(T!$F$2:$F$121)</f>
        <v>1.1116194387883171</v>
      </c>
      <c r="G99">
        <f>(T!G99-AVERAGE(T!$G$2:$G$121))/STDEV(T!$G$2:$G$121)</f>
        <v>-1.3814671204762063</v>
      </c>
      <c r="H99">
        <f>(T!H99-AVERAGE(T!$H$2:$H$121))/STDEV(T!$H$2:$H$121)</f>
        <v>-0.96386144704917109</v>
      </c>
      <c r="I99">
        <f t="shared" si="8"/>
        <v>0</v>
      </c>
      <c r="J99">
        <f t="shared" si="8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7"/>
        <v>0</v>
      </c>
      <c r="R99">
        <f t="shared" si="7"/>
        <v>0</v>
      </c>
      <c r="S99">
        <f t="shared" si="7"/>
        <v>0</v>
      </c>
    </row>
    <row r="100" spans="1:19" x14ac:dyDescent="0.25">
      <c r="A100">
        <f t="shared" si="4"/>
        <v>99</v>
      </c>
      <c r="B100">
        <v>1828</v>
      </c>
      <c r="C100" t="s">
        <v>19</v>
      </c>
      <c r="D100" t="s">
        <v>10</v>
      </c>
      <c r="E100">
        <f>(T!E100-AVERAGE(T!$E$2:$E$121))/STDEV(T!$E$2:$E$121)</f>
        <v>1.4518751678528399</v>
      </c>
      <c r="F100">
        <f>(T!F100-AVERAGE(T!$F$2:$F$121))/STDEV(T!$F$2:$F$121)</f>
        <v>1.0922850349567694</v>
      </c>
      <c r="G100">
        <f>(T!G100-AVERAGE(T!$G$2:$G$121))/STDEV(T!$G$2:$G$121)</f>
        <v>-0.52176182816073402</v>
      </c>
      <c r="H100">
        <f>(T!H100-AVERAGE(T!$H$2:$H$121))/STDEV(T!$H$2:$H$121)</f>
        <v>-0.89134624069132706</v>
      </c>
      <c r="I100">
        <f t="shared" si="8"/>
        <v>0</v>
      </c>
      <c r="J100">
        <f t="shared" si="8"/>
        <v>0</v>
      </c>
      <c r="K100">
        <f t="shared" si="8"/>
        <v>1</v>
      </c>
      <c r="L100">
        <f t="shared" si="8"/>
        <v>0</v>
      </c>
      <c r="M100">
        <f t="shared" si="8"/>
        <v>0</v>
      </c>
      <c r="N100">
        <f t="shared" si="7"/>
        <v>0</v>
      </c>
      <c r="O100">
        <f t="shared" si="7"/>
        <v>0</v>
      </c>
      <c r="P100">
        <f t="shared" si="7"/>
        <v>0</v>
      </c>
      <c r="Q100">
        <f t="shared" si="7"/>
        <v>0</v>
      </c>
      <c r="R100">
        <f t="shared" si="7"/>
        <v>0</v>
      </c>
      <c r="S100">
        <f t="shared" si="7"/>
        <v>0</v>
      </c>
    </row>
    <row r="101" spans="1:19" x14ac:dyDescent="0.25">
      <c r="A101">
        <f t="shared" si="4"/>
        <v>100</v>
      </c>
      <c r="B101">
        <v>1829</v>
      </c>
      <c r="C101" t="s">
        <v>8</v>
      </c>
      <c r="D101" t="s">
        <v>11</v>
      </c>
      <c r="E101">
        <f>(T!E101-AVERAGE(T!$E$2:$E$121))/STDEV(T!$E$2:$E$121)</f>
        <v>1.0646485958805274</v>
      </c>
      <c r="F101">
        <f>(T!F101-AVERAGE(T!$F$2:$F$121))/STDEV(T!$F$2:$F$121)</f>
        <v>0.90458099474964626</v>
      </c>
      <c r="G101">
        <f>(T!G101-AVERAGE(T!$G$2:$G$121))/STDEV(T!$G$2:$G$121)</f>
        <v>0.23525729509939086</v>
      </c>
      <c r="H101">
        <f>(T!H101-AVERAGE(T!$H$2:$H$121))/STDEV(T!$H$2:$H$121)</f>
        <v>-0.2219044610298358</v>
      </c>
      <c r="I101">
        <f t="shared" si="8"/>
        <v>0</v>
      </c>
      <c r="J101">
        <f t="shared" si="8"/>
        <v>0</v>
      </c>
      <c r="K101">
        <f t="shared" si="8"/>
        <v>0</v>
      </c>
      <c r="L101">
        <f t="shared" si="8"/>
        <v>1</v>
      </c>
      <c r="M101">
        <f t="shared" si="8"/>
        <v>0</v>
      </c>
      <c r="N101">
        <f t="shared" si="7"/>
        <v>0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</row>
    <row r="102" spans="1:19" x14ac:dyDescent="0.25">
      <c r="A102">
        <f t="shared" si="4"/>
        <v>101</v>
      </c>
      <c r="B102">
        <v>1829</v>
      </c>
      <c r="C102" t="s">
        <v>9</v>
      </c>
      <c r="D102" t="s">
        <v>12</v>
      </c>
      <c r="E102">
        <f>(T!E102-AVERAGE(T!$E$2:$E$121))/STDEV(T!$E$2:$E$121)</f>
        <v>-0.19293148803881985</v>
      </c>
      <c r="F102">
        <f>(T!F102-AVERAGE(T!$F$2:$F$121))/STDEV(T!$F$2:$F$121)</f>
        <v>0.21557410577548763</v>
      </c>
      <c r="G102">
        <f>(T!G102-AVERAGE(T!$G$2:$G$121))/STDEV(T!$G$2:$G$121)</f>
        <v>0.70136294358733164</v>
      </c>
      <c r="H102">
        <f>(T!H102-AVERAGE(T!$H$2:$H$121))/STDEV(T!$H$2:$H$121)</f>
        <v>0.47236999933381951</v>
      </c>
      <c r="I102">
        <f t="shared" si="8"/>
        <v>0</v>
      </c>
      <c r="J102">
        <f t="shared" si="8"/>
        <v>0</v>
      </c>
      <c r="K102">
        <f t="shared" si="8"/>
        <v>0</v>
      </c>
      <c r="L102">
        <f t="shared" si="8"/>
        <v>0</v>
      </c>
      <c r="M102">
        <f t="shared" si="8"/>
        <v>1</v>
      </c>
      <c r="N102">
        <f t="shared" si="7"/>
        <v>0</v>
      </c>
      <c r="O102">
        <f t="shared" si="7"/>
        <v>0</v>
      </c>
      <c r="P102">
        <f t="shared" si="7"/>
        <v>0</v>
      </c>
      <c r="Q102">
        <f t="shared" si="7"/>
        <v>0</v>
      </c>
      <c r="R102">
        <f t="shared" si="7"/>
        <v>0</v>
      </c>
      <c r="S102">
        <f t="shared" si="7"/>
        <v>0</v>
      </c>
    </row>
    <row r="103" spans="1:19" x14ac:dyDescent="0.25">
      <c r="A103">
        <f t="shared" si="4"/>
        <v>102</v>
      </c>
      <c r="B103">
        <v>1829</v>
      </c>
      <c r="C103" t="s">
        <v>10</v>
      </c>
      <c r="D103" t="s">
        <v>13</v>
      </c>
      <c r="E103">
        <f>(T!E103-AVERAGE(T!$E$2:$E$121))/STDEV(T!$E$2:$E$121)</f>
        <v>0.21007960948072776</v>
      </c>
      <c r="F103">
        <f>(T!F103-AVERAGE(T!$F$2:$F$121))/STDEV(T!$F$2:$F$121)</f>
        <v>0.38122556051265838</v>
      </c>
      <c r="G103">
        <f>(T!G103-AVERAGE(T!$G$2:$G$121))/STDEV(T!$G$2:$G$121)</f>
        <v>1.1478698877705944</v>
      </c>
      <c r="H103">
        <f>(T!H103-AVERAGE(T!$H$2:$H$121))/STDEV(T!$H$2:$H$121)</f>
        <v>1.3390789639288616</v>
      </c>
      <c r="I103">
        <f t="shared" si="8"/>
        <v>0</v>
      </c>
      <c r="J103">
        <f t="shared" si="8"/>
        <v>0</v>
      </c>
      <c r="K103">
        <f t="shared" si="8"/>
        <v>0</v>
      </c>
      <c r="L103">
        <f t="shared" si="8"/>
        <v>0</v>
      </c>
      <c r="M103">
        <f t="shared" si="8"/>
        <v>0</v>
      </c>
      <c r="N103">
        <f t="shared" si="7"/>
        <v>1</v>
      </c>
      <c r="O103">
        <f t="shared" si="7"/>
        <v>0</v>
      </c>
      <c r="P103">
        <f t="shared" si="7"/>
        <v>0</v>
      </c>
      <c r="Q103">
        <f t="shared" si="7"/>
        <v>0</v>
      </c>
      <c r="R103">
        <f t="shared" si="7"/>
        <v>0</v>
      </c>
      <c r="S103">
        <f t="shared" si="7"/>
        <v>0</v>
      </c>
    </row>
    <row r="104" spans="1:19" x14ac:dyDescent="0.25">
      <c r="A104">
        <f t="shared" si="4"/>
        <v>103</v>
      </c>
      <c r="B104">
        <v>1829</v>
      </c>
      <c r="C104" t="s">
        <v>11</v>
      </c>
      <c r="D104" t="s">
        <v>14</v>
      </c>
      <c r="E104">
        <f>(T!E104-AVERAGE(T!$E$2:$E$121))/STDEV(T!$E$2:$E$121)</f>
        <v>-1.3669520517787039</v>
      </c>
      <c r="F104">
        <f>(T!F104-AVERAGE(T!$F$2:$F$121))/STDEV(T!$F$2:$F$121)</f>
        <v>-1.6655191930090376</v>
      </c>
      <c r="G104">
        <f>(T!G104-AVERAGE(T!$G$2:$G$121))/STDEV(T!$G$2:$G$121)</f>
        <v>1.362136786535376</v>
      </c>
      <c r="H104">
        <f>(T!H104-AVERAGE(T!$H$2:$H$121))/STDEV(T!$H$2:$H$121)</f>
        <v>1.8250452439892191</v>
      </c>
      <c r="I104">
        <f t="shared" si="8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7"/>
        <v>0</v>
      </c>
      <c r="O104">
        <f t="shared" si="7"/>
        <v>1</v>
      </c>
      <c r="P104">
        <f t="shared" si="7"/>
        <v>0</v>
      </c>
      <c r="Q104">
        <f t="shared" si="7"/>
        <v>0</v>
      </c>
      <c r="R104">
        <f t="shared" si="7"/>
        <v>0</v>
      </c>
      <c r="S104">
        <f t="shared" si="7"/>
        <v>0</v>
      </c>
    </row>
    <row r="105" spans="1:19" x14ac:dyDescent="0.25">
      <c r="A105">
        <f t="shared" si="4"/>
        <v>104</v>
      </c>
      <c r="B105">
        <v>1829</v>
      </c>
      <c r="C105" t="s">
        <v>12</v>
      </c>
      <c r="D105" t="s">
        <v>15</v>
      </c>
      <c r="E105">
        <f>(T!E105-AVERAGE(T!$E$2:$E$121))/STDEV(T!$E$2:$E$121)</f>
        <v>-1.3669520517787039</v>
      </c>
      <c r="F105">
        <f>(T!F105-AVERAGE(T!$F$2:$F$121))/STDEV(T!$F$2:$F$121)</f>
        <v>-1.7159814753637996</v>
      </c>
      <c r="G105">
        <f>(T!G105-AVERAGE(T!$G$2:$G$121))/STDEV(T!$G$2:$G$121)</f>
        <v>0.99930005416902745</v>
      </c>
      <c r="H105">
        <f>(T!H105-AVERAGE(T!$H$2:$H$121))/STDEV(T!$H$2:$H$121)</f>
        <v>1.0287896469587945</v>
      </c>
      <c r="I105">
        <f t="shared" si="8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7"/>
        <v>0</v>
      </c>
      <c r="O105">
        <f t="shared" si="7"/>
        <v>0</v>
      </c>
      <c r="P105">
        <f t="shared" si="7"/>
        <v>1</v>
      </c>
      <c r="Q105">
        <f t="shared" si="7"/>
        <v>0</v>
      </c>
      <c r="R105">
        <f t="shared" si="7"/>
        <v>0</v>
      </c>
      <c r="S105">
        <f t="shared" si="7"/>
        <v>0</v>
      </c>
    </row>
    <row r="106" spans="1:19" x14ac:dyDescent="0.25">
      <c r="A106">
        <f t="shared" si="4"/>
        <v>105</v>
      </c>
      <c r="B106">
        <v>1829</v>
      </c>
      <c r="C106" t="s">
        <v>13</v>
      </c>
      <c r="D106" t="s">
        <v>16</v>
      </c>
      <c r="E106">
        <f>(T!E106-AVERAGE(T!$E$2:$E$121))/STDEV(T!$E$2:$E$121)</f>
        <v>-1.6443350910112544</v>
      </c>
      <c r="F106">
        <f>(T!F106-AVERAGE(T!$F$2:$F$121))/STDEV(T!$F$2:$F$121)</f>
        <v>-2.7684931029129918</v>
      </c>
      <c r="G106">
        <f>(T!G106-AVERAGE(T!$G$2:$G$121))/STDEV(T!$G$2:$G$121)</f>
        <v>0.57573494226138933</v>
      </c>
      <c r="H106">
        <f>(T!H106-AVERAGE(T!$H$2:$H$121))/STDEV(T!$H$2:$H$121)</f>
        <v>0.26407979761113282</v>
      </c>
      <c r="I106">
        <f t="shared" si="8"/>
        <v>0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1</v>
      </c>
      <c r="R106">
        <f t="shared" si="7"/>
        <v>0</v>
      </c>
      <c r="S106">
        <f t="shared" si="7"/>
        <v>0</v>
      </c>
    </row>
    <row r="107" spans="1:19" x14ac:dyDescent="0.25">
      <c r="A107">
        <f t="shared" si="4"/>
        <v>106</v>
      </c>
      <c r="B107">
        <v>1829</v>
      </c>
      <c r="C107" t="s">
        <v>14</v>
      </c>
      <c r="D107" t="s">
        <v>17</v>
      </c>
      <c r="E107">
        <f>(T!E107-AVERAGE(T!$E$2:$E$121))/STDEV(T!$E$2:$E$121)</f>
        <v>-0.81174073568597183</v>
      </c>
      <c r="F107">
        <f>(T!F107-AVERAGE(T!$F$2:$F$121))/STDEV(T!$F$2:$F$121)</f>
        <v>-0.6326008320448665</v>
      </c>
      <c r="G107">
        <f>(T!G107-AVERAGE(T!$G$2:$G$121))/STDEV(T!$G$2:$G$121)</f>
        <v>-0.10163185691189626</v>
      </c>
      <c r="H107">
        <f>(T!H107-AVERAGE(T!$H$2:$H$121))/STDEV(T!$H$2:$H$121)</f>
        <v>-0.58985327296379364</v>
      </c>
      <c r="I107">
        <f t="shared" si="8"/>
        <v>0</v>
      </c>
      <c r="J107">
        <f t="shared" si="8"/>
        <v>0</v>
      </c>
      <c r="K107">
        <f t="shared" si="8"/>
        <v>0</v>
      </c>
      <c r="L107">
        <f t="shared" si="8"/>
        <v>0</v>
      </c>
      <c r="M107">
        <f t="shared" si="8"/>
        <v>0</v>
      </c>
      <c r="N107">
        <f t="shared" si="8"/>
        <v>0</v>
      </c>
      <c r="O107">
        <f t="shared" si="8"/>
        <v>0</v>
      </c>
      <c r="P107">
        <f t="shared" si="8"/>
        <v>0</v>
      </c>
      <c r="Q107">
        <f t="shared" si="8"/>
        <v>0</v>
      </c>
      <c r="R107">
        <f t="shared" si="8"/>
        <v>1</v>
      </c>
      <c r="S107">
        <f t="shared" si="8"/>
        <v>0</v>
      </c>
    </row>
    <row r="108" spans="1:19" x14ac:dyDescent="0.25">
      <c r="A108">
        <f t="shared" si="4"/>
        <v>107</v>
      </c>
      <c r="B108">
        <v>1829</v>
      </c>
      <c r="C108" t="s">
        <v>15</v>
      </c>
      <c r="D108" t="s">
        <v>18</v>
      </c>
      <c r="E108">
        <f>(T!E108-AVERAGE(T!$E$2:$E$121))/STDEV(T!$E$2:$E$121)</f>
        <v>-1.391325059644432</v>
      </c>
      <c r="F108">
        <f>(T!F108-AVERAGE(T!$F$2:$F$121))/STDEV(T!$F$2:$F$121)</f>
        <v>-1.7865115004854391</v>
      </c>
      <c r="G108">
        <f>(T!G108-AVERAGE(T!$G$2:$G$121))/STDEV(T!$G$2:$G$121)</f>
        <v>-0.60984864940706385</v>
      </c>
      <c r="H108">
        <f>(T!H108-AVERAGE(T!$H$2:$H$121))/STDEV(T!$H$2:$H$121)</f>
        <v>-0.93240790436544796</v>
      </c>
      <c r="I108">
        <f t="shared" si="8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8"/>
        <v>0</v>
      </c>
      <c r="O108">
        <f t="shared" si="8"/>
        <v>0</v>
      </c>
      <c r="P108">
        <f t="shared" si="8"/>
        <v>0</v>
      </c>
      <c r="Q108">
        <f t="shared" si="8"/>
        <v>0</v>
      </c>
      <c r="R108">
        <f t="shared" si="8"/>
        <v>0</v>
      </c>
      <c r="S108">
        <f t="shared" si="8"/>
        <v>1</v>
      </c>
    </row>
    <row r="109" spans="1:19" x14ac:dyDescent="0.25">
      <c r="A109">
        <f t="shared" si="4"/>
        <v>108</v>
      </c>
      <c r="B109">
        <v>1829</v>
      </c>
      <c r="C109" t="s">
        <v>16</v>
      </c>
      <c r="D109" t="s">
        <v>19</v>
      </c>
      <c r="E109">
        <f>(T!E109-AVERAGE(T!$E$2:$E$121))/STDEV(T!$E$2:$E$121)</f>
        <v>1.1300090370511482</v>
      </c>
      <c r="F109">
        <f>(T!F109-AVERAGE(T!$F$2:$F$121))/STDEV(T!$F$2:$F$121)</f>
        <v>0.98431385806764093</v>
      </c>
      <c r="G109">
        <f>(T!G109-AVERAGE(T!$G$2:$G$121))/STDEV(T!$G$2:$G$121)</f>
        <v>-1.0155939691373201</v>
      </c>
      <c r="H109">
        <f>(T!H109-AVERAGE(T!$H$2:$H$121))/STDEV(T!$H$2:$H$121)</f>
        <v>-1.022401847924681</v>
      </c>
      <c r="I109">
        <f t="shared" si="8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8"/>
        <v>0</v>
      </c>
      <c r="O109">
        <f t="shared" si="8"/>
        <v>0</v>
      </c>
      <c r="P109">
        <f t="shared" si="8"/>
        <v>0</v>
      </c>
      <c r="Q109">
        <f t="shared" si="8"/>
        <v>0</v>
      </c>
      <c r="R109">
        <f t="shared" si="8"/>
        <v>0</v>
      </c>
      <c r="S109">
        <f t="shared" si="8"/>
        <v>0</v>
      </c>
    </row>
    <row r="110" spans="1:19" x14ac:dyDescent="0.25">
      <c r="A110">
        <f t="shared" si="4"/>
        <v>109</v>
      </c>
      <c r="B110">
        <v>1829</v>
      </c>
      <c r="C110" t="s">
        <v>17</v>
      </c>
      <c r="D110" t="s">
        <v>8</v>
      </c>
      <c r="E110">
        <f>(T!E110-AVERAGE(T!$E$2:$E$121))/STDEV(T!$E$2:$E$121)</f>
        <v>-5.4836776301097324E-2</v>
      </c>
      <c r="F110">
        <f>(T!F110-AVERAGE(T!$F$2:$F$121))/STDEV(T!$F$2:$F$121)</f>
        <v>0.17201592536818114</v>
      </c>
      <c r="G110">
        <f>(T!G110-AVERAGE(T!$G$2:$G$121))/STDEV(T!$G$2:$G$121)</f>
        <v>-1.581870772990126</v>
      </c>
      <c r="H110">
        <f>(T!H110-AVERAGE(T!$H$2:$H$121))/STDEV(T!$H$2:$H$121)</f>
        <v>-0.87564401334299624</v>
      </c>
      <c r="I110">
        <f t="shared" si="8"/>
        <v>1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8"/>
        <v>0</v>
      </c>
      <c r="O110">
        <f t="shared" si="8"/>
        <v>0</v>
      </c>
      <c r="P110">
        <f t="shared" si="8"/>
        <v>0</v>
      </c>
      <c r="Q110">
        <f t="shared" si="8"/>
        <v>0</v>
      </c>
      <c r="R110">
        <f t="shared" si="8"/>
        <v>0</v>
      </c>
      <c r="S110">
        <f t="shared" si="8"/>
        <v>0</v>
      </c>
    </row>
    <row r="111" spans="1:19" x14ac:dyDescent="0.25">
      <c r="A111">
        <f t="shared" si="4"/>
        <v>110</v>
      </c>
      <c r="B111">
        <v>1829</v>
      </c>
      <c r="C111" t="s">
        <v>18</v>
      </c>
      <c r="D111" t="s">
        <v>9</v>
      </c>
      <c r="E111">
        <f>(T!E111-AVERAGE(T!$E$2:$E$121))/STDEV(T!$E$2:$E$121)</f>
        <v>2.0559486201127459</v>
      </c>
      <c r="F111">
        <f>(T!F111-AVERAGE(T!$F$2:$F$121))/STDEV(T!$F$2:$F$121)</f>
        <v>1.3910630309125536</v>
      </c>
      <c r="G111">
        <f>(T!G111-AVERAGE(T!$G$2:$G$121))/STDEV(T!$G$2:$G$121)</f>
        <v>-1.7461441067630945</v>
      </c>
      <c r="H111">
        <f>(T!H111-AVERAGE(T!$H$2:$H$121))/STDEV(T!$H$2:$H$121)</f>
        <v>-0.77368893857365872</v>
      </c>
      <c r="I111">
        <f t="shared" si="8"/>
        <v>0</v>
      </c>
      <c r="J111">
        <f t="shared" si="8"/>
        <v>1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  <c r="R111">
        <f t="shared" si="8"/>
        <v>0</v>
      </c>
      <c r="S111">
        <f t="shared" si="8"/>
        <v>0</v>
      </c>
    </row>
    <row r="112" spans="1:19" x14ac:dyDescent="0.25">
      <c r="A112">
        <f t="shared" si="4"/>
        <v>111</v>
      </c>
      <c r="B112">
        <v>1829</v>
      </c>
      <c r="C112" t="s">
        <v>19</v>
      </c>
      <c r="D112" t="s">
        <v>10</v>
      </c>
      <c r="E112">
        <f>(T!E112-AVERAGE(T!$E$2:$E$121))/STDEV(T!$E$2:$E$121)</f>
        <v>0.78782279125234667</v>
      </c>
      <c r="F112">
        <f>(T!F112-AVERAGE(T!$F$2:$F$121))/STDEV(T!$F$2:$F$121)</f>
        <v>0.74788021937723514</v>
      </c>
      <c r="G112">
        <f>(T!G112-AVERAGE(T!$G$2:$G$121))/STDEV(T!$G$2:$G$121)</f>
        <v>-0.9053014171865994</v>
      </c>
      <c r="H112">
        <f>(T!H112-AVERAGE(T!$H$2:$H$121))/STDEV(T!$H$2:$H$121)</f>
        <v>-1.0140629078436176</v>
      </c>
      <c r="I112">
        <f t="shared" si="8"/>
        <v>0</v>
      </c>
      <c r="J112">
        <f t="shared" si="8"/>
        <v>0</v>
      </c>
      <c r="K112">
        <f t="shared" si="8"/>
        <v>1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</row>
    <row r="113" spans="1:19" x14ac:dyDescent="0.25">
      <c r="A113">
        <f t="shared" si="4"/>
        <v>112</v>
      </c>
      <c r="B113">
        <v>1830</v>
      </c>
      <c r="C113" t="s">
        <v>8</v>
      </c>
      <c r="D113" t="s">
        <v>11</v>
      </c>
      <c r="E113">
        <f>(T!E113-AVERAGE(T!$E$2:$E$121))/STDEV(T!$E$2:$E$121)</f>
        <v>2.258954210190057</v>
      </c>
      <c r="F113">
        <f>(T!F113-AVERAGE(T!$F$2:$F$121))/STDEV(T!$F$2:$F$121)</f>
        <v>1.4178180700305347</v>
      </c>
      <c r="G113">
        <f>(T!G113-AVERAGE(T!$G$2:$G$121))/STDEV(T!$G$2:$G$121)</f>
        <v>7.8068938938734275E-2</v>
      </c>
      <c r="H113">
        <f>(T!H113-AVERAGE(T!$H$2:$H$121))/STDEV(T!$H$2:$H$121)</f>
        <v>-0.40756157997759168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1</v>
      </c>
      <c r="M113">
        <f t="shared" si="8"/>
        <v>0</v>
      </c>
      <c r="N113">
        <f t="shared" si="8"/>
        <v>0</v>
      </c>
      <c r="O113">
        <f t="shared" si="8"/>
        <v>0</v>
      </c>
      <c r="P113">
        <f t="shared" si="8"/>
        <v>0</v>
      </c>
      <c r="Q113">
        <f t="shared" si="8"/>
        <v>0</v>
      </c>
      <c r="R113">
        <f t="shared" si="8"/>
        <v>0</v>
      </c>
      <c r="S113">
        <f t="shared" si="8"/>
        <v>0</v>
      </c>
    </row>
    <row r="114" spans="1:19" x14ac:dyDescent="0.25">
      <c r="A114">
        <f t="shared" si="4"/>
        <v>113</v>
      </c>
      <c r="B114">
        <v>1830</v>
      </c>
      <c r="C114" t="s">
        <v>9</v>
      </c>
      <c r="D114" t="s">
        <v>12</v>
      </c>
      <c r="E114">
        <f>(T!E114-AVERAGE(T!$E$2:$E$121))/STDEV(T!$E$2:$E$121)</f>
        <v>0.34541732831309124</v>
      </c>
      <c r="F114">
        <f>(T!F114-AVERAGE(T!$F$2:$F$121))/STDEV(T!$F$2:$F$121)</f>
        <v>0.62802849698753371</v>
      </c>
      <c r="G114">
        <f>(T!G114-AVERAGE(T!$G$2:$G$121))/STDEV(T!$G$2:$G$121)</f>
        <v>0.44357403948797935</v>
      </c>
      <c r="H114">
        <f>(T!H114-AVERAGE(T!$H$2:$H$121))/STDEV(T!$H$2:$H$121)</f>
        <v>6.1815928133061145E-2</v>
      </c>
      <c r="I114">
        <f t="shared" si="8"/>
        <v>0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1</v>
      </c>
      <c r="N114">
        <f t="shared" si="8"/>
        <v>0</v>
      </c>
      <c r="O114">
        <f t="shared" si="8"/>
        <v>0</v>
      </c>
      <c r="P114">
        <f t="shared" si="8"/>
        <v>0</v>
      </c>
      <c r="Q114">
        <f t="shared" si="8"/>
        <v>0</v>
      </c>
      <c r="R114">
        <f t="shared" si="8"/>
        <v>0</v>
      </c>
      <c r="S114">
        <f t="shared" si="8"/>
        <v>0</v>
      </c>
    </row>
    <row r="115" spans="1:19" x14ac:dyDescent="0.25">
      <c r="A115">
        <f t="shared" si="4"/>
        <v>114</v>
      </c>
      <c r="B115">
        <v>1830</v>
      </c>
      <c r="C115" t="s">
        <v>10</v>
      </c>
      <c r="D115" t="s">
        <v>13</v>
      </c>
      <c r="E115">
        <f>(T!E115-AVERAGE(T!$E$2:$E$121))/STDEV(T!$E$2:$E$121)</f>
        <v>-0.93882092676219875</v>
      </c>
      <c r="F115">
        <f>(T!F115-AVERAGE(T!$F$2:$F$121))/STDEV(T!$F$2:$F$121)</f>
        <v>-0.82485020606896242</v>
      </c>
      <c r="G115">
        <f>(T!G115-AVERAGE(T!$G$2:$G$121))/STDEV(T!$G$2:$G$121)</f>
        <v>0.68887988778882081</v>
      </c>
      <c r="H115">
        <f>(T!H115-AVERAGE(T!$H$2:$H$121))/STDEV(T!$H$2:$H$121)</f>
        <v>0.45097433408997722</v>
      </c>
      <c r="I115">
        <f t="shared" si="8"/>
        <v>0</v>
      </c>
      <c r="J115">
        <f t="shared" si="8"/>
        <v>0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8"/>
        <v>1</v>
      </c>
      <c r="O115">
        <f t="shared" si="8"/>
        <v>0</v>
      </c>
      <c r="P115">
        <f t="shared" si="8"/>
        <v>0</v>
      </c>
      <c r="Q115">
        <f t="shared" si="8"/>
        <v>0</v>
      </c>
      <c r="R115">
        <f t="shared" si="8"/>
        <v>0</v>
      </c>
      <c r="S115">
        <f t="shared" si="8"/>
        <v>0</v>
      </c>
    </row>
    <row r="116" spans="1:19" x14ac:dyDescent="0.25">
      <c r="A116">
        <f t="shared" si="4"/>
        <v>115</v>
      </c>
      <c r="B116">
        <v>1830</v>
      </c>
      <c r="C116" t="s">
        <v>11</v>
      </c>
      <c r="D116" t="s">
        <v>14</v>
      </c>
      <c r="E116">
        <f>(T!E116-AVERAGE(T!$E$2:$E$121))/STDEV(T!$E$2:$E$121)</f>
        <v>7.3348571667515586E-2</v>
      </c>
      <c r="F116">
        <f>(T!F116-AVERAGE(T!$F$2:$F$121))/STDEV(T!$F$2:$F$121)</f>
        <v>0.32541415777418131</v>
      </c>
      <c r="G116">
        <f>(T!G116-AVERAGE(T!$G$2:$G$121))/STDEV(T!$G$2:$G$121)</f>
        <v>1.2615362385941651</v>
      </c>
      <c r="H116">
        <f>(T!H116-AVERAGE(T!$H$2:$H$121))/STDEV(T!$H$2:$H$121)</f>
        <v>1.5912209484013446</v>
      </c>
      <c r="I116">
        <f t="shared" si="8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  <c r="O116">
        <f t="shared" si="8"/>
        <v>1</v>
      </c>
      <c r="P116">
        <f t="shared" si="8"/>
        <v>0</v>
      </c>
      <c r="Q116">
        <f t="shared" si="8"/>
        <v>0</v>
      </c>
      <c r="R116">
        <f t="shared" si="8"/>
        <v>0</v>
      </c>
      <c r="S116">
        <f t="shared" si="8"/>
        <v>0</v>
      </c>
    </row>
    <row r="117" spans="1:19" x14ac:dyDescent="0.25">
      <c r="A117">
        <f t="shared" si="4"/>
        <v>116</v>
      </c>
      <c r="B117">
        <v>1830</v>
      </c>
      <c r="C117" t="s">
        <v>12</v>
      </c>
      <c r="D117" t="s">
        <v>15</v>
      </c>
      <c r="E117">
        <f>(T!E117-AVERAGE(T!$E$2:$E$121))/STDEV(T!$E$2:$E$121)</f>
        <v>-1.1814285642713596</v>
      </c>
      <c r="F117">
        <f>(T!F117-AVERAGE(T!$F$2:$F$121))/STDEV(T!$F$2:$F$121)</f>
        <v>-1.2665259877352475</v>
      </c>
      <c r="G117">
        <f>(T!G117-AVERAGE(T!$G$2:$G$121))/STDEV(T!$G$2:$G$121)</f>
        <v>0.94271224595209635</v>
      </c>
      <c r="H117">
        <f>(T!H117-AVERAGE(T!$H$2:$H$121))/STDEV(T!$H$2:$H$121)</f>
        <v>0.91634994950860493</v>
      </c>
      <c r="I117">
        <f t="shared" si="8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8"/>
        <v>0</v>
      </c>
      <c r="O117">
        <f t="shared" si="8"/>
        <v>0</v>
      </c>
      <c r="P117">
        <f t="shared" si="8"/>
        <v>1</v>
      </c>
      <c r="Q117">
        <f t="shared" si="8"/>
        <v>0</v>
      </c>
      <c r="R117">
        <f t="shared" si="8"/>
        <v>0</v>
      </c>
      <c r="S117">
        <f t="shared" si="8"/>
        <v>0</v>
      </c>
    </row>
    <row r="118" spans="1:19" x14ac:dyDescent="0.25">
      <c r="A118">
        <f t="shared" si="4"/>
        <v>117</v>
      </c>
      <c r="B118">
        <v>1830</v>
      </c>
      <c r="C118" t="s">
        <v>13</v>
      </c>
      <c r="D118" t="s">
        <v>16</v>
      </c>
      <c r="E118">
        <f>(T!E118-AVERAGE(T!$E$2:$E$121))/STDEV(T!$E$2:$E$121)</f>
        <v>-1.6531656372051984</v>
      </c>
      <c r="F118">
        <f>(T!F118-AVERAGE(T!$F$2:$F$121))/STDEV(T!$F$2:$F$121)</f>
        <v>-2.8226666459578063</v>
      </c>
      <c r="G118">
        <f>(T!G118-AVERAGE(T!$G$2:$G$121))/STDEV(T!$G$2:$G$121)</f>
        <v>0.80208617512911329</v>
      </c>
      <c r="H118">
        <f>(T!H118-AVERAGE(T!$H$2:$H$121))/STDEV(T!$H$2:$H$121)</f>
        <v>0.65064927917389681</v>
      </c>
      <c r="I118">
        <f t="shared" si="8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8"/>
        <v>0</v>
      </c>
      <c r="O118">
        <f t="shared" si="8"/>
        <v>0</v>
      </c>
      <c r="P118">
        <f t="shared" si="8"/>
        <v>0</v>
      </c>
      <c r="Q118">
        <f t="shared" si="8"/>
        <v>1</v>
      </c>
      <c r="R118">
        <f t="shared" si="8"/>
        <v>0</v>
      </c>
      <c r="S118">
        <f t="shared" si="8"/>
        <v>0</v>
      </c>
    </row>
    <row r="119" spans="1:19" x14ac:dyDescent="0.25">
      <c r="A119">
        <f t="shared" si="4"/>
        <v>118</v>
      </c>
      <c r="B119">
        <v>1830</v>
      </c>
      <c r="C119" t="s">
        <v>14</v>
      </c>
      <c r="D119" t="s">
        <v>17</v>
      </c>
      <c r="E119">
        <f>(T!E119-AVERAGE(T!$E$2:$E$121))/STDEV(T!$E$2:$E$121)</f>
        <v>-1.4082139645517453</v>
      </c>
      <c r="F119">
        <f>(T!F119-AVERAGE(T!$F$2:$F$121))/STDEV(T!$F$2:$F$121)</f>
        <v>-1.8395118891205562</v>
      </c>
      <c r="G119">
        <f>(T!G119-AVERAGE(T!$G$2:$G$121))/STDEV(T!$G$2:$G$121)</f>
        <v>-7.0194185680267945E-2</v>
      </c>
      <c r="H119">
        <f>(T!H119-AVERAGE(T!$H$2:$H$121))/STDEV(T!$H$2:$H$121)</f>
        <v>-0.56026864991876524</v>
      </c>
      <c r="I119">
        <f t="shared" si="8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8"/>
        <v>0</v>
      </c>
      <c r="O119">
        <f t="shared" si="8"/>
        <v>0</v>
      </c>
      <c r="P119">
        <f t="shared" si="8"/>
        <v>0</v>
      </c>
      <c r="Q119">
        <f t="shared" si="8"/>
        <v>0</v>
      </c>
      <c r="R119">
        <f t="shared" si="8"/>
        <v>1</v>
      </c>
      <c r="S119">
        <f t="shared" si="8"/>
        <v>0</v>
      </c>
    </row>
    <row r="120" spans="1:19" x14ac:dyDescent="0.25">
      <c r="A120">
        <f t="shared" si="4"/>
        <v>119</v>
      </c>
      <c r="B120">
        <v>1830</v>
      </c>
      <c r="C120" t="s">
        <v>15</v>
      </c>
      <c r="D120" t="s">
        <v>18</v>
      </c>
      <c r="E120">
        <f>(T!E120-AVERAGE(T!$E$2:$E$121))/STDEV(T!$E$2:$E$121)</f>
        <v>-0.59972161524541534</v>
      </c>
      <c r="F120">
        <f>(T!F120-AVERAGE(T!$F$2:$F$121))/STDEV(T!$F$2:$F$121)</f>
        <v>-0.36242760188276008</v>
      </c>
      <c r="G120">
        <f>(T!G120-AVERAGE(T!$G$2:$G$121))/STDEV(T!$G$2:$G$121)</f>
        <v>-1.2260270055469786</v>
      </c>
      <c r="H120">
        <f>(T!H120-AVERAGE(T!$H$2:$H$121))/STDEV(T!$H$2:$H$121)</f>
        <v>-1.0049171155283301</v>
      </c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8"/>
        <v>0</v>
      </c>
      <c r="O120">
        <f t="shared" si="8"/>
        <v>0</v>
      </c>
      <c r="P120">
        <f t="shared" si="8"/>
        <v>0</v>
      </c>
      <c r="Q120">
        <f t="shared" si="8"/>
        <v>0</v>
      </c>
      <c r="R120">
        <f t="shared" si="8"/>
        <v>0</v>
      </c>
      <c r="S120">
        <f t="shared" si="8"/>
        <v>1</v>
      </c>
    </row>
    <row r="121" spans="1:19" x14ac:dyDescent="0.25">
      <c r="A121">
        <f t="shared" si="4"/>
        <v>120</v>
      </c>
      <c r="B121">
        <v>1830</v>
      </c>
      <c r="C121" t="s">
        <v>16</v>
      </c>
      <c r="D121" t="s">
        <v>19</v>
      </c>
      <c r="E121">
        <f>(T!E121-AVERAGE(T!$E$2:$E$121))/STDEV(T!$E$2:$E$121)</f>
        <v>0.68038060896552355</v>
      </c>
      <c r="F121">
        <f>(T!F121-AVERAGE(T!$F$2:$F$121))/STDEV(T!$F$2:$F$121)</f>
        <v>0.73593806472105239</v>
      </c>
      <c r="G121">
        <f>(T!G121-AVERAGE(T!$G$2:$G$121))/STDEV(T!$G$2:$G$121)</f>
        <v>-2.0718997225205347</v>
      </c>
      <c r="H121">
        <f>(T!H121-AVERAGE(T!$H$2:$H$121))/STDEV(T!$H$2:$H$121)</f>
        <v>-0.49252540462743405</v>
      </c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8"/>
        <v>0</v>
      </c>
      <c r="O121">
        <f t="shared" si="8"/>
        <v>0</v>
      </c>
      <c r="P121">
        <f t="shared" si="8"/>
        <v>0</v>
      </c>
      <c r="Q121">
        <f t="shared" si="8"/>
        <v>0</v>
      </c>
      <c r="R121">
        <f t="shared" si="8"/>
        <v>0</v>
      </c>
      <c r="S121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27" sqref="D27"/>
    </sheetView>
  </sheetViews>
  <sheetFormatPr defaultRowHeight="15.75" x14ac:dyDescent="0.25"/>
  <cols>
    <col min="1" max="1" width="33.5" customWidth="1"/>
    <col min="2" max="2" width="27.75" customWidth="1"/>
  </cols>
  <sheetData>
    <row r="1" spans="1:2" x14ac:dyDescent="0.25">
      <c r="A1" t="s">
        <v>21</v>
      </c>
      <c r="B1" t="s">
        <v>20</v>
      </c>
    </row>
    <row r="2" spans="1:2" x14ac:dyDescent="0.25">
      <c r="A2">
        <v>20.741951219499999</v>
      </c>
      <c r="B2">
        <v>0.70406665800869705</v>
      </c>
    </row>
    <row r="3" spans="1:2" x14ac:dyDescent="0.25">
      <c r="A3">
        <v>17.891951219500001</v>
      </c>
      <c r="B3">
        <v>0.53881738395619638</v>
      </c>
    </row>
    <row r="4" spans="1:2" x14ac:dyDescent="0.25">
      <c r="A4">
        <v>17.991951219499999</v>
      </c>
      <c r="B4">
        <v>0.56020966174579201</v>
      </c>
    </row>
    <row r="5" spans="1:2" x14ac:dyDescent="0.25">
      <c r="A5">
        <v>18.441951219500002</v>
      </c>
      <c r="B5">
        <v>-0.92636526391642049</v>
      </c>
    </row>
    <row r="6" spans="1:2" x14ac:dyDescent="0.25">
      <c r="A6">
        <v>18.2919512195</v>
      </c>
      <c r="B6">
        <v>-0.62556126746402019</v>
      </c>
    </row>
    <row r="7" spans="1:2" x14ac:dyDescent="0.25">
      <c r="A7">
        <v>16.891951219500001</v>
      </c>
      <c r="B7">
        <v>-0.45981405056988478</v>
      </c>
    </row>
    <row r="8" spans="1:2" x14ac:dyDescent="0.25">
      <c r="A8">
        <v>20.0919512195</v>
      </c>
      <c r="B8">
        <v>0.12930646932211742</v>
      </c>
    </row>
    <row r="9" spans="1:2" x14ac:dyDescent="0.25">
      <c r="A9">
        <v>17.241951219499999</v>
      </c>
      <c r="B9">
        <v>-1.0447857990021963</v>
      </c>
    </row>
    <row r="10" spans="1:2" x14ac:dyDescent="0.25">
      <c r="A10">
        <v>16.191951219500002</v>
      </c>
      <c r="B10">
        <v>-1.7159814753637996</v>
      </c>
    </row>
    <row r="11" spans="1:2" x14ac:dyDescent="0.25">
      <c r="A11">
        <v>15.741951219500001</v>
      </c>
      <c r="B11">
        <v>-1.2665259877352475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A2" sqref="A2:B11"/>
    </sheetView>
  </sheetViews>
  <sheetFormatPr defaultRowHeight="15.75" x14ac:dyDescent="0.25"/>
  <sheetData>
    <row r="2" spans="1:2" x14ac:dyDescent="0.25">
      <c r="A2">
        <v>-1.2404878048800001</v>
      </c>
      <c r="B2">
        <v>-1.2567903849247306</v>
      </c>
    </row>
    <row r="3" spans="1:2" x14ac:dyDescent="0.25">
      <c r="A3">
        <v>-2.9404878048800001</v>
      </c>
      <c r="B3">
        <v>0.27862368618047384</v>
      </c>
    </row>
    <row r="4" spans="1:2" x14ac:dyDescent="0.25">
      <c r="A4">
        <v>0.65951219512199999</v>
      </c>
      <c r="B4">
        <v>0.63190800245988321</v>
      </c>
    </row>
    <row r="5" spans="1:2" x14ac:dyDescent="0.25">
      <c r="A5">
        <v>-0.84048780487800001</v>
      </c>
      <c r="B5">
        <v>0.17490115995861794</v>
      </c>
    </row>
    <row r="6" spans="1:2" x14ac:dyDescent="0.25">
      <c r="A6">
        <v>1.7095121951200001</v>
      </c>
      <c r="B6">
        <v>1.1825523100312805</v>
      </c>
    </row>
    <row r="7" spans="1:2" x14ac:dyDescent="0.25">
      <c r="A7">
        <v>-0.34048780487800001</v>
      </c>
      <c r="B7">
        <v>0.15147343060834681</v>
      </c>
    </row>
    <row r="8" spans="1:2" x14ac:dyDescent="0.25">
      <c r="A8">
        <v>-4.1904878048800001</v>
      </c>
      <c r="B8">
        <v>0.85553734559101124</v>
      </c>
    </row>
    <row r="9" spans="1:2" x14ac:dyDescent="0.25">
      <c r="A9">
        <v>-4.7904878048799997</v>
      </c>
      <c r="B9">
        <v>1.3496120409625161</v>
      </c>
    </row>
    <row r="10" spans="1:2" x14ac:dyDescent="0.25">
      <c r="A10">
        <v>-2.7404878048799999</v>
      </c>
      <c r="B10">
        <v>1.1116194387883171</v>
      </c>
    </row>
    <row r="11" spans="1:2" x14ac:dyDescent="0.25">
      <c r="A11">
        <v>-5.6404878048800002</v>
      </c>
      <c r="B11">
        <v>1.3910630309125536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</vt:lpstr>
      <vt:lpstr>std</vt:lpstr>
      <vt:lpstr>chart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2015-11-22T18:13:42Z</dcterms:modified>
</cp:coreProperties>
</file>