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anjana\OneDrive\MasterThesis\data\std-coeff-12-decades\non-seasonal-variation-charts\"/>
    </mc:Choice>
  </mc:AlternateContent>
  <bookViews>
    <workbookView xWindow="0" yWindow="0" windowWidth="28800" windowHeight="12435" activeTab="2"/>
  </bookViews>
  <sheets>
    <sheet name="T" sheetId="1" r:id="rId1"/>
    <sheet name="std" sheetId="2" r:id="rId2"/>
    <sheet name="chart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1" i="2" l="1"/>
  <c r="G121" i="2"/>
  <c r="F121" i="2"/>
  <c r="E121" i="2"/>
  <c r="H120" i="2"/>
  <c r="G120" i="2"/>
  <c r="F120" i="2"/>
  <c r="E120" i="2"/>
  <c r="H119" i="2"/>
  <c r="G119" i="2"/>
  <c r="F119" i="2"/>
  <c r="E119" i="2"/>
  <c r="H118" i="2"/>
  <c r="G118" i="2"/>
  <c r="F118" i="2"/>
  <c r="E118" i="2"/>
  <c r="H117" i="2"/>
  <c r="G117" i="2"/>
  <c r="F117" i="2"/>
  <c r="E117" i="2"/>
  <c r="H116" i="2"/>
  <c r="G116" i="2"/>
  <c r="F116" i="2"/>
  <c r="E116" i="2"/>
  <c r="H115" i="2"/>
  <c r="G115" i="2"/>
  <c r="F115" i="2"/>
  <c r="E115" i="2"/>
  <c r="H114" i="2"/>
  <c r="G114" i="2"/>
  <c r="F114" i="2"/>
  <c r="E114" i="2"/>
  <c r="H113" i="2"/>
  <c r="G113" i="2"/>
  <c r="F113" i="2"/>
  <c r="E113" i="2"/>
  <c r="H112" i="2"/>
  <c r="G112" i="2"/>
  <c r="F112" i="2"/>
  <c r="E112" i="2"/>
  <c r="H111" i="2"/>
  <c r="G111" i="2"/>
  <c r="F111" i="2"/>
  <c r="E111" i="2"/>
  <c r="H110" i="2"/>
  <c r="G110" i="2"/>
  <c r="F110" i="2"/>
  <c r="E110" i="2"/>
  <c r="H109" i="2"/>
  <c r="G109" i="2"/>
  <c r="F109" i="2"/>
  <c r="E109" i="2"/>
  <c r="H108" i="2"/>
  <c r="G108" i="2"/>
  <c r="F108" i="2"/>
  <c r="E108" i="2"/>
  <c r="H107" i="2"/>
  <c r="G107" i="2"/>
  <c r="F107" i="2"/>
  <c r="E107" i="2"/>
  <c r="H106" i="2"/>
  <c r="G106" i="2"/>
  <c r="F106" i="2"/>
  <c r="E106" i="2"/>
  <c r="H105" i="2"/>
  <c r="G105" i="2"/>
  <c r="F105" i="2"/>
  <c r="E105" i="2"/>
  <c r="H104" i="2"/>
  <c r="G104" i="2"/>
  <c r="F104" i="2"/>
  <c r="E104" i="2"/>
  <c r="H103" i="2"/>
  <c r="G103" i="2"/>
  <c r="F103" i="2"/>
  <c r="E103" i="2"/>
  <c r="H102" i="2"/>
  <c r="G102" i="2"/>
  <c r="F102" i="2"/>
  <c r="E102" i="2"/>
  <c r="H101" i="2"/>
  <c r="G101" i="2"/>
  <c r="F101" i="2"/>
  <c r="E101" i="2"/>
  <c r="H100" i="2"/>
  <c r="G100" i="2"/>
  <c r="F100" i="2"/>
  <c r="E100" i="2"/>
  <c r="H99" i="2"/>
  <c r="G99" i="2"/>
  <c r="F99" i="2"/>
  <c r="E99" i="2"/>
  <c r="H98" i="2"/>
  <c r="G98" i="2"/>
  <c r="F98" i="2"/>
  <c r="E98" i="2"/>
  <c r="H97" i="2"/>
  <c r="G97" i="2"/>
  <c r="F97" i="2"/>
  <c r="E97" i="2"/>
  <c r="H96" i="2"/>
  <c r="G96" i="2"/>
  <c r="F96" i="2"/>
  <c r="E96" i="2"/>
  <c r="H95" i="2"/>
  <c r="G95" i="2"/>
  <c r="F95" i="2"/>
  <c r="E95" i="2"/>
  <c r="H94" i="2"/>
  <c r="G94" i="2"/>
  <c r="F94" i="2"/>
  <c r="E94" i="2"/>
  <c r="H93" i="2"/>
  <c r="G93" i="2"/>
  <c r="F93" i="2"/>
  <c r="E93" i="2"/>
  <c r="H92" i="2"/>
  <c r="G92" i="2"/>
  <c r="F92" i="2"/>
  <c r="E92" i="2"/>
  <c r="H91" i="2"/>
  <c r="G91" i="2"/>
  <c r="F91" i="2"/>
  <c r="E91" i="2"/>
  <c r="H90" i="2"/>
  <c r="G90" i="2"/>
  <c r="F90" i="2"/>
  <c r="E90" i="2"/>
  <c r="H89" i="2"/>
  <c r="G89" i="2"/>
  <c r="F89" i="2"/>
  <c r="E89" i="2"/>
  <c r="H88" i="2"/>
  <c r="G88" i="2"/>
  <c r="F88" i="2"/>
  <c r="E88" i="2"/>
  <c r="H87" i="2"/>
  <c r="G87" i="2"/>
  <c r="F87" i="2"/>
  <c r="E87" i="2"/>
  <c r="H86" i="2"/>
  <c r="G86" i="2"/>
  <c r="F86" i="2"/>
  <c r="E86" i="2"/>
  <c r="H85" i="2"/>
  <c r="G85" i="2"/>
  <c r="F85" i="2"/>
  <c r="E85" i="2"/>
  <c r="H84" i="2"/>
  <c r="G84" i="2"/>
  <c r="F84" i="2"/>
  <c r="E84" i="2"/>
  <c r="H83" i="2"/>
  <c r="G83" i="2"/>
  <c r="F83" i="2"/>
  <c r="E83" i="2"/>
  <c r="H82" i="2"/>
  <c r="G82" i="2"/>
  <c r="F82" i="2"/>
  <c r="E82" i="2"/>
  <c r="H81" i="2"/>
  <c r="G81" i="2"/>
  <c r="F81" i="2"/>
  <c r="E81" i="2"/>
  <c r="H80" i="2"/>
  <c r="G80" i="2"/>
  <c r="F80" i="2"/>
  <c r="E80" i="2"/>
  <c r="H79" i="2"/>
  <c r="G79" i="2"/>
  <c r="F79" i="2"/>
  <c r="E79" i="2"/>
  <c r="H78" i="2"/>
  <c r="G78" i="2"/>
  <c r="F78" i="2"/>
  <c r="E78" i="2"/>
  <c r="H77" i="2"/>
  <c r="G77" i="2"/>
  <c r="F77" i="2"/>
  <c r="E77" i="2"/>
  <c r="H76" i="2"/>
  <c r="G76" i="2"/>
  <c r="F76" i="2"/>
  <c r="E76" i="2"/>
  <c r="H75" i="2"/>
  <c r="G75" i="2"/>
  <c r="F75" i="2"/>
  <c r="E75" i="2"/>
  <c r="H74" i="2"/>
  <c r="G74" i="2"/>
  <c r="F74" i="2"/>
  <c r="E74" i="2"/>
  <c r="H73" i="2"/>
  <c r="G73" i="2"/>
  <c r="F73" i="2"/>
  <c r="E73" i="2"/>
  <c r="H72" i="2"/>
  <c r="G72" i="2"/>
  <c r="F72" i="2"/>
  <c r="E72" i="2"/>
  <c r="H71" i="2"/>
  <c r="G71" i="2"/>
  <c r="F71" i="2"/>
  <c r="E71" i="2"/>
  <c r="H70" i="2"/>
  <c r="G70" i="2"/>
  <c r="F70" i="2"/>
  <c r="E70" i="2"/>
  <c r="H69" i="2"/>
  <c r="G69" i="2"/>
  <c r="F69" i="2"/>
  <c r="E69" i="2"/>
  <c r="H68" i="2"/>
  <c r="G68" i="2"/>
  <c r="F68" i="2"/>
  <c r="E68" i="2"/>
  <c r="H67" i="2"/>
  <c r="G67" i="2"/>
  <c r="F67" i="2"/>
  <c r="E67" i="2"/>
  <c r="H66" i="2"/>
  <c r="G66" i="2"/>
  <c r="F66" i="2"/>
  <c r="E66" i="2"/>
  <c r="H65" i="2"/>
  <c r="G65" i="2"/>
  <c r="F65" i="2"/>
  <c r="E65" i="2"/>
  <c r="H64" i="2"/>
  <c r="G64" i="2"/>
  <c r="F64" i="2"/>
  <c r="E64" i="2"/>
  <c r="H63" i="2"/>
  <c r="G63" i="2"/>
  <c r="F63" i="2"/>
  <c r="E63" i="2"/>
  <c r="H62" i="2"/>
  <c r="G62" i="2"/>
  <c r="F62" i="2"/>
  <c r="E62" i="2"/>
  <c r="H61" i="2"/>
  <c r="G61" i="2"/>
  <c r="F61" i="2"/>
  <c r="E61" i="2"/>
  <c r="H60" i="2"/>
  <c r="G60" i="2"/>
  <c r="F60" i="2"/>
  <c r="E60" i="2"/>
  <c r="H59" i="2"/>
  <c r="G59" i="2"/>
  <c r="F59" i="2"/>
  <c r="E59" i="2"/>
  <c r="H58" i="2"/>
  <c r="G58" i="2"/>
  <c r="F58" i="2"/>
  <c r="E58" i="2"/>
  <c r="H57" i="2"/>
  <c r="G57" i="2"/>
  <c r="F57" i="2"/>
  <c r="E57" i="2"/>
  <c r="H56" i="2"/>
  <c r="G56" i="2"/>
  <c r="F56" i="2"/>
  <c r="E56" i="2"/>
  <c r="H55" i="2"/>
  <c r="G55" i="2"/>
  <c r="F55" i="2"/>
  <c r="E55" i="2"/>
  <c r="H54" i="2"/>
  <c r="G54" i="2"/>
  <c r="F54" i="2"/>
  <c r="E54" i="2"/>
  <c r="H53" i="2"/>
  <c r="G53" i="2"/>
  <c r="F53" i="2"/>
  <c r="E53" i="2"/>
  <c r="H52" i="2"/>
  <c r="G52" i="2"/>
  <c r="F52" i="2"/>
  <c r="E52" i="2"/>
  <c r="H51" i="2"/>
  <c r="G51" i="2"/>
  <c r="F51" i="2"/>
  <c r="E51" i="2"/>
  <c r="H50" i="2"/>
  <c r="G50" i="2"/>
  <c r="F50" i="2"/>
  <c r="E50" i="2"/>
  <c r="H49" i="2"/>
  <c r="G49" i="2"/>
  <c r="F49" i="2"/>
  <c r="E49" i="2"/>
  <c r="H48" i="2"/>
  <c r="G48" i="2"/>
  <c r="F48" i="2"/>
  <c r="E48" i="2"/>
  <c r="H47" i="2"/>
  <c r="G47" i="2"/>
  <c r="F47" i="2"/>
  <c r="E47" i="2"/>
  <c r="H46" i="2"/>
  <c r="G46" i="2"/>
  <c r="F46" i="2"/>
  <c r="E46" i="2"/>
  <c r="H45" i="2"/>
  <c r="G45" i="2"/>
  <c r="F45" i="2"/>
  <c r="E45" i="2"/>
  <c r="H44" i="2"/>
  <c r="G44" i="2"/>
  <c r="F44" i="2"/>
  <c r="E44" i="2"/>
  <c r="H43" i="2"/>
  <c r="G43" i="2"/>
  <c r="F43" i="2"/>
  <c r="E43" i="2"/>
  <c r="H42" i="2"/>
  <c r="G42" i="2"/>
  <c r="F42" i="2"/>
  <c r="E42" i="2"/>
  <c r="H41" i="2"/>
  <c r="G41" i="2"/>
  <c r="F41" i="2"/>
  <c r="E41" i="2"/>
  <c r="H40" i="2"/>
  <c r="G40" i="2"/>
  <c r="F40" i="2"/>
  <c r="E40" i="2"/>
  <c r="H39" i="2"/>
  <c r="G39" i="2"/>
  <c r="F39" i="2"/>
  <c r="E39" i="2"/>
  <c r="H38" i="2"/>
  <c r="G38" i="2"/>
  <c r="F38" i="2"/>
  <c r="E38" i="2"/>
  <c r="H37" i="2"/>
  <c r="G37" i="2"/>
  <c r="F37" i="2"/>
  <c r="E37" i="2"/>
  <c r="H36" i="2"/>
  <c r="G36" i="2"/>
  <c r="F36" i="2"/>
  <c r="E36" i="2"/>
  <c r="H35" i="2"/>
  <c r="G35" i="2"/>
  <c r="F35" i="2"/>
  <c r="E35" i="2"/>
  <c r="H34" i="2"/>
  <c r="G34" i="2"/>
  <c r="F34" i="2"/>
  <c r="E34" i="2"/>
  <c r="H33" i="2"/>
  <c r="G33" i="2"/>
  <c r="F33" i="2"/>
  <c r="E33" i="2"/>
  <c r="H32" i="2"/>
  <c r="G32" i="2"/>
  <c r="F32" i="2"/>
  <c r="E32" i="2"/>
  <c r="H31" i="2"/>
  <c r="G31" i="2"/>
  <c r="F31" i="2"/>
  <c r="E31" i="2"/>
  <c r="H30" i="2"/>
  <c r="G30" i="2"/>
  <c r="F30" i="2"/>
  <c r="E30" i="2"/>
  <c r="H29" i="2"/>
  <c r="G29" i="2"/>
  <c r="F29" i="2"/>
  <c r="E29" i="2"/>
  <c r="H28" i="2"/>
  <c r="G28" i="2"/>
  <c r="F28" i="2"/>
  <c r="E28" i="2"/>
  <c r="H27" i="2"/>
  <c r="G27" i="2"/>
  <c r="F27" i="2"/>
  <c r="E27" i="2"/>
  <c r="H26" i="2"/>
  <c r="G26" i="2"/>
  <c r="F26" i="2"/>
  <c r="E26" i="2"/>
  <c r="H25" i="2"/>
  <c r="G25" i="2"/>
  <c r="F25" i="2"/>
  <c r="E25" i="2"/>
  <c r="H24" i="2"/>
  <c r="G24" i="2"/>
  <c r="F24" i="2"/>
  <c r="E24" i="2"/>
  <c r="H23" i="2"/>
  <c r="G23" i="2"/>
  <c r="F23" i="2"/>
  <c r="E23" i="2"/>
  <c r="H22" i="2"/>
  <c r="G22" i="2"/>
  <c r="F22" i="2"/>
  <c r="E22" i="2"/>
  <c r="H21" i="2"/>
  <c r="G21" i="2"/>
  <c r="F21" i="2"/>
  <c r="E21" i="2"/>
  <c r="H20" i="2"/>
  <c r="G20" i="2"/>
  <c r="F20" i="2"/>
  <c r="E20" i="2"/>
  <c r="H19" i="2"/>
  <c r="G19" i="2"/>
  <c r="F19" i="2"/>
  <c r="E19" i="2"/>
  <c r="H18" i="2"/>
  <c r="G18" i="2"/>
  <c r="F18" i="2"/>
  <c r="E18" i="2"/>
  <c r="H17" i="2"/>
  <c r="G17" i="2"/>
  <c r="F17" i="2"/>
  <c r="E17" i="2"/>
  <c r="H16" i="2"/>
  <c r="G16" i="2"/>
  <c r="F16" i="2"/>
  <c r="E16" i="2"/>
  <c r="H15" i="2"/>
  <c r="G15" i="2"/>
  <c r="F15" i="2"/>
  <c r="E15" i="2"/>
  <c r="H14" i="2"/>
  <c r="G14" i="2"/>
  <c r="F14" i="2"/>
  <c r="E14" i="2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H4" i="2"/>
  <c r="G4" i="2"/>
  <c r="F4" i="2"/>
  <c r="E4" i="2"/>
  <c r="H3" i="2"/>
  <c r="G3" i="2"/>
  <c r="F3" i="2"/>
  <c r="E3" i="2"/>
  <c r="H2" i="2"/>
  <c r="G2" i="2"/>
  <c r="F2" i="2"/>
  <c r="E2" i="2"/>
  <c r="S121" i="2"/>
  <c r="R121" i="2"/>
  <c r="Q121" i="2"/>
  <c r="P121" i="2"/>
  <c r="O121" i="2"/>
  <c r="N121" i="2"/>
  <c r="M121" i="2"/>
  <c r="L121" i="2"/>
  <c r="K121" i="2"/>
  <c r="J121" i="2"/>
  <c r="I121" i="2"/>
  <c r="S120" i="2"/>
  <c r="R120" i="2"/>
  <c r="Q120" i="2"/>
  <c r="P120" i="2"/>
  <c r="O120" i="2"/>
  <c r="N120" i="2"/>
  <c r="M120" i="2"/>
  <c r="L120" i="2"/>
  <c r="K120" i="2"/>
  <c r="J120" i="2"/>
  <c r="I120" i="2"/>
  <c r="S119" i="2"/>
  <c r="R119" i="2"/>
  <c r="Q119" i="2"/>
  <c r="P119" i="2"/>
  <c r="O119" i="2"/>
  <c r="N119" i="2"/>
  <c r="M119" i="2"/>
  <c r="L119" i="2"/>
  <c r="K119" i="2"/>
  <c r="J119" i="2"/>
  <c r="I119" i="2"/>
  <c r="S118" i="2"/>
  <c r="R118" i="2"/>
  <c r="Q118" i="2"/>
  <c r="P118" i="2"/>
  <c r="O118" i="2"/>
  <c r="N118" i="2"/>
  <c r="M118" i="2"/>
  <c r="L118" i="2"/>
  <c r="K118" i="2"/>
  <c r="J118" i="2"/>
  <c r="I118" i="2"/>
  <c r="S117" i="2"/>
  <c r="R117" i="2"/>
  <c r="Q117" i="2"/>
  <c r="P117" i="2"/>
  <c r="O117" i="2"/>
  <c r="N117" i="2"/>
  <c r="M117" i="2"/>
  <c r="L117" i="2"/>
  <c r="K117" i="2"/>
  <c r="J117" i="2"/>
  <c r="I117" i="2"/>
  <c r="S116" i="2"/>
  <c r="R116" i="2"/>
  <c r="Q116" i="2"/>
  <c r="P116" i="2"/>
  <c r="O116" i="2"/>
  <c r="N116" i="2"/>
  <c r="M116" i="2"/>
  <c r="L116" i="2"/>
  <c r="K116" i="2"/>
  <c r="J116" i="2"/>
  <c r="I116" i="2"/>
  <c r="S115" i="2"/>
  <c r="R115" i="2"/>
  <c r="Q115" i="2"/>
  <c r="P115" i="2"/>
  <c r="O115" i="2"/>
  <c r="N115" i="2"/>
  <c r="M115" i="2"/>
  <c r="L115" i="2"/>
  <c r="K115" i="2"/>
  <c r="J115" i="2"/>
  <c r="I115" i="2"/>
  <c r="S114" i="2"/>
  <c r="R114" i="2"/>
  <c r="Q114" i="2"/>
  <c r="P114" i="2"/>
  <c r="O114" i="2"/>
  <c r="N114" i="2"/>
  <c r="M114" i="2"/>
  <c r="L114" i="2"/>
  <c r="K114" i="2"/>
  <c r="J114" i="2"/>
  <c r="I114" i="2"/>
  <c r="S113" i="2"/>
  <c r="R113" i="2"/>
  <c r="Q113" i="2"/>
  <c r="P113" i="2"/>
  <c r="O113" i="2"/>
  <c r="N113" i="2"/>
  <c r="M113" i="2"/>
  <c r="L113" i="2"/>
  <c r="K113" i="2"/>
  <c r="J113" i="2"/>
  <c r="I113" i="2"/>
  <c r="S112" i="2"/>
  <c r="R112" i="2"/>
  <c r="Q112" i="2"/>
  <c r="P112" i="2"/>
  <c r="O112" i="2"/>
  <c r="N112" i="2"/>
  <c r="M112" i="2"/>
  <c r="L112" i="2"/>
  <c r="K112" i="2"/>
  <c r="J112" i="2"/>
  <c r="I112" i="2"/>
  <c r="S111" i="2"/>
  <c r="R111" i="2"/>
  <c r="Q111" i="2"/>
  <c r="P111" i="2"/>
  <c r="O111" i="2"/>
  <c r="N111" i="2"/>
  <c r="M111" i="2"/>
  <c r="L111" i="2"/>
  <c r="K111" i="2"/>
  <c r="J111" i="2"/>
  <c r="I111" i="2"/>
  <c r="S110" i="2"/>
  <c r="R110" i="2"/>
  <c r="Q110" i="2"/>
  <c r="P110" i="2"/>
  <c r="O110" i="2"/>
  <c r="N110" i="2"/>
  <c r="M110" i="2"/>
  <c r="L110" i="2"/>
  <c r="K110" i="2"/>
  <c r="J110" i="2"/>
  <c r="I110" i="2"/>
  <c r="S109" i="2"/>
  <c r="R109" i="2"/>
  <c r="Q109" i="2"/>
  <c r="P109" i="2"/>
  <c r="O109" i="2"/>
  <c r="N109" i="2"/>
  <c r="M109" i="2"/>
  <c r="L109" i="2"/>
  <c r="K109" i="2"/>
  <c r="J109" i="2"/>
  <c r="I109" i="2"/>
  <c r="S108" i="2"/>
  <c r="R108" i="2"/>
  <c r="Q108" i="2"/>
  <c r="P108" i="2"/>
  <c r="O108" i="2"/>
  <c r="N108" i="2"/>
  <c r="M108" i="2"/>
  <c r="L108" i="2"/>
  <c r="K108" i="2"/>
  <c r="J108" i="2"/>
  <c r="I108" i="2"/>
  <c r="S107" i="2"/>
  <c r="R107" i="2"/>
  <c r="Q107" i="2"/>
  <c r="P107" i="2"/>
  <c r="O107" i="2"/>
  <c r="N107" i="2"/>
  <c r="M107" i="2"/>
  <c r="L107" i="2"/>
  <c r="K107" i="2"/>
  <c r="J107" i="2"/>
  <c r="I107" i="2"/>
  <c r="S106" i="2"/>
  <c r="R106" i="2"/>
  <c r="Q106" i="2"/>
  <c r="P106" i="2"/>
  <c r="O106" i="2"/>
  <c r="N106" i="2"/>
  <c r="M106" i="2"/>
  <c r="L106" i="2"/>
  <c r="K106" i="2"/>
  <c r="J106" i="2"/>
  <c r="I106" i="2"/>
  <c r="S105" i="2"/>
  <c r="R105" i="2"/>
  <c r="Q105" i="2"/>
  <c r="P105" i="2"/>
  <c r="O105" i="2"/>
  <c r="N105" i="2"/>
  <c r="M105" i="2"/>
  <c r="L105" i="2"/>
  <c r="K105" i="2"/>
  <c r="J105" i="2"/>
  <c r="I105" i="2"/>
  <c r="S104" i="2"/>
  <c r="R104" i="2"/>
  <c r="Q104" i="2"/>
  <c r="P104" i="2"/>
  <c r="O104" i="2"/>
  <c r="N104" i="2"/>
  <c r="M104" i="2"/>
  <c r="L104" i="2"/>
  <c r="K104" i="2"/>
  <c r="J104" i="2"/>
  <c r="I104" i="2"/>
  <c r="S103" i="2"/>
  <c r="R103" i="2"/>
  <c r="Q103" i="2"/>
  <c r="P103" i="2"/>
  <c r="O103" i="2"/>
  <c r="N103" i="2"/>
  <c r="M103" i="2"/>
  <c r="L103" i="2"/>
  <c r="K103" i="2"/>
  <c r="J103" i="2"/>
  <c r="I103" i="2"/>
  <c r="S102" i="2"/>
  <c r="R102" i="2"/>
  <c r="Q102" i="2"/>
  <c r="P102" i="2"/>
  <c r="O102" i="2"/>
  <c r="N102" i="2"/>
  <c r="M102" i="2"/>
  <c r="L102" i="2"/>
  <c r="K102" i="2"/>
  <c r="J102" i="2"/>
  <c r="I102" i="2"/>
  <c r="S101" i="2"/>
  <c r="R101" i="2"/>
  <c r="Q101" i="2"/>
  <c r="P101" i="2"/>
  <c r="O101" i="2"/>
  <c r="N101" i="2"/>
  <c r="M101" i="2"/>
  <c r="L101" i="2"/>
  <c r="K101" i="2"/>
  <c r="J101" i="2"/>
  <c r="I101" i="2"/>
  <c r="S100" i="2"/>
  <c r="R100" i="2"/>
  <c r="Q100" i="2"/>
  <c r="P100" i="2"/>
  <c r="O100" i="2"/>
  <c r="N100" i="2"/>
  <c r="M100" i="2"/>
  <c r="L100" i="2"/>
  <c r="K100" i="2"/>
  <c r="J100" i="2"/>
  <c r="I100" i="2"/>
  <c r="S99" i="2"/>
  <c r="R99" i="2"/>
  <c r="Q99" i="2"/>
  <c r="P99" i="2"/>
  <c r="O99" i="2"/>
  <c r="N99" i="2"/>
  <c r="M99" i="2"/>
  <c r="L99" i="2"/>
  <c r="K99" i="2"/>
  <c r="J99" i="2"/>
  <c r="I99" i="2"/>
  <c r="S98" i="2"/>
  <c r="R98" i="2"/>
  <c r="Q98" i="2"/>
  <c r="P98" i="2"/>
  <c r="O98" i="2"/>
  <c r="N98" i="2"/>
  <c r="M98" i="2"/>
  <c r="L98" i="2"/>
  <c r="K98" i="2"/>
  <c r="J98" i="2"/>
  <c r="I98" i="2"/>
  <c r="S97" i="2"/>
  <c r="R97" i="2"/>
  <c r="Q97" i="2"/>
  <c r="P97" i="2"/>
  <c r="O97" i="2"/>
  <c r="N97" i="2"/>
  <c r="M97" i="2"/>
  <c r="L97" i="2"/>
  <c r="K97" i="2"/>
  <c r="J97" i="2"/>
  <c r="I97" i="2"/>
  <c r="S96" i="2"/>
  <c r="R96" i="2"/>
  <c r="Q96" i="2"/>
  <c r="P96" i="2"/>
  <c r="O96" i="2"/>
  <c r="N96" i="2"/>
  <c r="M96" i="2"/>
  <c r="L96" i="2"/>
  <c r="K96" i="2"/>
  <c r="J96" i="2"/>
  <c r="I96" i="2"/>
  <c r="S95" i="2"/>
  <c r="R95" i="2"/>
  <c r="Q95" i="2"/>
  <c r="P95" i="2"/>
  <c r="O95" i="2"/>
  <c r="N95" i="2"/>
  <c r="M95" i="2"/>
  <c r="L95" i="2"/>
  <c r="K95" i="2"/>
  <c r="J95" i="2"/>
  <c r="I95" i="2"/>
  <c r="S94" i="2"/>
  <c r="R94" i="2"/>
  <c r="Q94" i="2"/>
  <c r="P94" i="2"/>
  <c r="O94" i="2"/>
  <c r="N94" i="2"/>
  <c r="M94" i="2"/>
  <c r="L94" i="2"/>
  <c r="K94" i="2"/>
  <c r="J94" i="2"/>
  <c r="I94" i="2"/>
  <c r="S93" i="2"/>
  <c r="R93" i="2"/>
  <c r="Q93" i="2"/>
  <c r="P93" i="2"/>
  <c r="O93" i="2"/>
  <c r="N93" i="2"/>
  <c r="M93" i="2"/>
  <c r="L93" i="2"/>
  <c r="K93" i="2"/>
  <c r="J93" i="2"/>
  <c r="I93" i="2"/>
  <c r="S92" i="2"/>
  <c r="R92" i="2"/>
  <c r="Q92" i="2"/>
  <c r="P92" i="2"/>
  <c r="O92" i="2"/>
  <c r="N92" i="2"/>
  <c r="M92" i="2"/>
  <c r="L92" i="2"/>
  <c r="K92" i="2"/>
  <c r="J92" i="2"/>
  <c r="I92" i="2"/>
  <c r="S91" i="2"/>
  <c r="R91" i="2"/>
  <c r="Q91" i="2"/>
  <c r="P91" i="2"/>
  <c r="O91" i="2"/>
  <c r="N91" i="2"/>
  <c r="M91" i="2"/>
  <c r="L91" i="2"/>
  <c r="K91" i="2"/>
  <c r="J91" i="2"/>
  <c r="I91" i="2"/>
  <c r="S90" i="2"/>
  <c r="R90" i="2"/>
  <c r="Q90" i="2"/>
  <c r="P90" i="2"/>
  <c r="O90" i="2"/>
  <c r="N90" i="2"/>
  <c r="M90" i="2"/>
  <c r="L90" i="2"/>
  <c r="K90" i="2"/>
  <c r="J90" i="2"/>
  <c r="I90" i="2"/>
  <c r="S89" i="2"/>
  <c r="R89" i="2"/>
  <c r="Q89" i="2"/>
  <c r="P89" i="2"/>
  <c r="O89" i="2"/>
  <c r="N89" i="2"/>
  <c r="M89" i="2"/>
  <c r="L89" i="2"/>
  <c r="K89" i="2"/>
  <c r="J89" i="2"/>
  <c r="I89" i="2"/>
  <c r="S88" i="2"/>
  <c r="R88" i="2"/>
  <c r="Q88" i="2"/>
  <c r="P88" i="2"/>
  <c r="O88" i="2"/>
  <c r="N88" i="2"/>
  <c r="M88" i="2"/>
  <c r="L88" i="2"/>
  <c r="K88" i="2"/>
  <c r="J88" i="2"/>
  <c r="I88" i="2"/>
  <c r="S87" i="2"/>
  <c r="R87" i="2"/>
  <c r="Q87" i="2"/>
  <c r="P87" i="2"/>
  <c r="O87" i="2"/>
  <c r="N87" i="2"/>
  <c r="M87" i="2"/>
  <c r="L87" i="2"/>
  <c r="K87" i="2"/>
  <c r="J87" i="2"/>
  <c r="I87" i="2"/>
  <c r="S86" i="2"/>
  <c r="R86" i="2"/>
  <c r="Q86" i="2"/>
  <c r="P86" i="2"/>
  <c r="O86" i="2"/>
  <c r="N86" i="2"/>
  <c r="M86" i="2"/>
  <c r="L86" i="2"/>
  <c r="K86" i="2"/>
  <c r="J86" i="2"/>
  <c r="I86" i="2"/>
  <c r="S85" i="2"/>
  <c r="R85" i="2"/>
  <c r="Q85" i="2"/>
  <c r="P85" i="2"/>
  <c r="O85" i="2"/>
  <c r="N85" i="2"/>
  <c r="M85" i="2"/>
  <c r="L85" i="2"/>
  <c r="K85" i="2"/>
  <c r="J85" i="2"/>
  <c r="I85" i="2"/>
  <c r="S84" i="2"/>
  <c r="R84" i="2"/>
  <c r="Q84" i="2"/>
  <c r="P84" i="2"/>
  <c r="O84" i="2"/>
  <c r="N84" i="2"/>
  <c r="M84" i="2"/>
  <c r="L84" i="2"/>
  <c r="K84" i="2"/>
  <c r="J84" i="2"/>
  <c r="I84" i="2"/>
  <c r="S83" i="2"/>
  <c r="R83" i="2"/>
  <c r="Q83" i="2"/>
  <c r="P83" i="2"/>
  <c r="O83" i="2"/>
  <c r="N83" i="2"/>
  <c r="M83" i="2"/>
  <c r="L83" i="2"/>
  <c r="K83" i="2"/>
  <c r="J83" i="2"/>
  <c r="I83" i="2"/>
  <c r="S82" i="2"/>
  <c r="R82" i="2"/>
  <c r="Q82" i="2"/>
  <c r="P82" i="2"/>
  <c r="O82" i="2"/>
  <c r="N82" i="2"/>
  <c r="M82" i="2"/>
  <c r="L82" i="2"/>
  <c r="K82" i="2"/>
  <c r="J82" i="2"/>
  <c r="I82" i="2"/>
  <c r="S81" i="2"/>
  <c r="R81" i="2"/>
  <c r="Q81" i="2"/>
  <c r="P81" i="2"/>
  <c r="O81" i="2"/>
  <c r="N81" i="2"/>
  <c r="M81" i="2"/>
  <c r="L81" i="2"/>
  <c r="K81" i="2"/>
  <c r="J81" i="2"/>
  <c r="I81" i="2"/>
  <c r="S80" i="2"/>
  <c r="R80" i="2"/>
  <c r="Q80" i="2"/>
  <c r="P80" i="2"/>
  <c r="O80" i="2"/>
  <c r="N80" i="2"/>
  <c r="M80" i="2"/>
  <c r="L80" i="2"/>
  <c r="K80" i="2"/>
  <c r="J80" i="2"/>
  <c r="I80" i="2"/>
  <c r="S79" i="2"/>
  <c r="R79" i="2"/>
  <c r="Q79" i="2"/>
  <c r="P79" i="2"/>
  <c r="O79" i="2"/>
  <c r="N79" i="2"/>
  <c r="M79" i="2"/>
  <c r="L79" i="2"/>
  <c r="K79" i="2"/>
  <c r="J79" i="2"/>
  <c r="I79" i="2"/>
  <c r="S78" i="2"/>
  <c r="R78" i="2"/>
  <c r="Q78" i="2"/>
  <c r="P78" i="2"/>
  <c r="O78" i="2"/>
  <c r="N78" i="2"/>
  <c r="M78" i="2"/>
  <c r="L78" i="2"/>
  <c r="K78" i="2"/>
  <c r="J78" i="2"/>
  <c r="I78" i="2"/>
  <c r="S77" i="2"/>
  <c r="R77" i="2"/>
  <c r="Q77" i="2"/>
  <c r="P77" i="2"/>
  <c r="O77" i="2"/>
  <c r="N77" i="2"/>
  <c r="M77" i="2"/>
  <c r="L77" i="2"/>
  <c r="K77" i="2"/>
  <c r="J77" i="2"/>
  <c r="I77" i="2"/>
  <c r="S76" i="2"/>
  <c r="R76" i="2"/>
  <c r="Q76" i="2"/>
  <c r="P76" i="2"/>
  <c r="O76" i="2"/>
  <c r="N76" i="2"/>
  <c r="M76" i="2"/>
  <c r="L76" i="2"/>
  <c r="K76" i="2"/>
  <c r="J76" i="2"/>
  <c r="I76" i="2"/>
  <c r="S75" i="2"/>
  <c r="R75" i="2"/>
  <c r="Q75" i="2"/>
  <c r="P75" i="2"/>
  <c r="O75" i="2"/>
  <c r="N75" i="2"/>
  <c r="M75" i="2"/>
  <c r="L75" i="2"/>
  <c r="K75" i="2"/>
  <c r="J75" i="2"/>
  <c r="I75" i="2"/>
  <c r="S74" i="2"/>
  <c r="R74" i="2"/>
  <c r="Q74" i="2"/>
  <c r="P74" i="2"/>
  <c r="O74" i="2"/>
  <c r="N74" i="2"/>
  <c r="M74" i="2"/>
  <c r="L74" i="2"/>
  <c r="K74" i="2"/>
  <c r="J74" i="2"/>
  <c r="I74" i="2"/>
  <c r="S73" i="2"/>
  <c r="R73" i="2"/>
  <c r="Q73" i="2"/>
  <c r="P73" i="2"/>
  <c r="O73" i="2"/>
  <c r="N73" i="2"/>
  <c r="M73" i="2"/>
  <c r="L73" i="2"/>
  <c r="K73" i="2"/>
  <c r="J73" i="2"/>
  <c r="I73" i="2"/>
  <c r="S72" i="2"/>
  <c r="R72" i="2"/>
  <c r="Q72" i="2"/>
  <c r="P72" i="2"/>
  <c r="O72" i="2"/>
  <c r="N72" i="2"/>
  <c r="M72" i="2"/>
  <c r="L72" i="2"/>
  <c r="K72" i="2"/>
  <c r="J72" i="2"/>
  <c r="I72" i="2"/>
  <c r="S71" i="2"/>
  <c r="R71" i="2"/>
  <c r="Q71" i="2"/>
  <c r="P71" i="2"/>
  <c r="O71" i="2"/>
  <c r="N71" i="2"/>
  <c r="M71" i="2"/>
  <c r="L71" i="2"/>
  <c r="K71" i="2"/>
  <c r="J71" i="2"/>
  <c r="I71" i="2"/>
  <c r="S70" i="2"/>
  <c r="R70" i="2"/>
  <c r="Q70" i="2"/>
  <c r="P70" i="2"/>
  <c r="O70" i="2"/>
  <c r="N70" i="2"/>
  <c r="M70" i="2"/>
  <c r="L70" i="2"/>
  <c r="K70" i="2"/>
  <c r="J70" i="2"/>
  <c r="I70" i="2"/>
  <c r="S69" i="2"/>
  <c r="R69" i="2"/>
  <c r="Q69" i="2"/>
  <c r="P69" i="2"/>
  <c r="O69" i="2"/>
  <c r="N69" i="2"/>
  <c r="M69" i="2"/>
  <c r="L69" i="2"/>
  <c r="K69" i="2"/>
  <c r="J69" i="2"/>
  <c r="I69" i="2"/>
  <c r="S68" i="2"/>
  <c r="R68" i="2"/>
  <c r="Q68" i="2"/>
  <c r="P68" i="2"/>
  <c r="O68" i="2"/>
  <c r="N68" i="2"/>
  <c r="M68" i="2"/>
  <c r="L68" i="2"/>
  <c r="K68" i="2"/>
  <c r="J68" i="2"/>
  <c r="I68" i="2"/>
  <c r="S67" i="2"/>
  <c r="R67" i="2"/>
  <c r="Q67" i="2"/>
  <c r="P67" i="2"/>
  <c r="O67" i="2"/>
  <c r="N67" i="2"/>
  <c r="M67" i="2"/>
  <c r="L67" i="2"/>
  <c r="K67" i="2"/>
  <c r="J67" i="2"/>
  <c r="I67" i="2"/>
  <c r="S66" i="2"/>
  <c r="R66" i="2"/>
  <c r="Q66" i="2"/>
  <c r="P66" i="2"/>
  <c r="O66" i="2"/>
  <c r="N66" i="2"/>
  <c r="M66" i="2"/>
  <c r="L66" i="2"/>
  <c r="K66" i="2"/>
  <c r="J66" i="2"/>
  <c r="I66" i="2"/>
  <c r="S65" i="2"/>
  <c r="R65" i="2"/>
  <c r="Q65" i="2"/>
  <c r="P65" i="2"/>
  <c r="O65" i="2"/>
  <c r="N65" i="2"/>
  <c r="M65" i="2"/>
  <c r="L65" i="2"/>
  <c r="K65" i="2"/>
  <c r="J65" i="2"/>
  <c r="I65" i="2"/>
  <c r="S64" i="2"/>
  <c r="R64" i="2"/>
  <c r="Q64" i="2"/>
  <c r="P64" i="2"/>
  <c r="O64" i="2"/>
  <c r="N64" i="2"/>
  <c r="M64" i="2"/>
  <c r="L64" i="2"/>
  <c r="K64" i="2"/>
  <c r="J64" i="2"/>
  <c r="I64" i="2"/>
  <c r="S63" i="2"/>
  <c r="R63" i="2"/>
  <c r="Q63" i="2"/>
  <c r="P63" i="2"/>
  <c r="O63" i="2"/>
  <c r="N63" i="2"/>
  <c r="M63" i="2"/>
  <c r="L63" i="2"/>
  <c r="K63" i="2"/>
  <c r="J63" i="2"/>
  <c r="I63" i="2"/>
  <c r="S62" i="2"/>
  <c r="R62" i="2"/>
  <c r="Q62" i="2"/>
  <c r="P62" i="2"/>
  <c r="O62" i="2"/>
  <c r="N62" i="2"/>
  <c r="M62" i="2"/>
  <c r="L62" i="2"/>
  <c r="K62" i="2"/>
  <c r="J62" i="2"/>
  <c r="I62" i="2"/>
  <c r="S61" i="2"/>
  <c r="R61" i="2"/>
  <c r="Q61" i="2"/>
  <c r="P61" i="2"/>
  <c r="O61" i="2"/>
  <c r="N61" i="2"/>
  <c r="M61" i="2"/>
  <c r="L61" i="2"/>
  <c r="K61" i="2"/>
  <c r="J61" i="2"/>
  <c r="I61" i="2"/>
  <c r="S60" i="2"/>
  <c r="R60" i="2"/>
  <c r="Q60" i="2"/>
  <c r="P60" i="2"/>
  <c r="O60" i="2"/>
  <c r="N60" i="2"/>
  <c r="M60" i="2"/>
  <c r="L60" i="2"/>
  <c r="K60" i="2"/>
  <c r="J60" i="2"/>
  <c r="I60" i="2"/>
  <c r="S59" i="2"/>
  <c r="R59" i="2"/>
  <c r="Q59" i="2"/>
  <c r="P59" i="2"/>
  <c r="O59" i="2"/>
  <c r="N59" i="2"/>
  <c r="M59" i="2"/>
  <c r="L59" i="2"/>
  <c r="K59" i="2"/>
  <c r="J59" i="2"/>
  <c r="I59" i="2"/>
  <c r="S58" i="2"/>
  <c r="R58" i="2"/>
  <c r="Q58" i="2"/>
  <c r="P58" i="2"/>
  <c r="O58" i="2"/>
  <c r="N58" i="2"/>
  <c r="M58" i="2"/>
  <c r="L58" i="2"/>
  <c r="K58" i="2"/>
  <c r="J58" i="2"/>
  <c r="I58" i="2"/>
  <c r="S57" i="2"/>
  <c r="R57" i="2"/>
  <c r="Q57" i="2"/>
  <c r="P57" i="2"/>
  <c r="O57" i="2"/>
  <c r="N57" i="2"/>
  <c r="M57" i="2"/>
  <c r="L57" i="2"/>
  <c r="K57" i="2"/>
  <c r="J57" i="2"/>
  <c r="I57" i="2"/>
  <c r="S56" i="2"/>
  <c r="R56" i="2"/>
  <c r="Q56" i="2"/>
  <c r="P56" i="2"/>
  <c r="O56" i="2"/>
  <c r="N56" i="2"/>
  <c r="M56" i="2"/>
  <c r="L56" i="2"/>
  <c r="K56" i="2"/>
  <c r="J56" i="2"/>
  <c r="I56" i="2"/>
  <c r="S55" i="2"/>
  <c r="R55" i="2"/>
  <c r="Q55" i="2"/>
  <c r="P55" i="2"/>
  <c r="O55" i="2"/>
  <c r="N55" i="2"/>
  <c r="M55" i="2"/>
  <c r="L55" i="2"/>
  <c r="K55" i="2"/>
  <c r="J55" i="2"/>
  <c r="I55" i="2"/>
  <c r="S54" i="2"/>
  <c r="R54" i="2"/>
  <c r="Q54" i="2"/>
  <c r="P54" i="2"/>
  <c r="O54" i="2"/>
  <c r="N54" i="2"/>
  <c r="M54" i="2"/>
  <c r="L54" i="2"/>
  <c r="K54" i="2"/>
  <c r="J54" i="2"/>
  <c r="I54" i="2"/>
  <c r="S53" i="2"/>
  <c r="R53" i="2"/>
  <c r="Q53" i="2"/>
  <c r="P53" i="2"/>
  <c r="O53" i="2"/>
  <c r="N53" i="2"/>
  <c r="M53" i="2"/>
  <c r="L53" i="2"/>
  <c r="K53" i="2"/>
  <c r="J53" i="2"/>
  <c r="I53" i="2"/>
  <c r="S52" i="2"/>
  <c r="R52" i="2"/>
  <c r="Q52" i="2"/>
  <c r="P52" i="2"/>
  <c r="O52" i="2"/>
  <c r="N52" i="2"/>
  <c r="M52" i="2"/>
  <c r="L52" i="2"/>
  <c r="K52" i="2"/>
  <c r="J52" i="2"/>
  <c r="I52" i="2"/>
  <c r="S51" i="2"/>
  <c r="R51" i="2"/>
  <c r="Q51" i="2"/>
  <c r="P51" i="2"/>
  <c r="O51" i="2"/>
  <c r="N51" i="2"/>
  <c r="M51" i="2"/>
  <c r="L51" i="2"/>
  <c r="K51" i="2"/>
  <c r="J51" i="2"/>
  <c r="I51" i="2"/>
  <c r="S50" i="2"/>
  <c r="R50" i="2"/>
  <c r="Q50" i="2"/>
  <c r="P50" i="2"/>
  <c r="O50" i="2"/>
  <c r="N50" i="2"/>
  <c r="M50" i="2"/>
  <c r="L50" i="2"/>
  <c r="K50" i="2"/>
  <c r="J50" i="2"/>
  <c r="I50" i="2"/>
  <c r="S49" i="2"/>
  <c r="R49" i="2"/>
  <c r="Q49" i="2"/>
  <c r="P49" i="2"/>
  <c r="O49" i="2"/>
  <c r="N49" i="2"/>
  <c r="M49" i="2"/>
  <c r="L49" i="2"/>
  <c r="K49" i="2"/>
  <c r="J49" i="2"/>
  <c r="I49" i="2"/>
  <c r="S48" i="2"/>
  <c r="R48" i="2"/>
  <c r="Q48" i="2"/>
  <c r="P48" i="2"/>
  <c r="O48" i="2"/>
  <c r="N48" i="2"/>
  <c r="M48" i="2"/>
  <c r="L48" i="2"/>
  <c r="K48" i="2"/>
  <c r="J48" i="2"/>
  <c r="I48" i="2"/>
  <c r="S47" i="2"/>
  <c r="R47" i="2"/>
  <c r="Q47" i="2"/>
  <c r="P47" i="2"/>
  <c r="O47" i="2"/>
  <c r="N47" i="2"/>
  <c r="M47" i="2"/>
  <c r="L47" i="2"/>
  <c r="K47" i="2"/>
  <c r="J47" i="2"/>
  <c r="I47" i="2"/>
  <c r="S46" i="2"/>
  <c r="R46" i="2"/>
  <c r="Q46" i="2"/>
  <c r="P46" i="2"/>
  <c r="O46" i="2"/>
  <c r="N46" i="2"/>
  <c r="M46" i="2"/>
  <c r="L46" i="2"/>
  <c r="K46" i="2"/>
  <c r="J46" i="2"/>
  <c r="I46" i="2"/>
  <c r="S45" i="2"/>
  <c r="R45" i="2"/>
  <c r="Q45" i="2"/>
  <c r="P45" i="2"/>
  <c r="O45" i="2"/>
  <c r="N45" i="2"/>
  <c r="M45" i="2"/>
  <c r="L45" i="2"/>
  <c r="K45" i="2"/>
  <c r="J45" i="2"/>
  <c r="I45" i="2"/>
  <c r="S44" i="2"/>
  <c r="R44" i="2"/>
  <c r="Q44" i="2"/>
  <c r="P44" i="2"/>
  <c r="O44" i="2"/>
  <c r="N44" i="2"/>
  <c r="M44" i="2"/>
  <c r="L44" i="2"/>
  <c r="K44" i="2"/>
  <c r="J44" i="2"/>
  <c r="I44" i="2"/>
  <c r="S43" i="2"/>
  <c r="R43" i="2"/>
  <c r="Q43" i="2"/>
  <c r="P43" i="2"/>
  <c r="O43" i="2"/>
  <c r="N43" i="2"/>
  <c r="M43" i="2"/>
  <c r="L43" i="2"/>
  <c r="K43" i="2"/>
  <c r="J43" i="2"/>
  <c r="I43" i="2"/>
  <c r="S42" i="2"/>
  <c r="R42" i="2"/>
  <c r="Q42" i="2"/>
  <c r="P42" i="2"/>
  <c r="O42" i="2"/>
  <c r="N42" i="2"/>
  <c r="M42" i="2"/>
  <c r="L42" i="2"/>
  <c r="K42" i="2"/>
  <c r="J42" i="2"/>
  <c r="I42" i="2"/>
  <c r="S41" i="2"/>
  <c r="R41" i="2"/>
  <c r="Q41" i="2"/>
  <c r="P41" i="2"/>
  <c r="O41" i="2"/>
  <c r="N41" i="2"/>
  <c r="M41" i="2"/>
  <c r="L41" i="2"/>
  <c r="K41" i="2"/>
  <c r="J41" i="2"/>
  <c r="I41" i="2"/>
  <c r="S40" i="2"/>
  <c r="R40" i="2"/>
  <c r="Q40" i="2"/>
  <c r="P40" i="2"/>
  <c r="O40" i="2"/>
  <c r="N40" i="2"/>
  <c r="M40" i="2"/>
  <c r="L40" i="2"/>
  <c r="K40" i="2"/>
  <c r="J40" i="2"/>
  <c r="I40" i="2"/>
  <c r="S39" i="2"/>
  <c r="R39" i="2"/>
  <c r="Q39" i="2"/>
  <c r="P39" i="2"/>
  <c r="O39" i="2"/>
  <c r="N39" i="2"/>
  <c r="M39" i="2"/>
  <c r="L39" i="2"/>
  <c r="K39" i="2"/>
  <c r="J39" i="2"/>
  <c r="I39" i="2"/>
  <c r="S38" i="2"/>
  <c r="R38" i="2"/>
  <c r="Q38" i="2"/>
  <c r="P38" i="2"/>
  <c r="O38" i="2"/>
  <c r="N38" i="2"/>
  <c r="M38" i="2"/>
  <c r="L38" i="2"/>
  <c r="K38" i="2"/>
  <c r="J38" i="2"/>
  <c r="I38" i="2"/>
  <c r="S37" i="2"/>
  <c r="R37" i="2"/>
  <c r="Q37" i="2"/>
  <c r="P37" i="2"/>
  <c r="O37" i="2"/>
  <c r="N37" i="2"/>
  <c r="M37" i="2"/>
  <c r="L37" i="2"/>
  <c r="K37" i="2"/>
  <c r="J37" i="2"/>
  <c r="I37" i="2"/>
  <c r="S36" i="2"/>
  <c r="R36" i="2"/>
  <c r="Q36" i="2"/>
  <c r="P36" i="2"/>
  <c r="O36" i="2"/>
  <c r="N36" i="2"/>
  <c r="M36" i="2"/>
  <c r="L36" i="2"/>
  <c r="K36" i="2"/>
  <c r="J36" i="2"/>
  <c r="I36" i="2"/>
  <c r="S35" i="2"/>
  <c r="R35" i="2"/>
  <c r="Q35" i="2"/>
  <c r="P35" i="2"/>
  <c r="O35" i="2"/>
  <c r="N35" i="2"/>
  <c r="M35" i="2"/>
  <c r="L35" i="2"/>
  <c r="K35" i="2"/>
  <c r="J35" i="2"/>
  <c r="I35" i="2"/>
  <c r="S34" i="2"/>
  <c r="R34" i="2"/>
  <c r="Q34" i="2"/>
  <c r="P34" i="2"/>
  <c r="O34" i="2"/>
  <c r="N34" i="2"/>
  <c r="M34" i="2"/>
  <c r="L34" i="2"/>
  <c r="K34" i="2"/>
  <c r="J34" i="2"/>
  <c r="I34" i="2"/>
  <c r="S33" i="2"/>
  <c r="R33" i="2"/>
  <c r="Q33" i="2"/>
  <c r="P33" i="2"/>
  <c r="O33" i="2"/>
  <c r="N33" i="2"/>
  <c r="M33" i="2"/>
  <c r="L33" i="2"/>
  <c r="K33" i="2"/>
  <c r="J33" i="2"/>
  <c r="I33" i="2"/>
  <c r="S32" i="2"/>
  <c r="R32" i="2"/>
  <c r="Q32" i="2"/>
  <c r="P32" i="2"/>
  <c r="O32" i="2"/>
  <c r="N32" i="2"/>
  <c r="M32" i="2"/>
  <c r="L32" i="2"/>
  <c r="K32" i="2"/>
  <c r="J32" i="2"/>
  <c r="I32" i="2"/>
  <c r="S31" i="2"/>
  <c r="R31" i="2"/>
  <c r="Q31" i="2"/>
  <c r="P31" i="2"/>
  <c r="O31" i="2"/>
  <c r="N31" i="2"/>
  <c r="M31" i="2"/>
  <c r="L31" i="2"/>
  <c r="K31" i="2"/>
  <c r="J31" i="2"/>
  <c r="I31" i="2"/>
  <c r="S30" i="2"/>
  <c r="R30" i="2"/>
  <c r="Q30" i="2"/>
  <c r="P30" i="2"/>
  <c r="O30" i="2"/>
  <c r="N30" i="2"/>
  <c r="M30" i="2"/>
  <c r="L30" i="2"/>
  <c r="K30" i="2"/>
  <c r="J30" i="2"/>
  <c r="I30" i="2"/>
  <c r="S29" i="2"/>
  <c r="R29" i="2"/>
  <c r="Q29" i="2"/>
  <c r="P29" i="2"/>
  <c r="O29" i="2"/>
  <c r="N29" i="2"/>
  <c r="M29" i="2"/>
  <c r="L29" i="2"/>
  <c r="K29" i="2"/>
  <c r="J29" i="2"/>
  <c r="I29" i="2"/>
  <c r="S28" i="2"/>
  <c r="R28" i="2"/>
  <c r="Q28" i="2"/>
  <c r="P28" i="2"/>
  <c r="O28" i="2"/>
  <c r="N28" i="2"/>
  <c r="M28" i="2"/>
  <c r="L28" i="2"/>
  <c r="K28" i="2"/>
  <c r="J28" i="2"/>
  <c r="I28" i="2"/>
  <c r="S27" i="2"/>
  <c r="R27" i="2"/>
  <c r="Q27" i="2"/>
  <c r="P27" i="2"/>
  <c r="O27" i="2"/>
  <c r="N27" i="2"/>
  <c r="M27" i="2"/>
  <c r="L27" i="2"/>
  <c r="K27" i="2"/>
  <c r="J27" i="2"/>
  <c r="I27" i="2"/>
  <c r="S26" i="2"/>
  <c r="R26" i="2"/>
  <c r="Q26" i="2"/>
  <c r="P26" i="2"/>
  <c r="O26" i="2"/>
  <c r="N26" i="2"/>
  <c r="M26" i="2"/>
  <c r="L26" i="2"/>
  <c r="K26" i="2"/>
  <c r="J26" i="2"/>
  <c r="I26" i="2"/>
  <c r="S25" i="2"/>
  <c r="R25" i="2"/>
  <c r="Q25" i="2"/>
  <c r="P25" i="2"/>
  <c r="O25" i="2"/>
  <c r="N25" i="2"/>
  <c r="M25" i="2"/>
  <c r="L25" i="2"/>
  <c r="K25" i="2"/>
  <c r="J25" i="2"/>
  <c r="I25" i="2"/>
  <c r="S24" i="2"/>
  <c r="R24" i="2"/>
  <c r="Q24" i="2"/>
  <c r="P24" i="2"/>
  <c r="O24" i="2"/>
  <c r="N24" i="2"/>
  <c r="M24" i="2"/>
  <c r="L24" i="2"/>
  <c r="K24" i="2"/>
  <c r="J24" i="2"/>
  <c r="I24" i="2"/>
  <c r="S23" i="2"/>
  <c r="R23" i="2"/>
  <c r="Q23" i="2"/>
  <c r="P23" i="2"/>
  <c r="O23" i="2"/>
  <c r="N23" i="2"/>
  <c r="M23" i="2"/>
  <c r="L23" i="2"/>
  <c r="K23" i="2"/>
  <c r="J23" i="2"/>
  <c r="I23" i="2"/>
  <c r="S22" i="2"/>
  <c r="R22" i="2"/>
  <c r="Q22" i="2"/>
  <c r="P22" i="2"/>
  <c r="O22" i="2"/>
  <c r="N22" i="2"/>
  <c r="M22" i="2"/>
  <c r="L22" i="2"/>
  <c r="K22" i="2"/>
  <c r="J22" i="2"/>
  <c r="I22" i="2"/>
  <c r="S21" i="2"/>
  <c r="R21" i="2"/>
  <c r="Q21" i="2"/>
  <c r="P21" i="2"/>
  <c r="O21" i="2"/>
  <c r="N21" i="2"/>
  <c r="M21" i="2"/>
  <c r="L21" i="2"/>
  <c r="K21" i="2"/>
  <c r="J21" i="2"/>
  <c r="I21" i="2"/>
  <c r="S20" i="2"/>
  <c r="R20" i="2"/>
  <c r="Q20" i="2"/>
  <c r="P20" i="2"/>
  <c r="O20" i="2"/>
  <c r="N20" i="2"/>
  <c r="M20" i="2"/>
  <c r="L20" i="2"/>
  <c r="K20" i="2"/>
  <c r="J20" i="2"/>
  <c r="I20" i="2"/>
  <c r="S19" i="2"/>
  <c r="R19" i="2"/>
  <c r="Q19" i="2"/>
  <c r="P19" i="2"/>
  <c r="O19" i="2"/>
  <c r="N19" i="2"/>
  <c r="M19" i="2"/>
  <c r="L19" i="2"/>
  <c r="K19" i="2"/>
  <c r="J19" i="2"/>
  <c r="I19" i="2"/>
  <c r="S18" i="2"/>
  <c r="R18" i="2"/>
  <c r="Q18" i="2"/>
  <c r="P18" i="2"/>
  <c r="O18" i="2"/>
  <c r="N18" i="2"/>
  <c r="M18" i="2"/>
  <c r="L18" i="2"/>
  <c r="K18" i="2"/>
  <c r="J18" i="2"/>
  <c r="I18" i="2"/>
  <c r="S17" i="2"/>
  <c r="R17" i="2"/>
  <c r="Q17" i="2"/>
  <c r="P17" i="2"/>
  <c r="O17" i="2"/>
  <c r="N17" i="2"/>
  <c r="M17" i="2"/>
  <c r="L17" i="2"/>
  <c r="K17" i="2"/>
  <c r="J17" i="2"/>
  <c r="I17" i="2"/>
  <c r="S16" i="2"/>
  <c r="R16" i="2"/>
  <c r="Q16" i="2"/>
  <c r="P16" i="2"/>
  <c r="O16" i="2"/>
  <c r="N16" i="2"/>
  <c r="M16" i="2"/>
  <c r="L16" i="2"/>
  <c r="K16" i="2"/>
  <c r="J16" i="2"/>
  <c r="I16" i="2"/>
  <c r="S15" i="2"/>
  <c r="R15" i="2"/>
  <c r="Q15" i="2"/>
  <c r="P15" i="2"/>
  <c r="O15" i="2"/>
  <c r="N15" i="2"/>
  <c r="M15" i="2"/>
  <c r="L15" i="2"/>
  <c r="K15" i="2"/>
  <c r="J15" i="2"/>
  <c r="I15" i="2"/>
  <c r="S14" i="2"/>
  <c r="R14" i="2"/>
  <c r="Q14" i="2"/>
  <c r="P14" i="2"/>
  <c r="O14" i="2"/>
  <c r="N14" i="2"/>
  <c r="M14" i="2"/>
  <c r="L14" i="2"/>
  <c r="K14" i="2"/>
  <c r="J14" i="2"/>
  <c r="I14" i="2"/>
  <c r="S13" i="2"/>
  <c r="R13" i="2"/>
  <c r="Q13" i="2"/>
  <c r="P13" i="2"/>
  <c r="O13" i="2"/>
  <c r="N13" i="2"/>
  <c r="M13" i="2"/>
  <c r="L13" i="2"/>
  <c r="K13" i="2"/>
  <c r="J13" i="2"/>
  <c r="I13" i="2"/>
  <c r="S12" i="2"/>
  <c r="R12" i="2"/>
  <c r="Q12" i="2"/>
  <c r="P12" i="2"/>
  <c r="O12" i="2"/>
  <c r="N12" i="2"/>
  <c r="M12" i="2"/>
  <c r="L12" i="2"/>
  <c r="K12" i="2"/>
  <c r="J12" i="2"/>
  <c r="I12" i="2"/>
  <c r="S11" i="2"/>
  <c r="R11" i="2"/>
  <c r="Q11" i="2"/>
  <c r="P11" i="2"/>
  <c r="O11" i="2"/>
  <c r="N11" i="2"/>
  <c r="M11" i="2"/>
  <c r="L11" i="2"/>
  <c r="K11" i="2"/>
  <c r="J11" i="2"/>
  <c r="I11" i="2"/>
  <c r="S10" i="2"/>
  <c r="R10" i="2"/>
  <c r="Q10" i="2"/>
  <c r="P10" i="2"/>
  <c r="O10" i="2"/>
  <c r="N10" i="2"/>
  <c r="M10" i="2"/>
  <c r="L10" i="2"/>
  <c r="K10" i="2"/>
  <c r="J10" i="2"/>
  <c r="I10" i="2"/>
  <c r="S9" i="2"/>
  <c r="R9" i="2"/>
  <c r="Q9" i="2"/>
  <c r="P9" i="2"/>
  <c r="O9" i="2"/>
  <c r="N9" i="2"/>
  <c r="M9" i="2"/>
  <c r="L9" i="2"/>
  <c r="K9" i="2"/>
  <c r="J9" i="2"/>
  <c r="I9" i="2"/>
  <c r="S8" i="2"/>
  <c r="R8" i="2"/>
  <c r="Q8" i="2"/>
  <c r="P8" i="2"/>
  <c r="O8" i="2"/>
  <c r="N8" i="2"/>
  <c r="M8" i="2"/>
  <c r="L8" i="2"/>
  <c r="K8" i="2"/>
  <c r="J8" i="2"/>
  <c r="I8" i="2"/>
  <c r="S7" i="2"/>
  <c r="R7" i="2"/>
  <c r="Q7" i="2"/>
  <c r="P7" i="2"/>
  <c r="O7" i="2"/>
  <c r="N7" i="2"/>
  <c r="M7" i="2"/>
  <c r="L7" i="2"/>
  <c r="K7" i="2"/>
  <c r="J7" i="2"/>
  <c r="I7" i="2"/>
  <c r="S6" i="2"/>
  <c r="R6" i="2"/>
  <c r="Q6" i="2"/>
  <c r="P6" i="2"/>
  <c r="O6" i="2"/>
  <c r="N6" i="2"/>
  <c r="M6" i="2"/>
  <c r="L6" i="2"/>
  <c r="K6" i="2"/>
  <c r="J6" i="2"/>
  <c r="I6" i="2"/>
  <c r="S5" i="2"/>
  <c r="R5" i="2"/>
  <c r="Q5" i="2"/>
  <c r="P5" i="2"/>
  <c r="O5" i="2"/>
  <c r="N5" i="2"/>
  <c r="M5" i="2"/>
  <c r="L5" i="2"/>
  <c r="K5" i="2"/>
  <c r="J5" i="2"/>
  <c r="I5" i="2"/>
  <c r="S4" i="2"/>
  <c r="R4" i="2"/>
  <c r="Q4" i="2"/>
  <c r="P4" i="2"/>
  <c r="O4" i="2"/>
  <c r="N4" i="2"/>
  <c r="M4" i="2"/>
  <c r="L4" i="2"/>
  <c r="K4" i="2"/>
  <c r="J4" i="2"/>
  <c r="I4" i="2"/>
  <c r="S3" i="2"/>
  <c r="R3" i="2"/>
  <c r="Q3" i="2"/>
  <c r="P3" i="2"/>
  <c r="O3" i="2"/>
  <c r="N3" i="2"/>
  <c r="M3" i="2"/>
  <c r="L3" i="2"/>
  <c r="K3" i="2"/>
  <c r="J3" i="2"/>
  <c r="I3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S2" i="2"/>
  <c r="R2" i="2"/>
  <c r="Q2" i="2"/>
  <c r="P2" i="2"/>
  <c r="O2" i="2"/>
  <c r="N2" i="2"/>
  <c r="M2" i="2"/>
  <c r="L2" i="2"/>
  <c r="K2" i="2"/>
  <c r="J2" i="2"/>
  <c r="I2" i="2"/>
  <c r="S121" i="1"/>
  <c r="R121" i="1"/>
  <c r="Q121" i="1"/>
  <c r="P121" i="1"/>
  <c r="O121" i="1"/>
  <c r="N121" i="1"/>
  <c r="M121" i="1"/>
  <c r="L121" i="1"/>
  <c r="K121" i="1"/>
  <c r="J121" i="1"/>
  <c r="I121" i="1"/>
  <c r="H121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S110" i="1"/>
  <c r="R110" i="1"/>
  <c r="Q110" i="1"/>
  <c r="P110" i="1"/>
  <c r="O110" i="1"/>
  <c r="N110" i="1"/>
  <c r="M110" i="1"/>
  <c r="L110" i="1"/>
  <c r="K110" i="1"/>
  <c r="J110" i="1"/>
  <c r="I110" i="1"/>
  <c r="H110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S99" i="1"/>
  <c r="R99" i="1"/>
  <c r="Q99" i="1"/>
  <c r="P99" i="1"/>
  <c r="O99" i="1"/>
  <c r="N99" i="1"/>
  <c r="M99" i="1"/>
  <c r="L99" i="1"/>
  <c r="K99" i="1"/>
  <c r="J99" i="1"/>
  <c r="I99" i="1"/>
  <c r="H99" i="1"/>
  <c r="S98" i="1"/>
  <c r="R98" i="1"/>
  <c r="Q98" i="1"/>
  <c r="P98" i="1"/>
  <c r="O98" i="1"/>
  <c r="N98" i="1"/>
  <c r="M98" i="1"/>
  <c r="L98" i="1"/>
  <c r="K98" i="1"/>
  <c r="J98" i="1"/>
  <c r="I98" i="1"/>
  <c r="H98" i="1"/>
  <c r="S97" i="1"/>
  <c r="R97" i="1"/>
  <c r="Q97" i="1"/>
  <c r="P97" i="1"/>
  <c r="O97" i="1"/>
  <c r="N97" i="1"/>
  <c r="M97" i="1"/>
  <c r="L97" i="1"/>
  <c r="K97" i="1"/>
  <c r="J97" i="1"/>
  <c r="I97" i="1"/>
  <c r="H97" i="1"/>
  <c r="S96" i="1"/>
  <c r="R96" i="1"/>
  <c r="Q96" i="1"/>
  <c r="P96" i="1"/>
  <c r="O96" i="1"/>
  <c r="N96" i="1"/>
  <c r="M96" i="1"/>
  <c r="L96" i="1"/>
  <c r="K96" i="1"/>
  <c r="J96" i="1"/>
  <c r="I96" i="1"/>
  <c r="H96" i="1"/>
  <c r="S95" i="1"/>
  <c r="R95" i="1"/>
  <c r="Q95" i="1"/>
  <c r="P95" i="1"/>
  <c r="O95" i="1"/>
  <c r="N95" i="1"/>
  <c r="M95" i="1"/>
  <c r="L95" i="1"/>
  <c r="K95" i="1"/>
  <c r="J95" i="1"/>
  <c r="I95" i="1"/>
  <c r="H95" i="1"/>
  <c r="S94" i="1"/>
  <c r="R94" i="1"/>
  <c r="Q94" i="1"/>
  <c r="P94" i="1"/>
  <c r="O94" i="1"/>
  <c r="N94" i="1"/>
  <c r="M94" i="1"/>
  <c r="L94" i="1"/>
  <c r="K94" i="1"/>
  <c r="J94" i="1"/>
  <c r="I94" i="1"/>
  <c r="H94" i="1"/>
  <c r="S93" i="1"/>
  <c r="R93" i="1"/>
  <c r="Q93" i="1"/>
  <c r="P93" i="1"/>
  <c r="O93" i="1"/>
  <c r="N93" i="1"/>
  <c r="M93" i="1"/>
  <c r="L93" i="1"/>
  <c r="K93" i="1"/>
  <c r="J93" i="1"/>
  <c r="I93" i="1"/>
  <c r="H93" i="1"/>
  <c r="S92" i="1"/>
  <c r="R92" i="1"/>
  <c r="Q92" i="1"/>
  <c r="P92" i="1"/>
  <c r="O92" i="1"/>
  <c r="N92" i="1"/>
  <c r="M92" i="1"/>
  <c r="L92" i="1"/>
  <c r="K92" i="1"/>
  <c r="J92" i="1"/>
  <c r="I92" i="1"/>
  <c r="H92" i="1"/>
  <c r="S91" i="1"/>
  <c r="R91" i="1"/>
  <c r="Q91" i="1"/>
  <c r="P91" i="1"/>
  <c r="O91" i="1"/>
  <c r="N91" i="1"/>
  <c r="M91" i="1"/>
  <c r="L91" i="1"/>
  <c r="K91" i="1"/>
  <c r="J91" i="1"/>
  <c r="I91" i="1"/>
  <c r="H91" i="1"/>
  <c r="S90" i="1"/>
  <c r="R90" i="1"/>
  <c r="Q90" i="1"/>
  <c r="P90" i="1"/>
  <c r="O90" i="1"/>
  <c r="N90" i="1"/>
  <c r="M90" i="1"/>
  <c r="L90" i="1"/>
  <c r="K90" i="1"/>
  <c r="J90" i="1"/>
  <c r="I90" i="1"/>
  <c r="H90" i="1"/>
  <c r="S89" i="1"/>
  <c r="R89" i="1"/>
  <c r="Q89" i="1"/>
  <c r="P89" i="1"/>
  <c r="O89" i="1"/>
  <c r="N89" i="1"/>
  <c r="M89" i="1"/>
  <c r="L89" i="1"/>
  <c r="K89" i="1"/>
  <c r="J89" i="1"/>
  <c r="I89" i="1"/>
  <c r="H89" i="1"/>
  <c r="S88" i="1"/>
  <c r="R88" i="1"/>
  <c r="Q88" i="1"/>
  <c r="P88" i="1"/>
  <c r="O88" i="1"/>
  <c r="N88" i="1"/>
  <c r="M88" i="1"/>
  <c r="L88" i="1"/>
  <c r="K88" i="1"/>
  <c r="J88" i="1"/>
  <c r="I88" i="1"/>
  <c r="H88" i="1"/>
  <c r="S87" i="1"/>
  <c r="R87" i="1"/>
  <c r="Q87" i="1"/>
  <c r="P87" i="1"/>
  <c r="O87" i="1"/>
  <c r="N87" i="1"/>
  <c r="M87" i="1"/>
  <c r="L87" i="1"/>
  <c r="K87" i="1"/>
  <c r="J87" i="1"/>
  <c r="I87" i="1"/>
  <c r="H87" i="1"/>
  <c r="S86" i="1"/>
  <c r="R86" i="1"/>
  <c r="Q86" i="1"/>
  <c r="P86" i="1"/>
  <c r="O86" i="1"/>
  <c r="N86" i="1"/>
  <c r="M86" i="1"/>
  <c r="L86" i="1"/>
  <c r="K86" i="1"/>
  <c r="J86" i="1"/>
  <c r="I86" i="1"/>
  <c r="H86" i="1"/>
  <c r="S85" i="1"/>
  <c r="R85" i="1"/>
  <c r="Q85" i="1"/>
  <c r="P85" i="1"/>
  <c r="O85" i="1"/>
  <c r="N85" i="1"/>
  <c r="M85" i="1"/>
  <c r="L85" i="1"/>
  <c r="K85" i="1"/>
  <c r="J85" i="1"/>
  <c r="I85" i="1"/>
  <c r="H85" i="1"/>
  <c r="S84" i="1"/>
  <c r="R84" i="1"/>
  <c r="Q84" i="1"/>
  <c r="P84" i="1"/>
  <c r="O84" i="1"/>
  <c r="N84" i="1"/>
  <c r="M84" i="1"/>
  <c r="L84" i="1"/>
  <c r="K84" i="1"/>
  <c r="J84" i="1"/>
  <c r="I84" i="1"/>
  <c r="H84" i="1"/>
  <c r="S83" i="1"/>
  <c r="R83" i="1"/>
  <c r="Q83" i="1"/>
  <c r="P83" i="1"/>
  <c r="O83" i="1"/>
  <c r="N83" i="1"/>
  <c r="M83" i="1"/>
  <c r="L83" i="1"/>
  <c r="K83" i="1"/>
  <c r="J83" i="1"/>
  <c r="I83" i="1"/>
  <c r="H83" i="1"/>
  <c r="S82" i="1"/>
  <c r="R82" i="1"/>
  <c r="Q82" i="1"/>
  <c r="P82" i="1"/>
  <c r="O82" i="1"/>
  <c r="N82" i="1"/>
  <c r="M82" i="1"/>
  <c r="L82" i="1"/>
  <c r="K82" i="1"/>
  <c r="J82" i="1"/>
  <c r="I82" i="1"/>
  <c r="H82" i="1"/>
  <c r="S81" i="1"/>
  <c r="R81" i="1"/>
  <c r="Q81" i="1"/>
  <c r="P81" i="1"/>
  <c r="O81" i="1"/>
  <c r="N81" i="1"/>
  <c r="M81" i="1"/>
  <c r="L81" i="1"/>
  <c r="K81" i="1"/>
  <c r="J81" i="1"/>
  <c r="I81" i="1"/>
  <c r="H81" i="1"/>
  <c r="S80" i="1"/>
  <c r="R80" i="1"/>
  <c r="Q80" i="1"/>
  <c r="P80" i="1"/>
  <c r="O80" i="1"/>
  <c r="N80" i="1"/>
  <c r="M80" i="1"/>
  <c r="L80" i="1"/>
  <c r="K80" i="1"/>
  <c r="J80" i="1"/>
  <c r="I80" i="1"/>
  <c r="H80" i="1"/>
  <c r="S79" i="1"/>
  <c r="R79" i="1"/>
  <c r="Q79" i="1"/>
  <c r="P79" i="1"/>
  <c r="O79" i="1"/>
  <c r="N79" i="1"/>
  <c r="M79" i="1"/>
  <c r="L79" i="1"/>
  <c r="K79" i="1"/>
  <c r="J79" i="1"/>
  <c r="I79" i="1"/>
  <c r="H79" i="1"/>
  <c r="S78" i="1"/>
  <c r="R78" i="1"/>
  <c r="Q78" i="1"/>
  <c r="P78" i="1"/>
  <c r="O78" i="1"/>
  <c r="N78" i="1"/>
  <c r="M78" i="1"/>
  <c r="L78" i="1"/>
  <c r="K78" i="1"/>
  <c r="J78" i="1"/>
  <c r="I78" i="1"/>
  <c r="H78" i="1"/>
  <c r="S77" i="1"/>
  <c r="R77" i="1"/>
  <c r="Q77" i="1"/>
  <c r="P77" i="1"/>
  <c r="O77" i="1"/>
  <c r="N77" i="1"/>
  <c r="M77" i="1"/>
  <c r="L77" i="1"/>
  <c r="K77" i="1"/>
  <c r="J77" i="1"/>
  <c r="I77" i="1"/>
  <c r="H77" i="1"/>
  <c r="S76" i="1"/>
  <c r="R76" i="1"/>
  <c r="Q76" i="1"/>
  <c r="P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S74" i="1"/>
  <c r="R74" i="1"/>
  <c r="Q74" i="1"/>
  <c r="P74" i="1"/>
  <c r="O74" i="1"/>
  <c r="N74" i="1"/>
  <c r="M74" i="1"/>
  <c r="L74" i="1"/>
  <c r="K74" i="1"/>
  <c r="J74" i="1"/>
  <c r="I74" i="1"/>
  <c r="H74" i="1"/>
  <c r="S73" i="1"/>
  <c r="R73" i="1"/>
  <c r="Q73" i="1"/>
  <c r="P73" i="1"/>
  <c r="O73" i="1"/>
  <c r="N73" i="1"/>
  <c r="M73" i="1"/>
  <c r="L73" i="1"/>
  <c r="K73" i="1"/>
  <c r="J73" i="1"/>
  <c r="I73" i="1"/>
  <c r="H73" i="1"/>
  <c r="S72" i="1"/>
  <c r="R72" i="1"/>
  <c r="Q72" i="1"/>
  <c r="P72" i="1"/>
  <c r="O72" i="1"/>
  <c r="N72" i="1"/>
  <c r="M72" i="1"/>
  <c r="L72" i="1"/>
  <c r="K72" i="1"/>
  <c r="J72" i="1"/>
  <c r="I72" i="1"/>
  <c r="H72" i="1"/>
  <c r="S71" i="1"/>
  <c r="R71" i="1"/>
  <c r="Q71" i="1"/>
  <c r="P71" i="1"/>
  <c r="O71" i="1"/>
  <c r="N71" i="1"/>
  <c r="M71" i="1"/>
  <c r="L71" i="1"/>
  <c r="K71" i="1"/>
  <c r="J71" i="1"/>
  <c r="I71" i="1"/>
  <c r="H71" i="1"/>
  <c r="S70" i="1"/>
  <c r="R70" i="1"/>
  <c r="Q70" i="1"/>
  <c r="P70" i="1"/>
  <c r="O70" i="1"/>
  <c r="N70" i="1"/>
  <c r="M70" i="1"/>
  <c r="L70" i="1"/>
  <c r="K70" i="1"/>
  <c r="J70" i="1"/>
  <c r="I70" i="1"/>
  <c r="H70" i="1"/>
  <c r="S69" i="1"/>
  <c r="R69" i="1"/>
  <c r="Q69" i="1"/>
  <c r="P69" i="1"/>
  <c r="O69" i="1"/>
  <c r="N69" i="1"/>
  <c r="M69" i="1"/>
  <c r="L69" i="1"/>
  <c r="K69" i="1"/>
  <c r="J69" i="1"/>
  <c r="I69" i="1"/>
  <c r="H69" i="1"/>
  <c r="S68" i="1"/>
  <c r="R68" i="1"/>
  <c r="Q68" i="1"/>
  <c r="P68" i="1"/>
  <c r="O68" i="1"/>
  <c r="N68" i="1"/>
  <c r="M68" i="1"/>
  <c r="L68" i="1"/>
  <c r="K68" i="1"/>
  <c r="J68" i="1"/>
  <c r="I68" i="1"/>
  <c r="H68" i="1"/>
  <c r="S67" i="1"/>
  <c r="R67" i="1"/>
  <c r="Q67" i="1"/>
  <c r="P67" i="1"/>
  <c r="O67" i="1"/>
  <c r="N67" i="1"/>
  <c r="M67" i="1"/>
  <c r="L67" i="1"/>
  <c r="K67" i="1"/>
  <c r="J67" i="1"/>
  <c r="I67" i="1"/>
  <c r="H67" i="1"/>
  <c r="S66" i="1"/>
  <c r="R66" i="1"/>
  <c r="Q66" i="1"/>
  <c r="P66" i="1"/>
  <c r="O66" i="1"/>
  <c r="N66" i="1"/>
  <c r="M66" i="1"/>
  <c r="L66" i="1"/>
  <c r="K66" i="1"/>
  <c r="J66" i="1"/>
  <c r="I66" i="1"/>
  <c r="H66" i="1"/>
  <c r="S65" i="1"/>
  <c r="R65" i="1"/>
  <c r="Q65" i="1"/>
  <c r="P65" i="1"/>
  <c r="O65" i="1"/>
  <c r="N65" i="1"/>
  <c r="M65" i="1"/>
  <c r="L65" i="1"/>
  <c r="K65" i="1"/>
  <c r="J65" i="1"/>
  <c r="I65" i="1"/>
  <c r="H65" i="1"/>
  <c r="S64" i="1"/>
  <c r="R64" i="1"/>
  <c r="Q64" i="1"/>
  <c r="P64" i="1"/>
  <c r="O64" i="1"/>
  <c r="N64" i="1"/>
  <c r="M64" i="1"/>
  <c r="L64" i="1"/>
  <c r="K64" i="1"/>
  <c r="J64" i="1"/>
  <c r="I64" i="1"/>
  <c r="H64" i="1"/>
  <c r="S63" i="1"/>
  <c r="R63" i="1"/>
  <c r="Q63" i="1"/>
  <c r="P63" i="1"/>
  <c r="O63" i="1"/>
  <c r="N63" i="1"/>
  <c r="M63" i="1"/>
  <c r="L63" i="1"/>
  <c r="K63" i="1"/>
  <c r="J63" i="1"/>
  <c r="I63" i="1"/>
  <c r="H63" i="1"/>
  <c r="S62" i="1"/>
  <c r="R62" i="1"/>
  <c r="Q62" i="1"/>
  <c r="P62" i="1"/>
  <c r="O62" i="1"/>
  <c r="N62" i="1"/>
  <c r="M62" i="1"/>
  <c r="L62" i="1"/>
  <c r="K62" i="1"/>
  <c r="J62" i="1"/>
  <c r="I62" i="1"/>
  <c r="H62" i="1"/>
  <c r="S61" i="1"/>
  <c r="R61" i="1"/>
  <c r="Q61" i="1"/>
  <c r="P61" i="1"/>
  <c r="O61" i="1"/>
  <c r="N61" i="1"/>
  <c r="M61" i="1"/>
  <c r="L61" i="1"/>
  <c r="K61" i="1"/>
  <c r="J61" i="1"/>
  <c r="I61" i="1"/>
  <c r="H61" i="1"/>
  <c r="S60" i="1"/>
  <c r="R60" i="1"/>
  <c r="Q60" i="1"/>
  <c r="P60" i="1"/>
  <c r="O60" i="1"/>
  <c r="N60" i="1"/>
  <c r="M60" i="1"/>
  <c r="L60" i="1"/>
  <c r="K60" i="1"/>
  <c r="J60" i="1"/>
  <c r="I60" i="1"/>
  <c r="H60" i="1"/>
  <c r="S59" i="1"/>
  <c r="R59" i="1"/>
  <c r="Q59" i="1"/>
  <c r="P59" i="1"/>
  <c r="O59" i="1"/>
  <c r="N59" i="1"/>
  <c r="M59" i="1"/>
  <c r="L59" i="1"/>
  <c r="K59" i="1"/>
  <c r="J59" i="1"/>
  <c r="I59" i="1"/>
  <c r="H59" i="1"/>
  <c r="S58" i="1"/>
  <c r="R58" i="1"/>
  <c r="Q58" i="1"/>
  <c r="P58" i="1"/>
  <c r="O58" i="1"/>
  <c r="N58" i="1"/>
  <c r="M58" i="1"/>
  <c r="L58" i="1"/>
  <c r="K58" i="1"/>
  <c r="J58" i="1"/>
  <c r="I58" i="1"/>
  <c r="H58" i="1"/>
  <c r="S57" i="1"/>
  <c r="R57" i="1"/>
  <c r="Q57" i="1"/>
  <c r="P57" i="1"/>
  <c r="O57" i="1"/>
  <c r="N57" i="1"/>
  <c r="M57" i="1"/>
  <c r="L57" i="1"/>
  <c r="K57" i="1"/>
  <c r="J57" i="1"/>
  <c r="I57" i="1"/>
  <c r="H57" i="1"/>
  <c r="S56" i="1"/>
  <c r="R56" i="1"/>
  <c r="Q56" i="1"/>
  <c r="P56" i="1"/>
  <c r="O56" i="1"/>
  <c r="N56" i="1"/>
  <c r="M56" i="1"/>
  <c r="L56" i="1"/>
  <c r="K56" i="1"/>
  <c r="J56" i="1"/>
  <c r="I56" i="1"/>
  <c r="H56" i="1"/>
  <c r="S55" i="1"/>
  <c r="R55" i="1"/>
  <c r="Q55" i="1"/>
  <c r="P55" i="1"/>
  <c r="O55" i="1"/>
  <c r="N55" i="1"/>
  <c r="M55" i="1"/>
  <c r="L55" i="1"/>
  <c r="K55" i="1"/>
  <c r="J55" i="1"/>
  <c r="I55" i="1"/>
  <c r="H55" i="1"/>
  <c r="S54" i="1"/>
  <c r="R54" i="1"/>
  <c r="Q54" i="1"/>
  <c r="P54" i="1"/>
  <c r="O54" i="1"/>
  <c r="N54" i="1"/>
  <c r="M54" i="1"/>
  <c r="L54" i="1"/>
  <c r="K54" i="1"/>
  <c r="J54" i="1"/>
  <c r="I54" i="1"/>
  <c r="H54" i="1"/>
  <c r="S53" i="1"/>
  <c r="R53" i="1"/>
  <c r="Q53" i="1"/>
  <c r="P53" i="1"/>
  <c r="O53" i="1"/>
  <c r="N53" i="1"/>
  <c r="M53" i="1"/>
  <c r="L53" i="1"/>
  <c r="K53" i="1"/>
  <c r="J53" i="1"/>
  <c r="I53" i="1"/>
  <c r="H53" i="1"/>
  <c r="S52" i="1"/>
  <c r="R52" i="1"/>
  <c r="Q52" i="1"/>
  <c r="P52" i="1"/>
  <c r="O52" i="1"/>
  <c r="N52" i="1"/>
  <c r="M52" i="1"/>
  <c r="L52" i="1"/>
  <c r="K52" i="1"/>
  <c r="J52" i="1"/>
  <c r="I52" i="1"/>
  <c r="H52" i="1"/>
  <c r="S51" i="1"/>
  <c r="R51" i="1"/>
  <c r="Q51" i="1"/>
  <c r="P51" i="1"/>
  <c r="O51" i="1"/>
  <c r="N51" i="1"/>
  <c r="M51" i="1"/>
  <c r="L51" i="1"/>
  <c r="K51" i="1"/>
  <c r="J51" i="1"/>
  <c r="I51" i="1"/>
  <c r="H51" i="1"/>
  <c r="S50" i="1"/>
  <c r="R50" i="1"/>
  <c r="Q50" i="1"/>
  <c r="P50" i="1"/>
  <c r="O50" i="1"/>
  <c r="N50" i="1"/>
  <c r="M50" i="1"/>
  <c r="L50" i="1"/>
  <c r="K50" i="1"/>
  <c r="J50" i="1"/>
  <c r="I50" i="1"/>
  <c r="H50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S47" i="1"/>
  <c r="R47" i="1"/>
  <c r="Q47" i="1"/>
  <c r="P47" i="1"/>
  <c r="O47" i="1"/>
  <c r="N47" i="1"/>
  <c r="M47" i="1"/>
  <c r="L47" i="1"/>
  <c r="K47" i="1"/>
  <c r="J47" i="1"/>
  <c r="I47" i="1"/>
  <c r="H47" i="1"/>
  <c r="S46" i="1"/>
  <c r="R46" i="1"/>
  <c r="Q46" i="1"/>
  <c r="P46" i="1"/>
  <c r="O46" i="1"/>
  <c r="N46" i="1"/>
  <c r="M46" i="1"/>
  <c r="L46" i="1"/>
  <c r="K46" i="1"/>
  <c r="J46" i="1"/>
  <c r="I46" i="1"/>
  <c r="H46" i="1"/>
  <c r="S45" i="1"/>
  <c r="R45" i="1"/>
  <c r="Q45" i="1"/>
  <c r="P45" i="1"/>
  <c r="O45" i="1"/>
  <c r="N45" i="1"/>
  <c r="M45" i="1"/>
  <c r="L45" i="1"/>
  <c r="K45" i="1"/>
  <c r="J45" i="1"/>
  <c r="I45" i="1"/>
  <c r="H45" i="1"/>
  <c r="S44" i="1"/>
  <c r="R44" i="1"/>
  <c r="Q44" i="1"/>
  <c r="P44" i="1"/>
  <c r="O44" i="1"/>
  <c r="N44" i="1"/>
  <c r="M44" i="1"/>
  <c r="L44" i="1"/>
  <c r="K44" i="1"/>
  <c r="J44" i="1"/>
  <c r="I44" i="1"/>
  <c r="H44" i="1"/>
  <c r="S43" i="1"/>
  <c r="R43" i="1"/>
  <c r="Q43" i="1"/>
  <c r="P43" i="1"/>
  <c r="O43" i="1"/>
  <c r="N43" i="1"/>
  <c r="M43" i="1"/>
  <c r="L43" i="1"/>
  <c r="K43" i="1"/>
  <c r="J43" i="1"/>
  <c r="I43" i="1"/>
  <c r="H43" i="1"/>
  <c r="S42" i="1"/>
  <c r="R42" i="1"/>
  <c r="Q42" i="1"/>
  <c r="P42" i="1"/>
  <c r="O42" i="1"/>
  <c r="N42" i="1"/>
  <c r="M42" i="1"/>
  <c r="L42" i="1"/>
  <c r="K42" i="1"/>
  <c r="J42" i="1"/>
  <c r="I42" i="1"/>
  <c r="H42" i="1"/>
  <c r="S41" i="1"/>
  <c r="R41" i="1"/>
  <c r="Q41" i="1"/>
  <c r="P41" i="1"/>
  <c r="O41" i="1"/>
  <c r="N41" i="1"/>
  <c r="M41" i="1"/>
  <c r="L41" i="1"/>
  <c r="K41" i="1"/>
  <c r="J41" i="1"/>
  <c r="I41" i="1"/>
  <c r="H41" i="1"/>
  <c r="S40" i="1"/>
  <c r="R40" i="1"/>
  <c r="Q40" i="1"/>
  <c r="P40" i="1"/>
  <c r="O40" i="1"/>
  <c r="N40" i="1"/>
  <c r="M40" i="1"/>
  <c r="L40" i="1"/>
  <c r="K40" i="1"/>
  <c r="J40" i="1"/>
  <c r="I40" i="1"/>
  <c r="H40" i="1"/>
  <c r="S39" i="1"/>
  <c r="R39" i="1"/>
  <c r="Q39" i="1"/>
  <c r="P39" i="1"/>
  <c r="O39" i="1"/>
  <c r="N39" i="1"/>
  <c r="M39" i="1"/>
  <c r="L39" i="1"/>
  <c r="K39" i="1"/>
  <c r="J39" i="1"/>
  <c r="I39" i="1"/>
  <c r="H39" i="1"/>
  <c r="S38" i="1"/>
  <c r="R38" i="1"/>
  <c r="Q38" i="1"/>
  <c r="P38" i="1"/>
  <c r="O38" i="1"/>
  <c r="N38" i="1"/>
  <c r="M38" i="1"/>
  <c r="L38" i="1"/>
  <c r="K38" i="1"/>
  <c r="J38" i="1"/>
  <c r="I38" i="1"/>
  <c r="H38" i="1"/>
  <c r="S37" i="1"/>
  <c r="R37" i="1"/>
  <c r="Q37" i="1"/>
  <c r="P37" i="1"/>
  <c r="O37" i="1"/>
  <c r="N37" i="1"/>
  <c r="M37" i="1"/>
  <c r="L37" i="1"/>
  <c r="K37" i="1"/>
  <c r="J37" i="1"/>
  <c r="I37" i="1"/>
  <c r="H37" i="1"/>
  <c r="S36" i="1"/>
  <c r="R36" i="1"/>
  <c r="Q36" i="1"/>
  <c r="P36" i="1"/>
  <c r="O36" i="1"/>
  <c r="N36" i="1"/>
  <c r="M36" i="1"/>
  <c r="L36" i="1"/>
  <c r="K36" i="1"/>
  <c r="J36" i="1"/>
  <c r="I36" i="1"/>
  <c r="H36" i="1"/>
  <c r="S35" i="1"/>
  <c r="R35" i="1"/>
  <c r="Q35" i="1"/>
  <c r="P35" i="1"/>
  <c r="O35" i="1"/>
  <c r="N35" i="1"/>
  <c r="M35" i="1"/>
  <c r="L35" i="1"/>
  <c r="K35" i="1"/>
  <c r="J35" i="1"/>
  <c r="I35" i="1"/>
  <c r="H35" i="1"/>
  <c r="S34" i="1"/>
  <c r="R34" i="1"/>
  <c r="Q34" i="1"/>
  <c r="P34" i="1"/>
  <c r="O34" i="1"/>
  <c r="N34" i="1"/>
  <c r="M34" i="1"/>
  <c r="L34" i="1"/>
  <c r="K34" i="1"/>
  <c r="J34" i="1"/>
  <c r="I34" i="1"/>
  <c r="H34" i="1"/>
  <c r="S33" i="1"/>
  <c r="R33" i="1"/>
  <c r="Q33" i="1"/>
  <c r="P33" i="1"/>
  <c r="O33" i="1"/>
  <c r="N33" i="1"/>
  <c r="M33" i="1"/>
  <c r="L33" i="1"/>
  <c r="K33" i="1"/>
  <c r="J33" i="1"/>
  <c r="I33" i="1"/>
  <c r="H33" i="1"/>
  <c r="S32" i="1"/>
  <c r="R32" i="1"/>
  <c r="Q32" i="1"/>
  <c r="P32" i="1"/>
  <c r="O32" i="1"/>
  <c r="N32" i="1"/>
  <c r="M32" i="1"/>
  <c r="L32" i="1"/>
  <c r="K32" i="1"/>
  <c r="J32" i="1"/>
  <c r="I32" i="1"/>
  <c r="H32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S29" i="1"/>
  <c r="R29" i="1"/>
  <c r="Q29" i="1"/>
  <c r="P29" i="1"/>
  <c r="O29" i="1"/>
  <c r="N29" i="1"/>
  <c r="M29" i="1"/>
  <c r="L29" i="1"/>
  <c r="K29" i="1"/>
  <c r="J29" i="1"/>
  <c r="I29" i="1"/>
  <c r="H29" i="1"/>
  <c r="S28" i="1"/>
  <c r="R28" i="1"/>
  <c r="Q28" i="1"/>
  <c r="P28" i="1"/>
  <c r="O28" i="1"/>
  <c r="N28" i="1"/>
  <c r="M28" i="1"/>
  <c r="L28" i="1"/>
  <c r="K28" i="1"/>
  <c r="J28" i="1"/>
  <c r="I28" i="1"/>
  <c r="H28" i="1"/>
  <c r="S27" i="1"/>
  <c r="R27" i="1"/>
  <c r="Q27" i="1"/>
  <c r="P27" i="1"/>
  <c r="O27" i="1"/>
  <c r="N27" i="1"/>
  <c r="M27" i="1"/>
  <c r="L27" i="1"/>
  <c r="K27" i="1"/>
  <c r="J27" i="1"/>
  <c r="I27" i="1"/>
  <c r="H27" i="1"/>
  <c r="S26" i="1"/>
  <c r="R26" i="1"/>
  <c r="Q26" i="1"/>
  <c r="P26" i="1"/>
  <c r="O26" i="1"/>
  <c r="N26" i="1"/>
  <c r="M26" i="1"/>
  <c r="L26" i="1"/>
  <c r="K26" i="1"/>
  <c r="J26" i="1"/>
  <c r="I26" i="1"/>
  <c r="H26" i="1"/>
  <c r="S25" i="1"/>
  <c r="R25" i="1"/>
  <c r="Q25" i="1"/>
  <c r="P25" i="1"/>
  <c r="O25" i="1"/>
  <c r="N25" i="1"/>
  <c r="M25" i="1"/>
  <c r="L25" i="1"/>
  <c r="K25" i="1"/>
  <c r="J25" i="1"/>
  <c r="I25" i="1"/>
  <c r="H25" i="1"/>
  <c r="S24" i="1"/>
  <c r="R24" i="1"/>
  <c r="Q24" i="1"/>
  <c r="P24" i="1"/>
  <c r="O24" i="1"/>
  <c r="N24" i="1"/>
  <c r="M24" i="1"/>
  <c r="L24" i="1"/>
  <c r="K24" i="1"/>
  <c r="J24" i="1"/>
  <c r="I24" i="1"/>
  <c r="H24" i="1"/>
  <c r="S23" i="1"/>
  <c r="R23" i="1"/>
  <c r="Q23" i="1"/>
  <c r="P23" i="1"/>
  <c r="O23" i="1"/>
  <c r="N23" i="1"/>
  <c r="M23" i="1"/>
  <c r="L23" i="1"/>
  <c r="K23" i="1"/>
  <c r="J23" i="1"/>
  <c r="I23" i="1"/>
  <c r="H23" i="1"/>
  <c r="S22" i="1"/>
  <c r="R22" i="1"/>
  <c r="Q22" i="1"/>
  <c r="P22" i="1"/>
  <c r="O22" i="1"/>
  <c r="N22" i="1"/>
  <c r="M22" i="1"/>
  <c r="L22" i="1"/>
  <c r="K22" i="1"/>
  <c r="J22" i="1"/>
  <c r="I22" i="1"/>
  <c r="H22" i="1"/>
  <c r="S21" i="1"/>
  <c r="R21" i="1"/>
  <c r="Q21" i="1"/>
  <c r="P21" i="1"/>
  <c r="O21" i="1"/>
  <c r="N21" i="1"/>
  <c r="M21" i="1"/>
  <c r="L21" i="1"/>
  <c r="K21" i="1"/>
  <c r="J21" i="1"/>
  <c r="I21" i="1"/>
  <c r="H21" i="1"/>
  <c r="S20" i="1"/>
  <c r="R20" i="1"/>
  <c r="Q20" i="1"/>
  <c r="P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S18" i="1"/>
  <c r="R18" i="1"/>
  <c r="Q18" i="1"/>
  <c r="P18" i="1"/>
  <c r="O18" i="1"/>
  <c r="N18" i="1"/>
  <c r="M18" i="1"/>
  <c r="L18" i="1"/>
  <c r="K18" i="1"/>
  <c r="J18" i="1"/>
  <c r="I18" i="1"/>
  <c r="H18" i="1"/>
  <c r="S17" i="1"/>
  <c r="R17" i="1"/>
  <c r="Q17" i="1"/>
  <c r="P17" i="1"/>
  <c r="O17" i="1"/>
  <c r="N17" i="1"/>
  <c r="M17" i="1"/>
  <c r="L17" i="1"/>
  <c r="K17" i="1"/>
  <c r="J17" i="1"/>
  <c r="I17" i="1"/>
  <c r="H17" i="1"/>
  <c r="S16" i="1"/>
  <c r="R16" i="1"/>
  <c r="Q16" i="1"/>
  <c r="P16" i="1"/>
  <c r="O16" i="1"/>
  <c r="N16" i="1"/>
  <c r="M16" i="1"/>
  <c r="L16" i="1"/>
  <c r="K16" i="1"/>
  <c r="J16" i="1"/>
  <c r="I16" i="1"/>
  <c r="H16" i="1"/>
  <c r="S15" i="1"/>
  <c r="R15" i="1"/>
  <c r="Q15" i="1"/>
  <c r="P15" i="1"/>
  <c r="O15" i="1"/>
  <c r="N15" i="1"/>
  <c r="M15" i="1"/>
  <c r="L15" i="1"/>
  <c r="K15" i="1"/>
  <c r="J15" i="1"/>
  <c r="I15" i="1"/>
  <c r="H15" i="1"/>
  <c r="S14" i="1"/>
  <c r="R14" i="1"/>
  <c r="Q14" i="1"/>
  <c r="P14" i="1"/>
  <c r="O14" i="1"/>
  <c r="N14" i="1"/>
  <c r="M14" i="1"/>
  <c r="L14" i="1"/>
  <c r="K14" i="1"/>
  <c r="J14" i="1"/>
  <c r="I14" i="1"/>
  <c r="H14" i="1"/>
  <c r="S13" i="1"/>
  <c r="R13" i="1"/>
  <c r="Q13" i="1"/>
  <c r="P13" i="1"/>
  <c r="O13" i="1"/>
  <c r="N13" i="1"/>
  <c r="M13" i="1"/>
  <c r="L13" i="1"/>
  <c r="K13" i="1"/>
  <c r="J13" i="1"/>
  <c r="I13" i="1"/>
  <c r="H13" i="1"/>
  <c r="S12" i="1"/>
  <c r="R12" i="1"/>
  <c r="Q12" i="1"/>
  <c r="P12" i="1"/>
  <c r="O12" i="1"/>
  <c r="N12" i="1"/>
  <c r="M12" i="1"/>
  <c r="L12" i="1"/>
  <c r="K12" i="1"/>
  <c r="J12" i="1"/>
  <c r="I12" i="1"/>
  <c r="H12" i="1"/>
  <c r="S11" i="1"/>
  <c r="R11" i="1"/>
  <c r="Q11" i="1"/>
  <c r="P11" i="1"/>
  <c r="O11" i="1"/>
  <c r="N11" i="1"/>
  <c r="M11" i="1"/>
  <c r="L11" i="1"/>
  <c r="K11" i="1"/>
  <c r="J11" i="1"/>
  <c r="I11" i="1"/>
  <c r="H11" i="1"/>
  <c r="S10" i="1"/>
  <c r="R10" i="1"/>
  <c r="Q10" i="1"/>
  <c r="P10" i="1"/>
  <c r="O10" i="1"/>
  <c r="N10" i="1"/>
  <c r="M10" i="1"/>
  <c r="L10" i="1"/>
  <c r="K10" i="1"/>
  <c r="J10" i="1"/>
  <c r="I10" i="1"/>
  <c r="H10" i="1"/>
  <c r="S9" i="1"/>
  <c r="R9" i="1"/>
  <c r="Q9" i="1"/>
  <c r="P9" i="1"/>
  <c r="O9" i="1"/>
  <c r="N9" i="1"/>
  <c r="M9" i="1"/>
  <c r="L9" i="1"/>
  <c r="K9" i="1"/>
  <c r="J9" i="1"/>
  <c r="I9" i="1"/>
  <c r="H9" i="1"/>
  <c r="S8" i="1"/>
  <c r="R8" i="1"/>
  <c r="Q8" i="1"/>
  <c r="P8" i="1"/>
  <c r="O8" i="1"/>
  <c r="N8" i="1"/>
  <c r="M8" i="1"/>
  <c r="L8" i="1"/>
  <c r="K8" i="1"/>
  <c r="J8" i="1"/>
  <c r="I8" i="1"/>
  <c r="H8" i="1"/>
  <c r="S7" i="1"/>
  <c r="R7" i="1"/>
  <c r="Q7" i="1"/>
  <c r="P7" i="1"/>
  <c r="O7" i="1"/>
  <c r="N7" i="1"/>
  <c r="M7" i="1"/>
  <c r="L7" i="1"/>
  <c r="K7" i="1"/>
  <c r="J7" i="1"/>
  <c r="I7" i="1"/>
  <c r="H7" i="1"/>
  <c r="S6" i="1"/>
  <c r="R6" i="1"/>
  <c r="Q6" i="1"/>
  <c r="P6" i="1"/>
  <c r="O6" i="1"/>
  <c r="N6" i="1"/>
  <c r="M6" i="1"/>
  <c r="L6" i="1"/>
  <c r="K6" i="1"/>
  <c r="J6" i="1"/>
  <c r="I6" i="1"/>
  <c r="H6" i="1"/>
  <c r="S5" i="1"/>
  <c r="R5" i="1"/>
  <c r="Q5" i="1"/>
  <c r="P5" i="1"/>
  <c r="O5" i="1"/>
  <c r="N5" i="1"/>
  <c r="M5" i="1"/>
  <c r="L5" i="1"/>
  <c r="K5" i="1"/>
  <c r="J5" i="1"/>
  <c r="I5" i="1"/>
  <c r="H5" i="1"/>
  <c r="S4" i="1"/>
  <c r="R4" i="1"/>
  <c r="Q4" i="1"/>
  <c r="P4" i="1"/>
  <c r="O4" i="1"/>
  <c r="N4" i="1"/>
  <c r="M4" i="1"/>
  <c r="L4" i="1"/>
  <c r="K4" i="1"/>
  <c r="J4" i="1"/>
  <c r="I4" i="1"/>
  <c r="H4" i="1"/>
  <c r="S3" i="1"/>
  <c r="R3" i="1"/>
  <c r="Q3" i="1"/>
  <c r="P3" i="1"/>
  <c r="O3" i="1"/>
  <c r="N3" i="1"/>
  <c r="M3" i="1"/>
  <c r="L3" i="1"/>
  <c r="K3" i="1"/>
  <c r="J3" i="1"/>
  <c r="I3" i="1"/>
  <c r="H3" i="1"/>
  <c r="S2" i="1"/>
  <c r="R2" i="1"/>
  <c r="Q2" i="1"/>
  <c r="P2" i="1"/>
  <c r="O2" i="1"/>
  <c r="N2" i="1"/>
  <c r="M2" i="1"/>
  <c r="L2" i="1"/>
  <c r="K2" i="1"/>
  <c r="J2" i="1"/>
  <c r="I2" i="1"/>
  <c r="H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</calcChain>
</file>

<file path=xl/sharedStrings.xml><?xml version="1.0" encoding="utf-8"?>
<sst xmlns="http://schemas.openxmlformats.org/spreadsheetml/2006/main" count="522" uniqueCount="23">
  <si>
    <t>Period</t>
  </si>
  <si>
    <t>Year</t>
  </si>
  <si>
    <t>Month-Birth</t>
  </si>
  <si>
    <t>Birth-9 Months</t>
  </si>
  <si>
    <t>Ri</t>
  </si>
  <si>
    <t>ln(birth)</t>
  </si>
  <si>
    <t>Temp</t>
  </si>
  <si>
    <t>TempSq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</si>
  <si>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</si>
  <si>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</si>
  <si>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</si>
  <si>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</si>
  <si>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</si>
  <si>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</si>
  <si>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</si>
  <si>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</si>
  <si>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</si>
  <si>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</si>
  <si>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</si>
  <si>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</si>
  <si>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Detrended Conceptions</t>
  </si>
  <si>
    <t>Mean March Temperature (in C)</t>
  </si>
  <si>
    <t>Mean October Temperature (in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</si>
</sst>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Conceptions in March between 1840 - 1849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2791776027996496E-2"/>
          <c:y val="0.16245370370370371"/>
          <c:w val="0.89031933508311456"/>
          <c:h val="0.62271617089530473"/>
        </c:manualLayout>
      </c:layout>
      <c:scatterChart>
        <c:scatterStyle val="lineMarker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Detrended Conceptions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chart!$A$2:$A$11</c:f>
              <c:numCache>
                <c:formatCode>General</c:formatCode>
                <c:ptCount val="10"/>
                <c:pt idx="0">
                  <c:v>-1.75390243902</c:v>
                </c:pt>
                <c:pt idx="1">
                  <c:v>2.99609756098</c:v>
                </c:pt>
                <c:pt idx="2">
                  <c:v>2.99609756098</c:v>
                </c:pt>
                <c:pt idx="3">
                  <c:v>1.19609756098</c:v>
                </c:pt>
                <c:pt idx="4">
                  <c:v>0.84609756097599997</c:v>
                </c:pt>
                <c:pt idx="5">
                  <c:v>-2.50390243902</c:v>
                </c:pt>
                <c:pt idx="6">
                  <c:v>4.8460975609799997</c:v>
                </c:pt>
                <c:pt idx="7">
                  <c:v>1.1460975609799999</c:v>
                </c:pt>
                <c:pt idx="8">
                  <c:v>4.0960975609799997</c:v>
                </c:pt>
                <c:pt idx="9">
                  <c:v>1.2960975609800001</c:v>
                </c:pt>
              </c:numCache>
            </c:numRef>
          </c:xVal>
          <c:yVal>
            <c:numRef>
              <c:f>chart!$B$2:$B$11</c:f>
              <c:numCache>
                <c:formatCode>General</c:formatCode>
                <c:ptCount val="10"/>
                <c:pt idx="0">
                  <c:v>-0.40983803238527788</c:v>
                </c:pt>
                <c:pt idx="1">
                  <c:v>0.97231505428842657</c:v>
                </c:pt>
                <c:pt idx="2">
                  <c:v>0.48864410670035052</c:v>
                </c:pt>
                <c:pt idx="3">
                  <c:v>0.58488885033540383</c:v>
                </c:pt>
                <c:pt idx="4">
                  <c:v>0.72384629491391916</c:v>
                </c:pt>
                <c:pt idx="5">
                  <c:v>1.7025199637020094</c:v>
                </c:pt>
                <c:pt idx="6">
                  <c:v>-0.23891475536706358</c:v>
                </c:pt>
                <c:pt idx="7">
                  <c:v>-0.77685513733977218</c:v>
                </c:pt>
                <c:pt idx="8">
                  <c:v>1.208528906773964</c:v>
                </c:pt>
                <c:pt idx="9">
                  <c:v>-0.41663495694943259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41624"/>
        <c:axId val="231246720"/>
      </c:scatterChart>
      <c:valAx>
        <c:axId val="231241624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March Temperature (in 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46720"/>
        <c:crosses val="autoZero"/>
        <c:crossBetween val="midCat"/>
      </c:valAx>
      <c:valAx>
        <c:axId val="2312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Detrended Conceptions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41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Conceptions in October between 1840 - 1849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chart!$J$1</c:f>
              <c:strCache>
                <c:ptCount val="1"/>
                <c:pt idx="0">
                  <c:v>Detrended Conceptions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chart!$I$2:$I$11</c:f>
              <c:numCache>
                <c:formatCode>General</c:formatCode>
                <c:ptCount val="10"/>
                <c:pt idx="0">
                  <c:v>5.7870731707300003</c:v>
                </c:pt>
                <c:pt idx="1">
                  <c:v>11.137073170700001</c:v>
                </c:pt>
                <c:pt idx="2">
                  <c:v>5.7870731707300003</c:v>
                </c:pt>
                <c:pt idx="3">
                  <c:v>8.2370731707299996</c:v>
                </c:pt>
                <c:pt idx="4">
                  <c:v>9.9870731707299996</c:v>
                </c:pt>
                <c:pt idx="5">
                  <c:v>9.4370731707300006</c:v>
                </c:pt>
                <c:pt idx="6">
                  <c:v>12.287073170699999</c:v>
                </c:pt>
                <c:pt idx="7">
                  <c:v>7.0370731707300003</c:v>
                </c:pt>
                <c:pt idx="8">
                  <c:v>10.637073170700001</c:v>
                </c:pt>
                <c:pt idx="9">
                  <c:v>8.4870731707299996</c:v>
                </c:pt>
              </c:numCache>
            </c:numRef>
          </c:xVal>
          <c:yVal>
            <c:numRef>
              <c:f>chart!$J$2:$J$11</c:f>
              <c:numCache>
                <c:formatCode>General</c:formatCode>
                <c:ptCount val="10"/>
                <c:pt idx="0">
                  <c:v>-0.47604584662195593</c:v>
                </c:pt>
                <c:pt idx="1">
                  <c:v>6.0525716244198141E-2</c:v>
                </c:pt>
                <c:pt idx="2">
                  <c:v>-0.7642760494789187</c:v>
                </c:pt>
                <c:pt idx="3">
                  <c:v>-2.2130951223707793</c:v>
                </c:pt>
                <c:pt idx="4">
                  <c:v>8.755373852168033E-2</c:v>
                </c:pt>
                <c:pt idx="5">
                  <c:v>5.0210143083913958E-2</c:v>
                </c:pt>
                <c:pt idx="6">
                  <c:v>0.50927056360715406</c:v>
                </c:pt>
                <c:pt idx="7">
                  <c:v>-1.9324006800723323</c:v>
                </c:pt>
                <c:pt idx="8">
                  <c:v>0.80261346670552802</c:v>
                </c:pt>
                <c:pt idx="9">
                  <c:v>0.12017560479828017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1242800"/>
        <c:axId val="231009344"/>
      </c:scatterChart>
      <c:valAx>
        <c:axId val="231242800"/>
        <c:scaling>
          <c:orientation val="minMax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Mean October Temperature (in C)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009344"/>
        <c:crosses val="autoZero"/>
        <c:crossBetween val="midCat"/>
      </c:valAx>
      <c:valAx>
        <c:axId val="2310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Detrended Conceptions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242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1033462</xdr:colOff>
      <xdr:row>16</xdr:row>
      <xdr:rowOff>157162</xdr:rowOff>
    </xdr:from>
    <xdr:to>
      <xdr:col>3</xdr:col>
      <xdr:colOff>252412</xdr:colOff>
      <xdr:row>30</xdr:row>
      <xdr:rowOff>100012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366712</xdr:colOff>
      <xdr:row>15</xdr:row>
      <xdr:rowOff>185737</xdr:rowOff>
    </xdr:from>
    <xdr:to>
      <xdr:col>10</xdr:col>
      <xdr:colOff>214312</xdr:colOff>
      <xdr:row>29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91" workbookViewId="0">
      <selection activeCell="G119" sqref="G119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1840</v>
      </c>
      <c r="C2" t="s">
        <v>17</v>
      </c>
      <c r="D2" t="s">
        <v>8</v>
      </c>
      <c r="E2">
        <v>146.34146341499999</v>
      </c>
      <c r="F2">
        <v>0.15690900650600001</v>
      </c>
      <c r="G2">
        <v>-5.0341463414599996</v>
      </c>
      <c r="H2">
        <f t="shared" ref="H2:H50" si="0">G2^2</f>
        <v>25.3426293872351</v>
      </c>
      <c r="I2">
        <f t="shared" ref="I2:O2" si="1">IF($D2=I$1,1,0)</f>
        <v>1</v>
      </c>
      <c r="J2">
        <f t="shared" si="1"/>
        <v>0</v>
      </c>
      <c r="K2">
        <f t="shared" si="1"/>
        <v>0</v>
      </c>
      <c r="L2">
        <f t="shared" si="1"/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ref="P2:S2" si="2">IF($D2=P$1,1,0)</f>
        <v>0</v>
      </c>
      <c r="Q2">
        <f t="shared" si="2"/>
        <v>0</v>
      </c>
      <c r="R2">
        <f t="shared" si="2"/>
        <v>0</v>
      </c>
      <c r="S2">
        <f t="shared" si="2"/>
        <v>0</v>
      </c>
    </row>
    <row r="3" spans="1:19" x14ac:dyDescent="0.25">
      <c r="A3">
        <f t="shared" ref="A3:A50" si="3">A2+1</f>
        <v>2</v>
      </c>
      <c r="B3">
        <v>1840</v>
      </c>
      <c r="C3" t="s">
        <v>18</v>
      </c>
      <c r="D3" t="s">
        <v>9</v>
      </c>
      <c r="E3">
        <v>156.09756097600001</v>
      </c>
      <c r="F3">
        <v>0.19917816922100001</v>
      </c>
      <c r="G3">
        <v>-1.9904878048800001</v>
      </c>
      <c r="H3">
        <f t="shared" si="0"/>
        <v>3.9620417013760014</v>
      </c>
      <c r="I3">
        <f t="shared" ref="I3:S26" si="4">IF($D3=I$1,1,0)</f>
        <v>0</v>
      </c>
      <c r="J3">
        <f t="shared" si="4"/>
        <v>1</v>
      </c>
      <c r="K3">
        <f t="shared" si="4"/>
        <v>0</v>
      </c>
      <c r="L3">
        <f t="shared" si="4"/>
        <v>0</v>
      </c>
      <c r="M3">
        <f t="shared" si="4"/>
        <v>0</v>
      </c>
      <c r="N3">
        <f t="shared" si="4"/>
        <v>0</v>
      </c>
      <c r="O3">
        <f t="shared" si="4"/>
        <v>0</v>
      </c>
      <c r="P3">
        <f t="shared" si="4"/>
        <v>0</v>
      </c>
      <c r="Q3">
        <f t="shared" si="4"/>
        <v>0</v>
      </c>
      <c r="R3">
        <f t="shared" si="4"/>
        <v>0</v>
      </c>
      <c r="S3">
        <f t="shared" si="4"/>
        <v>0</v>
      </c>
    </row>
    <row r="4" spans="1:19" x14ac:dyDescent="0.25">
      <c r="A4">
        <f t="shared" si="3"/>
        <v>3</v>
      </c>
      <c r="B4">
        <v>1840</v>
      </c>
      <c r="C4" t="s">
        <v>19</v>
      </c>
      <c r="D4" t="s">
        <v>10</v>
      </c>
      <c r="E4">
        <v>73.684210526300006</v>
      </c>
      <c r="F4">
        <v>-0.14174475610000001</v>
      </c>
      <c r="G4">
        <v>-1.75390243902</v>
      </c>
      <c r="H4">
        <f t="shared" si="0"/>
        <v>3.0761737656003048</v>
      </c>
      <c r="I4">
        <f t="shared" si="4"/>
        <v>0</v>
      </c>
      <c r="J4">
        <f t="shared" si="4"/>
        <v>0</v>
      </c>
      <c r="K4">
        <f t="shared" si="4"/>
        <v>1</v>
      </c>
      <c r="L4">
        <f t="shared" si="4"/>
        <v>0</v>
      </c>
      <c r="M4">
        <f t="shared" si="4"/>
        <v>0</v>
      </c>
      <c r="N4">
        <f t="shared" si="4"/>
        <v>0</v>
      </c>
      <c r="O4">
        <f t="shared" si="4"/>
        <v>0</v>
      </c>
      <c r="P4">
        <f t="shared" si="4"/>
        <v>0</v>
      </c>
      <c r="Q4">
        <f t="shared" si="4"/>
        <v>0</v>
      </c>
      <c r="R4">
        <f t="shared" si="4"/>
        <v>0</v>
      </c>
      <c r="S4">
        <f t="shared" si="4"/>
        <v>0</v>
      </c>
    </row>
    <row r="5" spans="1:19" x14ac:dyDescent="0.25">
      <c r="A5">
        <f t="shared" si="3"/>
        <v>4</v>
      </c>
      <c r="B5">
        <v>1841</v>
      </c>
      <c r="C5" t="s">
        <v>8</v>
      </c>
      <c r="D5" t="s">
        <v>11</v>
      </c>
      <c r="E5">
        <v>128.57142857100001</v>
      </c>
      <c r="F5">
        <v>0.100117280531</v>
      </c>
      <c r="G5">
        <v>7.7660975609799996</v>
      </c>
      <c r="H5">
        <f t="shared" si="0"/>
        <v>60.312271326659499</v>
      </c>
      <c r="I5">
        <f t="shared" si="4"/>
        <v>0</v>
      </c>
      <c r="J5">
        <f t="shared" si="4"/>
        <v>0</v>
      </c>
      <c r="K5">
        <f t="shared" si="4"/>
        <v>0</v>
      </c>
      <c r="L5">
        <f t="shared" si="4"/>
        <v>1</v>
      </c>
      <c r="M5">
        <f t="shared" si="4"/>
        <v>0</v>
      </c>
      <c r="N5">
        <f t="shared" si="4"/>
        <v>0</v>
      </c>
      <c r="O5">
        <f t="shared" si="4"/>
        <v>0</v>
      </c>
      <c r="P5">
        <f t="shared" si="4"/>
        <v>0</v>
      </c>
      <c r="Q5">
        <f t="shared" si="4"/>
        <v>0</v>
      </c>
      <c r="R5">
        <f t="shared" si="4"/>
        <v>0</v>
      </c>
      <c r="S5">
        <f t="shared" si="4"/>
        <v>0</v>
      </c>
    </row>
    <row r="6" spans="1:19" x14ac:dyDescent="0.25">
      <c r="A6">
        <f t="shared" si="3"/>
        <v>5</v>
      </c>
      <c r="B6">
        <v>1841</v>
      </c>
      <c r="C6" t="s">
        <v>9</v>
      </c>
      <c r="D6" t="s">
        <v>12</v>
      </c>
      <c r="E6">
        <v>128.57142857100001</v>
      </c>
      <c r="F6">
        <v>0.144320943023</v>
      </c>
      <c r="G6">
        <v>12.222682926799999</v>
      </c>
      <c r="H6">
        <f t="shared" si="0"/>
        <v>149.39397792908821</v>
      </c>
      <c r="I6">
        <f t="shared" si="4"/>
        <v>0</v>
      </c>
      <c r="J6">
        <f t="shared" si="4"/>
        <v>0</v>
      </c>
      <c r="K6">
        <f t="shared" si="4"/>
        <v>0</v>
      </c>
      <c r="L6">
        <f t="shared" si="4"/>
        <v>0</v>
      </c>
      <c r="M6">
        <f t="shared" si="4"/>
        <v>1</v>
      </c>
      <c r="N6">
        <f t="shared" si="4"/>
        <v>0</v>
      </c>
      <c r="O6">
        <f t="shared" si="4"/>
        <v>0</v>
      </c>
      <c r="P6">
        <f t="shared" si="4"/>
        <v>0</v>
      </c>
      <c r="Q6">
        <f t="shared" si="4"/>
        <v>0</v>
      </c>
      <c r="R6">
        <f t="shared" si="4"/>
        <v>0</v>
      </c>
      <c r="S6">
        <f t="shared" si="4"/>
        <v>0</v>
      </c>
    </row>
    <row r="7" spans="1:19" x14ac:dyDescent="0.25">
      <c r="A7">
        <f t="shared" si="3"/>
        <v>6</v>
      </c>
      <c r="B7">
        <v>1841</v>
      </c>
      <c r="C7" t="s">
        <v>10</v>
      </c>
      <c r="D7" t="s">
        <v>13</v>
      </c>
      <c r="E7">
        <v>163.636363636</v>
      </c>
      <c r="F7">
        <v>0.20469022475599999</v>
      </c>
      <c r="G7">
        <v>15.4234146341</v>
      </c>
      <c r="H7">
        <f t="shared" si="0"/>
        <v>237.88171897537003</v>
      </c>
      <c r="I7">
        <f t="shared" si="4"/>
        <v>0</v>
      </c>
      <c r="J7">
        <f t="shared" si="4"/>
        <v>0</v>
      </c>
      <c r="K7">
        <f t="shared" si="4"/>
        <v>0</v>
      </c>
      <c r="L7">
        <f t="shared" si="4"/>
        <v>0</v>
      </c>
      <c r="M7">
        <f t="shared" si="4"/>
        <v>0</v>
      </c>
      <c r="N7">
        <f t="shared" si="4"/>
        <v>1</v>
      </c>
      <c r="O7">
        <f t="shared" si="4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0</v>
      </c>
    </row>
    <row r="8" spans="1:19" x14ac:dyDescent="0.25">
      <c r="A8">
        <f t="shared" si="3"/>
        <v>7</v>
      </c>
      <c r="B8">
        <v>1841</v>
      </c>
      <c r="C8" t="s">
        <v>11</v>
      </c>
      <c r="D8" t="s">
        <v>14</v>
      </c>
      <c r="E8">
        <v>56.603773584899997</v>
      </c>
      <c r="F8">
        <v>-0.24191201810999999</v>
      </c>
      <c r="G8">
        <v>17.027317073199999</v>
      </c>
      <c r="H8">
        <f t="shared" si="0"/>
        <v>289.92952671128819</v>
      </c>
      <c r="I8">
        <f t="shared" si="4"/>
        <v>0</v>
      </c>
      <c r="J8">
        <f t="shared" si="4"/>
        <v>0</v>
      </c>
      <c r="K8">
        <f t="shared" si="4"/>
        <v>0</v>
      </c>
      <c r="L8">
        <f t="shared" si="4"/>
        <v>0</v>
      </c>
      <c r="M8">
        <f t="shared" si="4"/>
        <v>0</v>
      </c>
      <c r="N8">
        <f t="shared" si="4"/>
        <v>0</v>
      </c>
      <c r="O8">
        <f t="shared" si="4"/>
        <v>1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</row>
    <row r="9" spans="1:19" x14ac:dyDescent="0.25">
      <c r="A9">
        <f t="shared" si="3"/>
        <v>8</v>
      </c>
      <c r="B9">
        <v>1841</v>
      </c>
      <c r="C9" t="s">
        <v>12</v>
      </c>
      <c r="D9" t="s">
        <v>15</v>
      </c>
      <c r="E9">
        <v>25</v>
      </c>
      <c r="F9">
        <v>-0.61198447696799996</v>
      </c>
      <c r="G9">
        <v>15.991951219500001</v>
      </c>
      <c r="H9">
        <f t="shared" si="0"/>
        <v>255.74250380686755</v>
      </c>
      <c r="I9">
        <f t="shared" si="4"/>
        <v>0</v>
      </c>
      <c r="J9">
        <f t="shared" si="4"/>
        <v>0</v>
      </c>
      <c r="K9">
        <f t="shared" si="4"/>
        <v>0</v>
      </c>
      <c r="L9">
        <f t="shared" si="4"/>
        <v>0</v>
      </c>
      <c r="M9">
        <f t="shared" si="4"/>
        <v>0</v>
      </c>
      <c r="N9">
        <f t="shared" si="4"/>
        <v>0</v>
      </c>
      <c r="O9">
        <f t="shared" si="4"/>
        <v>0</v>
      </c>
      <c r="P9">
        <f t="shared" si="4"/>
        <v>1</v>
      </c>
      <c r="Q9">
        <f t="shared" si="4"/>
        <v>0</v>
      </c>
      <c r="R9">
        <f t="shared" si="4"/>
        <v>0</v>
      </c>
      <c r="S9">
        <f t="shared" si="4"/>
        <v>0</v>
      </c>
    </row>
    <row r="10" spans="1:19" x14ac:dyDescent="0.25">
      <c r="A10">
        <f t="shared" si="3"/>
        <v>9</v>
      </c>
      <c r="B10">
        <v>1841</v>
      </c>
      <c r="C10" t="s">
        <v>13</v>
      </c>
      <c r="D10" t="s">
        <v>16</v>
      </c>
      <c r="E10">
        <v>37.5</v>
      </c>
      <c r="F10">
        <v>-0.42165277879800001</v>
      </c>
      <c r="G10">
        <v>14.373658536600001</v>
      </c>
      <c r="H10">
        <f t="shared" si="0"/>
        <v>206.60205972677409</v>
      </c>
      <c r="I10">
        <f t="shared" si="4"/>
        <v>0</v>
      </c>
      <c r="J10">
        <f t="shared" si="4"/>
        <v>0</v>
      </c>
      <c r="K10">
        <f t="shared" si="4"/>
        <v>0</v>
      </c>
      <c r="L10">
        <f t="shared" si="4"/>
        <v>0</v>
      </c>
      <c r="M10">
        <f t="shared" si="4"/>
        <v>0</v>
      </c>
      <c r="N10">
        <f t="shared" si="4"/>
        <v>0</v>
      </c>
      <c r="O10">
        <f t="shared" si="4"/>
        <v>0</v>
      </c>
      <c r="P10">
        <f t="shared" si="4"/>
        <v>0</v>
      </c>
      <c r="Q10">
        <f t="shared" si="4"/>
        <v>1</v>
      </c>
      <c r="R10">
        <f t="shared" si="4"/>
        <v>0</v>
      </c>
      <c r="S10">
        <f t="shared" si="4"/>
        <v>0</v>
      </c>
    </row>
    <row r="11" spans="1:19" x14ac:dyDescent="0.25">
      <c r="A11">
        <f t="shared" si="3"/>
        <v>10</v>
      </c>
      <c r="B11">
        <v>1841</v>
      </c>
      <c r="C11" t="s">
        <v>14</v>
      </c>
      <c r="D11" t="s">
        <v>17</v>
      </c>
      <c r="E11">
        <v>71.2871287129</v>
      </c>
      <c r="F11">
        <v>-0.15642735117500001</v>
      </c>
      <c r="G11">
        <v>5.7870731707300003</v>
      </c>
      <c r="H11">
        <f t="shared" si="0"/>
        <v>33.49021588338298</v>
      </c>
      <c r="I11">
        <f t="shared" si="4"/>
        <v>0</v>
      </c>
      <c r="J11">
        <f t="shared" si="4"/>
        <v>0</v>
      </c>
      <c r="K11">
        <f t="shared" si="4"/>
        <v>0</v>
      </c>
      <c r="L11">
        <f t="shared" si="4"/>
        <v>0</v>
      </c>
      <c r="M11">
        <f t="shared" si="4"/>
        <v>0</v>
      </c>
      <c r="N11">
        <f t="shared" si="4"/>
        <v>0</v>
      </c>
      <c r="O11">
        <f t="shared" si="4"/>
        <v>0</v>
      </c>
      <c r="P11">
        <f t="shared" si="4"/>
        <v>0</v>
      </c>
      <c r="Q11">
        <f t="shared" si="4"/>
        <v>0</v>
      </c>
      <c r="R11">
        <f t="shared" si="4"/>
        <v>1</v>
      </c>
      <c r="S11">
        <f t="shared" si="4"/>
        <v>0</v>
      </c>
    </row>
    <row r="12" spans="1:19" x14ac:dyDescent="0.25">
      <c r="A12">
        <f t="shared" si="3"/>
        <v>11</v>
      </c>
      <c r="B12">
        <v>1841</v>
      </c>
      <c r="C12" t="s">
        <v>15</v>
      </c>
      <c r="D12" t="s">
        <v>18</v>
      </c>
      <c r="E12">
        <v>105.88235294099999</v>
      </c>
      <c r="F12">
        <v>1.5476655334800001E-2</v>
      </c>
      <c r="G12">
        <v>4.7456097561000004</v>
      </c>
      <c r="H12">
        <f t="shared" si="0"/>
        <v>22.520811957191505</v>
      </c>
      <c r="I12">
        <f t="shared" si="4"/>
        <v>0</v>
      </c>
      <c r="J12">
        <f t="shared" si="4"/>
        <v>0</v>
      </c>
      <c r="K12">
        <f t="shared" si="4"/>
        <v>0</v>
      </c>
      <c r="L12">
        <f t="shared" si="4"/>
        <v>0</v>
      </c>
      <c r="M12">
        <f t="shared" si="4"/>
        <v>0</v>
      </c>
      <c r="N12">
        <f t="shared" si="4"/>
        <v>0</v>
      </c>
      <c r="O12">
        <f t="shared" si="4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1</v>
      </c>
    </row>
    <row r="13" spans="1:19" x14ac:dyDescent="0.25">
      <c r="A13">
        <f t="shared" si="3"/>
        <v>12</v>
      </c>
      <c r="B13">
        <v>1841</v>
      </c>
      <c r="C13" t="s">
        <v>16</v>
      </c>
      <c r="D13" t="s">
        <v>19</v>
      </c>
      <c r="E13">
        <v>50.526315789500003</v>
      </c>
      <c r="F13">
        <v>-0.288906314527</v>
      </c>
      <c r="G13">
        <v>-10.680975609800001</v>
      </c>
      <c r="H13">
        <f t="shared" si="0"/>
        <v>114.0832399771425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</row>
    <row r="14" spans="1:19" x14ac:dyDescent="0.25">
      <c r="A14">
        <f t="shared" si="3"/>
        <v>13</v>
      </c>
      <c r="B14">
        <v>1841</v>
      </c>
      <c r="C14" t="s">
        <v>17</v>
      </c>
      <c r="D14" t="s">
        <v>8</v>
      </c>
      <c r="E14">
        <v>66.666666666699996</v>
      </c>
      <c r="F14">
        <v>-0.18312290682599999</v>
      </c>
      <c r="G14">
        <v>-3.1341463414600002</v>
      </c>
      <c r="H14">
        <f t="shared" si="0"/>
        <v>9.822873289687104</v>
      </c>
      <c r="I14">
        <f t="shared" si="4"/>
        <v>1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</row>
    <row r="15" spans="1:19" x14ac:dyDescent="0.25">
      <c r="A15">
        <f t="shared" si="3"/>
        <v>14</v>
      </c>
      <c r="B15">
        <v>1841</v>
      </c>
      <c r="C15" t="s">
        <v>18</v>
      </c>
      <c r="D15" t="s">
        <v>9</v>
      </c>
      <c r="E15">
        <v>208.695652174</v>
      </c>
      <c r="F15">
        <v>0.32656420073499998</v>
      </c>
      <c r="G15">
        <v>-5.5904878048800004</v>
      </c>
      <c r="H15">
        <f t="shared" si="0"/>
        <v>31.253553896512006</v>
      </c>
      <c r="I15">
        <f t="shared" si="4"/>
        <v>0</v>
      </c>
      <c r="J15">
        <f t="shared" si="4"/>
        <v>1</v>
      </c>
      <c r="K15">
        <f t="shared" si="4"/>
        <v>0</v>
      </c>
      <c r="L15">
        <f t="shared" si="4"/>
        <v>0</v>
      </c>
      <c r="M15">
        <f t="shared" si="4"/>
        <v>0</v>
      </c>
      <c r="N15">
        <f t="shared" si="4"/>
        <v>0</v>
      </c>
      <c r="O15">
        <f t="shared" si="4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</row>
    <row r="16" spans="1:19" x14ac:dyDescent="0.25">
      <c r="A16">
        <f t="shared" si="3"/>
        <v>15</v>
      </c>
      <c r="B16">
        <v>1841</v>
      </c>
      <c r="C16" t="s">
        <v>19</v>
      </c>
      <c r="D16" t="s">
        <v>10</v>
      </c>
      <c r="E16">
        <v>148.45360824700001</v>
      </c>
      <c r="F16">
        <v>0.16476882295799999</v>
      </c>
      <c r="G16">
        <v>2.99609756098</v>
      </c>
      <c r="H16">
        <f t="shared" si="0"/>
        <v>8.9766005949103054</v>
      </c>
      <c r="I16">
        <f t="shared" si="4"/>
        <v>0</v>
      </c>
      <c r="J16">
        <f t="shared" si="4"/>
        <v>0</v>
      </c>
      <c r="K16">
        <f t="shared" si="4"/>
        <v>1</v>
      </c>
      <c r="L16">
        <f t="shared" si="4"/>
        <v>0</v>
      </c>
      <c r="M16">
        <f t="shared" si="4"/>
        <v>0</v>
      </c>
      <c r="N16">
        <f t="shared" si="4"/>
        <v>0</v>
      </c>
      <c r="O16">
        <f t="shared" si="4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</row>
    <row r="17" spans="1:19" x14ac:dyDescent="0.25">
      <c r="A17">
        <f t="shared" si="3"/>
        <v>16</v>
      </c>
      <c r="B17">
        <v>1842</v>
      </c>
      <c r="C17" t="s">
        <v>8</v>
      </c>
      <c r="D17" t="s">
        <v>11</v>
      </c>
      <c r="E17">
        <v>154.455445545</v>
      </c>
      <c r="F17">
        <v>0.18168506492600001</v>
      </c>
      <c r="G17">
        <v>10.716097561</v>
      </c>
      <c r="H17">
        <f t="shared" si="0"/>
        <v>114.83474693687015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1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</row>
    <row r="18" spans="1:19" x14ac:dyDescent="0.25">
      <c r="A18">
        <f t="shared" si="3"/>
        <v>17</v>
      </c>
      <c r="B18">
        <v>1842</v>
      </c>
      <c r="C18" t="s">
        <v>9</v>
      </c>
      <c r="D18" t="s">
        <v>12</v>
      </c>
      <c r="E18">
        <v>57.142857142899999</v>
      </c>
      <c r="F18">
        <v>-0.20568350468999999</v>
      </c>
      <c r="G18">
        <v>16.472682926800001</v>
      </c>
      <c r="H18">
        <f t="shared" si="0"/>
        <v>271.34928280688825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1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</row>
    <row r="19" spans="1:19" x14ac:dyDescent="0.25">
      <c r="A19">
        <f t="shared" si="3"/>
        <v>18</v>
      </c>
      <c r="B19">
        <v>1842</v>
      </c>
      <c r="C19" t="s">
        <v>10</v>
      </c>
      <c r="D19" t="s">
        <v>13</v>
      </c>
      <c r="E19">
        <v>107.142857143</v>
      </c>
      <c r="F19">
        <v>2.3539024792499998E-2</v>
      </c>
      <c r="G19">
        <v>16.373414634100001</v>
      </c>
      <c r="H19">
        <f t="shared" si="0"/>
        <v>268.08870678016007</v>
      </c>
      <c r="I19">
        <f t="shared" si="4"/>
        <v>0</v>
      </c>
      <c r="J19">
        <f t="shared" si="4"/>
        <v>0</v>
      </c>
      <c r="K19">
        <f t="shared" si="4"/>
        <v>0</v>
      </c>
      <c r="L19">
        <f t="shared" si="4"/>
        <v>0</v>
      </c>
      <c r="M19">
        <f t="shared" si="4"/>
        <v>0</v>
      </c>
      <c r="N19">
        <f t="shared" si="4"/>
        <v>1</v>
      </c>
      <c r="O19">
        <f t="shared" si="4"/>
        <v>0</v>
      </c>
      <c r="P19">
        <f t="shared" si="4"/>
        <v>0</v>
      </c>
      <c r="Q19">
        <f t="shared" si="4"/>
        <v>0</v>
      </c>
      <c r="R19">
        <f t="shared" si="4"/>
        <v>0</v>
      </c>
      <c r="S19">
        <f t="shared" si="4"/>
        <v>0</v>
      </c>
    </row>
    <row r="20" spans="1:19" x14ac:dyDescent="0.25">
      <c r="A20">
        <f t="shared" si="3"/>
        <v>19</v>
      </c>
      <c r="B20">
        <v>1842</v>
      </c>
      <c r="C20" t="s">
        <v>11</v>
      </c>
      <c r="D20" t="s">
        <v>14</v>
      </c>
      <c r="E20">
        <v>68.852459016400005</v>
      </c>
      <c r="F20">
        <v>-0.15491029889300001</v>
      </c>
      <c r="G20">
        <v>17.927317073200001</v>
      </c>
      <c r="H20">
        <f t="shared" si="0"/>
        <v>321.38869744304827</v>
      </c>
      <c r="I20">
        <f t="shared" si="4"/>
        <v>0</v>
      </c>
      <c r="J20">
        <f t="shared" si="4"/>
        <v>0</v>
      </c>
      <c r="K20">
        <f t="shared" si="4"/>
        <v>0</v>
      </c>
      <c r="L20">
        <f t="shared" si="4"/>
        <v>0</v>
      </c>
      <c r="M20">
        <f t="shared" si="4"/>
        <v>0</v>
      </c>
      <c r="N20">
        <f t="shared" si="4"/>
        <v>0</v>
      </c>
      <c r="O20">
        <f t="shared" si="4"/>
        <v>1</v>
      </c>
      <c r="P20">
        <f t="shared" si="4"/>
        <v>0</v>
      </c>
      <c r="Q20">
        <f t="shared" si="4"/>
        <v>0</v>
      </c>
      <c r="R20">
        <f t="shared" si="4"/>
        <v>0</v>
      </c>
      <c r="S20">
        <f t="shared" si="4"/>
        <v>0</v>
      </c>
    </row>
    <row r="21" spans="1:19" x14ac:dyDescent="0.25">
      <c r="A21">
        <f t="shared" si="3"/>
        <v>20</v>
      </c>
      <c r="B21">
        <v>1842</v>
      </c>
      <c r="C21" t="s">
        <v>12</v>
      </c>
      <c r="D21" t="s">
        <v>15</v>
      </c>
      <c r="E21">
        <v>62.6865671642</v>
      </c>
      <c r="F21">
        <v>-0.20926722543599999</v>
      </c>
      <c r="G21">
        <v>17.5919512195</v>
      </c>
      <c r="H21">
        <f t="shared" si="0"/>
        <v>309.47674770926756</v>
      </c>
      <c r="I21">
        <f t="shared" si="4"/>
        <v>0</v>
      </c>
      <c r="J21">
        <f t="shared" si="4"/>
        <v>0</v>
      </c>
      <c r="K21">
        <f t="shared" si="4"/>
        <v>0</v>
      </c>
      <c r="L21">
        <f t="shared" si="4"/>
        <v>0</v>
      </c>
      <c r="M21">
        <f t="shared" si="4"/>
        <v>0</v>
      </c>
      <c r="N21">
        <f t="shared" si="4"/>
        <v>0</v>
      </c>
      <c r="O21">
        <f t="shared" si="4"/>
        <v>0</v>
      </c>
      <c r="P21">
        <f t="shared" si="4"/>
        <v>1</v>
      </c>
      <c r="Q21">
        <f t="shared" si="4"/>
        <v>0</v>
      </c>
      <c r="R21">
        <f t="shared" si="4"/>
        <v>0</v>
      </c>
      <c r="S21">
        <f t="shared" si="4"/>
        <v>0</v>
      </c>
    </row>
    <row r="22" spans="1:19" x14ac:dyDescent="0.25">
      <c r="A22">
        <f t="shared" si="3"/>
        <v>21</v>
      </c>
      <c r="B22">
        <v>1842</v>
      </c>
      <c r="C22" t="s">
        <v>13</v>
      </c>
      <c r="D22" t="s">
        <v>16</v>
      </c>
      <c r="E22">
        <v>65.625</v>
      </c>
      <c r="F22">
        <v>-0.17476293358200001</v>
      </c>
      <c r="G22">
        <v>14.4236585366</v>
      </c>
      <c r="H22">
        <f t="shared" si="0"/>
        <v>208.04192558043405</v>
      </c>
      <c r="I22">
        <f t="shared" si="4"/>
        <v>0</v>
      </c>
      <c r="J22">
        <f t="shared" si="4"/>
        <v>0</v>
      </c>
      <c r="K22">
        <f t="shared" si="4"/>
        <v>0</v>
      </c>
      <c r="L22">
        <f t="shared" si="4"/>
        <v>0</v>
      </c>
      <c r="M22">
        <f t="shared" si="4"/>
        <v>0</v>
      </c>
      <c r="N22">
        <f t="shared" si="4"/>
        <v>0</v>
      </c>
      <c r="O22">
        <f t="shared" si="4"/>
        <v>0</v>
      </c>
      <c r="P22">
        <f t="shared" si="4"/>
        <v>0</v>
      </c>
      <c r="Q22">
        <f t="shared" si="4"/>
        <v>1</v>
      </c>
      <c r="R22">
        <f t="shared" si="4"/>
        <v>0</v>
      </c>
      <c r="S22">
        <f t="shared" si="4"/>
        <v>0</v>
      </c>
    </row>
    <row r="23" spans="1:19" x14ac:dyDescent="0.25">
      <c r="A23">
        <f t="shared" si="3"/>
        <v>22</v>
      </c>
      <c r="B23">
        <v>1842</v>
      </c>
      <c r="C23" t="s">
        <v>14</v>
      </c>
      <c r="D23" t="s">
        <v>17</v>
      </c>
      <c r="E23">
        <v>93.023255813999995</v>
      </c>
      <c r="F23">
        <v>-3.74344033311E-2</v>
      </c>
      <c r="G23">
        <v>11.137073170700001</v>
      </c>
      <c r="H23">
        <f t="shared" si="0"/>
        <v>124.03439880952577</v>
      </c>
      <c r="I23">
        <f t="shared" si="4"/>
        <v>0</v>
      </c>
      <c r="J23">
        <f t="shared" si="4"/>
        <v>0</v>
      </c>
      <c r="K23">
        <f t="shared" si="4"/>
        <v>0</v>
      </c>
      <c r="L23">
        <f t="shared" si="4"/>
        <v>0</v>
      </c>
      <c r="M23">
        <f t="shared" si="4"/>
        <v>0</v>
      </c>
      <c r="N23">
        <f t="shared" si="4"/>
        <v>0</v>
      </c>
      <c r="O23">
        <f t="shared" si="4"/>
        <v>0</v>
      </c>
      <c r="P23">
        <f t="shared" si="4"/>
        <v>0</v>
      </c>
      <c r="Q23">
        <f t="shared" si="4"/>
        <v>0</v>
      </c>
      <c r="R23">
        <f t="shared" si="4"/>
        <v>1</v>
      </c>
      <c r="S23">
        <f t="shared" si="4"/>
        <v>0</v>
      </c>
    </row>
    <row r="24" spans="1:19" x14ac:dyDescent="0.25">
      <c r="A24">
        <f t="shared" si="3"/>
        <v>23</v>
      </c>
      <c r="B24">
        <v>1842</v>
      </c>
      <c r="C24" t="s">
        <v>15</v>
      </c>
      <c r="D24" t="s">
        <v>18</v>
      </c>
      <c r="E24">
        <v>152.38095238099999</v>
      </c>
      <c r="F24">
        <v>0.17676228392000001</v>
      </c>
      <c r="G24">
        <v>3.3456097561</v>
      </c>
      <c r="H24">
        <f t="shared" si="0"/>
        <v>11.193104640111502</v>
      </c>
      <c r="I24">
        <f t="shared" si="4"/>
        <v>0</v>
      </c>
      <c r="J24">
        <f t="shared" si="4"/>
        <v>0</v>
      </c>
      <c r="K24">
        <f t="shared" si="4"/>
        <v>0</v>
      </c>
      <c r="L24">
        <f t="shared" si="4"/>
        <v>0</v>
      </c>
      <c r="M24">
        <f t="shared" si="4"/>
        <v>0</v>
      </c>
      <c r="N24">
        <f t="shared" si="4"/>
        <v>0</v>
      </c>
      <c r="O24">
        <f t="shared" si="4"/>
        <v>0</v>
      </c>
      <c r="P24">
        <f t="shared" si="4"/>
        <v>0</v>
      </c>
      <c r="Q24">
        <f t="shared" si="4"/>
        <v>0</v>
      </c>
      <c r="R24">
        <f t="shared" si="4"/>
        <v>0</v>
      </c>
      <c r="S24">
        <f t="shared" si="4"/>
        <v>1</v>
      </c>
    </row>
    <row r="25" spans="1:19" x14ac:dyDescent="0.25">
      <c r="A25">
        <f t="shared" si="3"/>
        <v>24</v>
      </c>
      <c r="B25">
        <v>1842</v>
      </c>
      <c r="C25" t="s">
        <v>16</v>
      </c>
      <c r="D25" t="s">
        <v>19</v>
      </c>
      <c r="E25">
        <v>126.315789474</v>
      </c>
      <c r="F25">
        <v>0.10744257055500001</v>
      </c>
      <c r="G25">
        <v>1.51902439024</v>
      </c>
      <c r="H25">
        <f t="shared" si="0"/>
        <v>2.3074350981440039</v>
      </c>
      <c r="I25">
        <f t="shared" si="4"/>
        <v>0</v>
      </c>
      <c r="J25">
        <f t="shared" si="4"/>
        <v>0</v>
      </c>
      <c r="K25">
        <f t="shared" si="4"/>
        <v>0</v>
      </c>
      <c r="L25">
        <f t="shared" si="4"/>
        <v>0</v>
      </c>
      <c r="M25">
        <f t="shared" si="4"/>
        <v>0</v>
      </c>
      <c r="N25">
        <f t="shared" si="4"/>
        <v>0</v>
      </c>
      <c r="O25">
        <f t="shared" si="4"/>
        <v>0</v>
      </c>
      <c r="P25">
        <f t="shared" si="4"/>
        <v>0</v>
      </c>
      <c r="Q25">
        <f t="shared" si="4"/>
        <v>0</v>
      </c>
      <c r="R25">
        <f t="shared" si="4"/>
        <v>0</v>
      </c>
      <c r="S25">
        <f t="shared" si="4"/>
        <v>0</v>
      </c>
    </row>
    <row r="26" spans="1:19" x14ac:dyDescent="0.25">
      <c r="A26">
        <f t="shared" si="3"/>
        <v>25</v>
      </c>
      <c r="B26">
        <v>1842</v>
      </c>
      <c r="C26" t="s">
        <v>17</v>
      </c>
      <c r="D26" t="s">
        <v>8</v>
      </c>
      <c r="E26">
        <v>158.139534884</v>
      </c>
      <c r="F26">
        <v>0.19053145468400001</v>
      </c>
      <c r="G26">
        <v>-5.7841463414599996</v>
      </c>
      <c r="H26">
        <f t="shared" si="0"/>
        <v>33.456348899425102</v>
      </c>
      <c r="I26">
        <f t="shared" si="4"/>
        <v>1</v>
      </c>
      <c r="J26">
        <f t="shared" si="4"/>
        <v>0</v>
      </c>
      <c r="K26">
        <f t="shared" ref="K26:S54" si="5">IF($D26=K$1,1,0)</f>
        <v>0</v>
      </c>
      <c r="L26">
        <f t="shared" si="5"/>
        <v>0</v>
      </c>
      <c r="M26">
        <f t="shared" si="5"/>
        <v>0</v>
      </c>
      <c r="N26">
        <f t="shared" si="5"/>
        <v>0</v>
      </c>
      <c r="O26">
        <f t="shared" si="5"/>
        <v>0</v>
      </c>
      <c r="P26">
        <f t="shared" si="5"/>
        <v>0</v>
      </c>
      <c r="Q26">
        <f t="shared" si="5"/>
        <v>0</v>
      </c>
      <c r="R26">
        <f t="shared" si="5"/>
        <v>0</v>
      </c>
      <c r="S26">
        <f t="shared" si="5"/>
        <v>0</v>
      </c>
    </row>
    <row r="27" spans="1:19" x14ac:dyDescent="0.25">
      <c r="A27">
        <f t="shared" si="3"/>
        <v>26</v>
      </c>
      <c r="B27">
        <v>1842</v>
      </c>
      <c r="C27" t="s">
        <v>18</v>
      </c>
      <c r="D27" t="s">
        <v>9</v>
      </c>
      <c r="E27">
        <v>90.909090909100001</v>
      </c>
      <c r="F27">
        <v>-3.5792351941700003E-2</v>
      </c>
      <c r="G27">
        <v>-7.8404878048800004</v>
      </c>
      <c r="H27">
        <f t="shared" si="0"/>
        <v>61.473249018472011</v>
      </c>
      <c r="I27">
        <f t="shared" ref="I27:S68" si="6">IF($D27=I$1,1,0)</f>
        <v>0</v>
      </c>
      <c r="J27">
        <f t="shared" si="6"/>
        <v>1</v>
      </c>
      <c r="K27">
        <f t="shared" si="5"/>
        <v>0</v>
      </c>
      <c r="L27">
        <f t="shared" si="5"/>
        <v>0</v>
      </c>
      <c r="M27">
        <f t="shared" si="5"/>
        <v>0</v>
      </c>
      <c r="N27">
        <f t="shared" si="5"/>
        <v>0</v>
      </c>
      <c r="O27">
        <f t="shared" si="5"/>
        <v>0</v>
      </c>
      <c r="P27">
        <f t="shared" si="5"/>
        <v>0</v>
      </c>
      <c r="Q27">
        <f t="shared" si="5"/>
        <v>0</v>
      </c>
      <c r="R27">
        <f t="shared" si="5"/>
        <v>0</v>
      </c>
      <c r="S27">
        <f t="shared" si="5"/>
        <v>0</v>
      </c>
    </row>
    <row r="28" spans="1:19" x14ac:dyDescent="0.25">
      <c r="A28">
        <f t="shared" si="3"/>
        <v>27</v>
      </c>
      <c r="B28">
        <v>1842</v>
      </c>
      <c r="C28" t="s">
        <v>19</v>
      </c>
      <c r="D28" t="s">
        <v>10</v>
      </c>
      <c r="E28">
        <v>116.417910448</v>
      </c>
      <c r="F28">
        <v>5.7507395362899998E-2</v>
      </c>
      <c r="G28">
        <v>2.99609756098</v>
      </c>
      <c r="H28">
        <f t="shared" si="0"/>
        <v>8.9766005949103054</v>
      </c>
      <c r="I28">
        <f t="shared" si="6"/>
        <v>0</v>
      </c>
      <c r="J28">
        <f t="shared" si="6"/>
        <v>0</v>
      </c>
      <c r="K28">
        <f t="shared" si="5"/>
        <v>1</v>
      </c>
      <c r="L28">
        <f t="shared" si="5"/>
        <v>0</v>
      </c>
      <c r="M28">
        <f t="shared" si="5"/>
        <v>0</v>
      </c>
      <c r="N28">
        <f t="shared" si="5"/>
        <v>0</v>
      </c>
      <c r="O28">
        <f t="shared" si="5"/>
        <v>0</v>
      </c>
      <c r="P28">
        <f t="shared" si="5"/>
        <v>0</v>
      </c>
      <c r="Q28">
        <f t="shared" si="5"/>
        <v>0</v>
      </c>
      <c r="R28">
        <f t="shared" si="5"/>
        <v>0</v>
      </c>
      <c r="S28">
        <f t="shared" si="5"/>
        <v>0</v>
      </c>
    </row>
    <row r="29" spans="1:19" x14ac:dyDescent="0.25">
      <c r="A29">
        <f t="shared" si="3"/>
        <v>28</v>
      </c>
      <c r="B29">
        <v>1843</v>
      </c>
      <c r="C29" t="s">
        <v>8</v>
      </c>
      <c r="D29" t="s">
        <v>11</v>
      </c>
      <c r="E29">
        <v>89.552238806000005</v>
      </c>
      <c r="F29">
        <v>-5.6435956943900002E-2</v>
      </c>
      <c r="G29">
        <v>6.2660975609799996</v>
      </c>
      <c r="H29">
        <f t="shared" si="0"/>
        <v>39.263978643719497</v>
      </c>
      <c r="I29">
        <f t="shared" si="6"/>
        <v>0</v>
      </c>
      <c r="J29">
        <f t="shared" si="6"/>
        <v>0</v>
      </c>
      <c r="K29">
        <f t="shared" si="5"/>
        <v>0</v>
      </c>
      <c r="L29">
        <f t="shared" si="5"/>
        <v>1</v>
      </c>
      <c r="M29">
        <f t="shared" si="5"/>
        <v>0</v>
      </c>
      <c r="N29">
        <f t="shared" si="5"/>
        <v>0</v>
      </c>
      <c r="O29">
        <f t="shared" si="5"/>
        <v>0</v>
      </c>
      <c r="P29">
        <f t="shared" si="5"/>
        <v>0</v>
      </c>
      <c r="Q29">
        <f t="shared" si="5"/>
        <v>0</v>
      </c>
      <c r="R29">
        <f t="shared" si="5"/>
        <v>0</v>
      </c>
      <c r="S29">
        <f t="shared" si="5"/>
        <v>0</v>
      </c>
    </row>
    <row r="30" spans="1:19" x14ac:dyDescent="0.25">
      <c r="A30">
        <f t="shared" si="3"/>
        <v>29</v>
      </c>
      <c r="B30">
        <v>1843</v>
      </c>
      <c r="C30" t="s">
        <v>9</v>
      </c>
      <c r="D30" t="s">
        <v>12</v>
      </c>
      <c r="E30">
        <v>110.769230769</v>
      </c>
      <c r="F30">
        <v>7.9851105129899999E-2</v>
      </c>
      <c r="G30">
        <v>13.5226829268</v>
      </c>
      <c r="H30">
        <f t="shared" si="0"/>
        <v>182.86295353876821</v>
      </c>
      <c r="I30">
        <f t="shared" si="6"/>
        <v>0</v>
      </c>
      <c r="J30">
        <f t="shared" si="6"/>
        <v>0</v>
      </c>
      <c r="K30">
        <f t="shared" si="5"/>
        <v>0</v>
      </c>
      <c r="L30">
        <f t="shared" si="5"/>
        <v>0</v>
      </c>
      <c r="M30">
        <f t="shared" si="5"/>
        <v>1</v>
      </c>
      <c r="N30">
        <f t="shared" si="5"/>
        <v>0</v>
      </c>
      <c r="O30">
        <f t="shared" si="5"/>
        <v>0</v>
      </c>
      <c r="P30">
        <f t="shared" si="5"/>
        <v>0</v>
      </c>
      <c r="Q30">
        <f t="shared" si="5"/>
        <v>0</v>
      </c>
      <c r="R30">
        <f t="shared" si="5"/>
        <v>0</v>
      </c>
      <c r="S30">
        <f t="shared" si="5"/>
        <v>0</v>
      </c>
    </row>
    <row r="31" spans="1:19" x14ac:dyDescent="0.25">
      <c r="A31">
        <f t="shared" si="3"/>
        <v>30</v>
      </c>
      <c r="B31">
        <v>1843</v>
      </c>
      <c r="C31" t="s">
        <v>10</v>
      </c>
      <c r="D31" t="s">
        <v>13</v>
      </c>
      <c r="E31">
        <v>59.016393442599998</v>
      </c>
      <c r="F31">
        <v>-0.23836808183300001</v>
      </c>
      <c r="G31">
        <v>16.223414634099999</v>
      </c>
      <c r="H31">
        <f t="shared" si="0"/>
        <v>263.19918238993</v>
      </c>
      <c r="I31">
        <f t="shared" si="6"/>
        <v>0</v>
      </c>
      <c r="J31">
        <f t="shared" si="6"/>
        <v>0</v>
      </c>
      <c r="K31">
        <f t="shared" si="5"/>
        <v>0</v>
      </c>
      <c r="L31">
        <f t="shared" si="5"/>
        <v>0</v>
      </c>
      <c r="M31">
        <f t="shared" si="5"/>
        <v>0</v>
      </c>
      <c r="N31">
        <f t="shared" si="5"/>
        <v>1</v>
      </c>
      <c r="O31">
        <f t="shared" si="5"/>
        <v>0</v>
      </c>
      <c r="P31">
        <f t="shared" si="5"/>
        <v>0</v>
      </c>
      <c r="Q31">
        <f t="shared" si="5"/>
        <v>0</v>
      </c>
      <c r="R31">
        <f t="shared" si="5"/>
        <v>0</v>
      </c>
      <c r="S31">
        <f t="shared" si="5"/>
        <v>0</v>
      </c>
    </row>
    <row r="32" spans="1:19" x14ac:dyDescent="0.25">
      <c r="A32">
        <f t="shared" si="3"/>
        <v>31</v>
      </c>
      <c r="B32">
        <v>1843</v>
      </c>
      <c r="C32" t="s">
        <v>11</v>
      </c>
      <c r="D32" t="s">
        <v>14</v>
      </c>
      <c r="E32">
        <v>100</v>
      </c>
      <c r="F32">
        <v>4.9818232047899999E-3</v>
      </c>
      <c r="G32">
        <v>17.727317073199998</v>
      </c>
      <c r="H32">
        <f t="shared" si="0"/>
        <v>314.25777061376817</v>
      </c>
      <c r="I32">
        <f t="shared" si="6"/>
        <v>0</v>
      </c>
      <c r="J32">
        <f t="shared" si="6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1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</row>
    <row r="33" spans="1:19" x14ac:dyDescent="0.25">
      <c r="A33">
        <f t="shared" si="3"/>
        <v>32</v>
      </c>
      <c r="B33">
        <v>1843</v>
      </c>
      <c r="C33" t="s">
        <v>12</v>
      </c>
      <c r="D33" t="s">
        <v>15</v>
      </c>
      <c r="E33">
        <v>92.307692307699995</v>
      </c>
      <c r="F33">
        <v>-4.4255546427599997E-2</v>
      </c>
      <c r="G33">
        <v>20.191951219500002</v>
      </c>
      <c r="H33">
        <f t="shared" si="0"/>
        <v>407.71489405066762</v>
      </c>
      <c r="I33">
        <f t="shared" si="6"/>
        <v>0</v>
      </c>
      <c r="J33">
        <f t="shared" si="6"/>
        <v>0</v>
      </c>
      <c r="K33">
        <f t="shared" si="5"/>
        <v>0</v>
      </c>
      <c r="L33">
        <f t="shared" si="5"/>
        <v>0</v>
      </c>
      <c r="M33">
        <f t="shared" si="5"/>
        <v>0</v>
      </c>
      <c r="N33">
        <f t="shared" si="5"/>
        <v>0</v>
      </c>
      <c r="O33">
        <f t="shared" si="5"/>
        <v>0</v>
      </c>
      <c r="P33">
        <f t="shared" si="5"/>
        <v>1</v>
      </c>
      <c r="Q33">
        <f t="shared" si="5"/>
        <v>0</v>
      </c>
      <c r="R33">
        <f t="shared" si="5"/>
        <v>0</v>
      </c>
      <c r="S33">
        <f t="shared" si="5"/>
        <v>0</v>
      </c>
    </row>
    <row r="34" spans="1:19" x14ac:dyDescent="0.25">
      <c r="A34">
        <f t="shared" si="3"/>
        <v>33</v>
      </c>
      <c r="B34">
        <v>1843</v>
      </c>
      <c r="C34" t="s">
        <v>13</v>
      </c>
      <c r="D34" t="s">
        <v>16</v>
      </c>
      <c r="E34">
        <v>71.794871794900004</v>
      </c>
      <c r="F34">
        <v>-0.139159576738</v>
      </c>
      <c r="G34">
        <v>13.773658536599999</v>
      </c>
      <c r="H34">
        <f t="shared" si="0"/>
        <v>189.71366948285404</v>
      </c>
      <c r="I34">
        <f t="shared" si="6"/>
        <v>0</v>
      </c>
      <c r="J34">
        <f t="shared" si="6"/>
        <v>0</v>
      </c>
      <c r="K34">
        <f t="shared" si="5"/>
        <v>0</v>
      </c>
      <c r="L34">
        <f t="shared" si="5"/>
        <v>0</v>
      </c>
      <c r="M34">
        <f t="shared" si="5"/>
        <v>0</v>
      </c>
      <c r="N34">
        <f t="shared" si="5"/>
        <v>0</v>
      </c>
      <c r="O34">
        <f t="shared" si="5"/>
        <v>0</v>
      </c>
      <c r="P34">
        <f t="shared" si="5"/>
        <v>0</v>
      </c>
      <c r="Q34">
        <f t="shared" si="5"/>
        <v>1</v>
      </c>
      <c r="R34">
        <f t="shared" si="5"/>
        <v>0</v>
      </c>
      <c r="S34">
        <f t="shared" si="5"/>
        <v>0</v>
      </c>
    </row>
    <row r="35" spans="1:19" x14ac:dyDescent="0.25">
      <c r="A35">
        <f t="shared" si="3"/>
        <v>34</v>
      </c>
      <c r="B35">
        <v>1843</v>
      </c>
      <c r="C35" t="s">
        <v>14</v>
      </c>
      <c r="D35" t="s">
        <v>17</v>
      </c>
      <c r="E35">
        <v>61.538461538500002</v>
      </c>
      <c r="F35">
        <v>-0.22034680548300001</v>
      </c>
      <c r="G35">
        <v>5.7870731707300003</v>
      </c>
      <c r="H35">
        <f t="shared" si="0"/>
        <v>33.49021588338298</v>
      </c>
      <c r="I35">
        <f t="shared" si="6"/>
        <v>0</v>
      </c>
      <c r="J35">
        <f t="shared" si="6"/>
        <v>0</v>
      </c>
      <c r="K35">
        <f t="shared" si="5"/>
        <v>0</v>
      </c>
      <c r="L35">
        <f t="shared" si="5"/>
        <v>0</v>
      </c>
      <c r="M35">
        <f t="shared" si="5"/>
        <v>0</v>
      </c>
      <c r="N35">
        <f t="shared" si="5"/>
        <v>0</v>
      </c>
      <c r="O35">
        <f t="shared" si="5"/>
        <v>0</v>
      </c>
      <c r="P35">
        <f t="shared" si="5"/>
        <v>0</v>
      </c>
      <c r="Q35">
        <f t="shared" si="5"/>
        <v>0</v>
      </c>
      <c r="R35">
        <f t="shared" si="5"/>
        <v>1</v>
      </c>
      <c r="S35">
        <f t="shared" si="5"/>
        <v>0</v>
      </c>
    </row>
    <row r="36" spans="1:19" x14ac:dyDescent="0.25">
      <c r="A36">
        <f t="shared" si="3"/>
        <v>35</v>
      </c>
      <c r="B36">
        <v>1843</v>
      </c>
      <c r="C36" t="s">
        <v>15</v>
      </c>
      <c r="D36" t="s">
        <v>18</v>
      </c>
      <c r="E36">
        <v>76.190476190499993</v>
      </c>
      <c r="F36">
        <v>-0.12692148864700001</v>
      </c>
      <c r="G36">
        <v>1.1456097561</v>
      </c>
      <c r="H36">
        <f t="shared" si="0"/>
        <v>1.3124217132715015</v>
      </c>
      <c r="I36">
        <f t="shared" si="6"/>
        <v>0</v>
      </c>
      <c r="J36">
        <f t="shared" si="6"/>
        <v>0</v>
      </c>
      <c r="K36">
        <f t="shared" si="5"/>
        <v>0</v>
      </c>
      <c r="L36">
        <f t="shared" si="5"/>
        <v>0</v>
      </c>
      <c r="M36">
        <f t="shared" si="5"/>
        <v>0</v>
      </c>
      <c r="N36">
        <f t="shared" si="5"/>
        <v>0</v>
      </c>
      <c r="O36">
        <f t="shared" si="5"/>
        <v>0</v>
      </c>
      <c r="P36">
        <f t="shared" si="5"/>
        <v>0</v>
      </c>
      <c r="Q36">
        <f t="shared" si="5"/>
        <v>0</v>
      </c>
      <c r="R36">
        <f t="shared" si="5"/>
        <v>0</v>
      </c>
      <c r="S36">
        <f t="shared" si="5"/>
        <v>1</v>
      </c>
    </row>
    <row r="37" spans="1:19" x14ac:dyDescent="0.25">
      <c r="A37">
        <f t="shared" si="3"/>
        <v>36</v>
      </c>
      <c r="B37">
        <v>1843</v>
      </c>
      <c r="C37" t="s">
        <v>16</v>
      </c>
      <c r="D37" t="s">
        <v>19</v>
      </c>
      <c r="E37">
        <v>112.5</v>
      </c>
      <c r="F37">
        <v>5.7773462954899997E-2</v>
      </c>
      <c r="G37">
        <v>-3.09756097561E-2</v>
      </c>
      <c r="H37">
        <f t="shared" si="0"/>
        <v>9.5948839976219751E-4</v>
      </c>
      <c r="I37">
        <f t="shared" si="6"/>
        <v>0</v>
      </c>
      <c r="J37">
        <f t="shared" si="6"/>
        <v>0</v>
      </c>
      <c r="K37">
        <f t="shared" si="5"/>
        <v>0</v>
      </c>
      <c r="L37">
        <f t="shared" si="5"/>
        <v>0</v>
      </c>
      <c r="M37">
        <f t="shared" si="5"/>
        <v>0</v>
      </c>
      <c r="N37">
        <f t="shared" si="5"/>
        <v>0</v>
      </c>
      <c r="O37">
        <f t="shared" si="5"/>
        <v>0</v>
      </c>
      <c r="P37">
        <f t="shared" si="5"/>
        <v>0</v>
      </c>
      <c r="Q37">
        <f t="shared" si="5"/>
        <v>0</v>
      </c>
      <c r="R37">
        <f t="shared" si="5"/>
        <v>0</v>
      </c>
      <c r="S37">
        <f t="shared" si="5"/>
        <v>0</v>
      </c>
    </row>
    <row r="38" spans="1:19" x14ac:dyDescent="0.25">
      <c r="A38">
        <f t="shared" si="3"/>
        <v>37</v>
      </c>
      <c r="B38">
        <v>1843</v>
      </c>
      <c r="C38" t="s">
        <v>17</v>
      </c>
      <c r="D38" t="s">
        <v>8</v>
      </c>
      <c r="E38">
        <v>126.315789474</v>
      </c>
      <c r="F38">
        <v>9.41221841709E-2</v>
      </c>
      <c r="G38">
        <v>-1.1341463414599999</v>
      </c>
      <c r="H38">
        <f t="shared" si="0"/>
        <v>1.2862879238471028</v>
      </c>
      <c r="I38">
        <f t="shared" si="6"/>
        <v>1</v>
      </c>
      <c r="J38">
        <f t="shared" si="6"/>
        <v>0</v>
      </c>
      <c r="K38">
        <f t="shared" si="6"/>
        <v>0</v>
      </c>
      <c r="L38">
        <f t="shared" si="6"/>
        <v>0</v>
      </c>
      <c r="M38">
        <f t="shared" si="6"/>
        <v>0</v>
      </c>
      <c r="N38">
        <f t="shared" si="5"/>
        <v>0</v>
      </c>
      <c r="O38">
        <f t="shared" si="5"/>
        <v>0</v>
      </c>
      <c r="P38">
        <f t="shared" si="5"/>
        <v>0</v>
      </c>
      <c r="Q38">
        <f t="shared" si="5"/>
        <v>0</v>
      </c>
      <c r="R38">
        <f t="shared" si="5"/>
        <v>0</v>
      </c>
      <c r="S38">
        <f t="shared" si="5"/>
        <v>0</v>
      </c>
    </row>
    <row r="39" spans="1:19" x14ac:dyDescent="0.25">
      <c r="A39">
        <f t="shared" si="3"/>
        <v>38</v>
      </c>
      <c r="B39">
        <v>1843</v>
      </c>
      <c r="C39" t="s">
        <v>18</v>
      </c>
      <c r="D39" t="s">
        <v>9</v>
      </c>
      <c r="E39">
        <v>93.75</v>
      </c>
      <c r="F39">
        <v>-2.0851774418099999E-2</v>
      </c>
      <c r="G39">
        <v>4.3595121951199998</v>
      </c>
      <c r="H39">
        <f t="shared" si="0"/>
        <v>19.005346579399998</v>
      </c>
      <c r="I39">
        <f t="shared" si="6"/>
        <v>0</v>
      </c>
      <c r="J39">
        <f t="shared" si="6"/>
        <v>1</v>
      </c>
      <c r="K39">
        <f t="shared" si="6"/>
        <v>0</v>
      </c>
      <c r="L39">
        <f t="shared" si="6"/>
        <v>0</v>
      </c>
      <c r="M39">
        <f t="shared" si="6"/>
        <v>0</v>
      </c>
      <c r="N39">
        <f t="shared" si="5"/>
        <v>0</v>
      </c>
      <c r="O39">
        <f t="shared" si="5"/>
        <v>0</v>
      </c>
      <c r="P39">
        <f t="shared" si="5"/>
        <v>0</v>
      </c>
      <c r="Q39">
        <f t="shared" si="5"/>
        <v>0</v>
      </c>
      <c r="R39">
        <f t="shared" si="5"/>
        <v>0</v>
      </c>
      <c r="S39">
        <f t="shared" si="5"/>
        <v>0</v>
      </c>
    </row>
    <row r="40" spans="1:19" x14ac:dyDescent="0.25">
      <c r="A40">
        <f t="shared" si="3"/>
        <v>39</v>
      </c>
      <c r="B40">
        <v>1843</v>
      </c>
      <c r="C40" t="s">
        <v>19</v>
      </c>
      <c r="D40" t="s">
        <v>10</v>
      </c>
      <c r="E40">
        <v>121.875</v>
      </c>
      <c r="F40">
        <v>7.8851138774199997E-2</v>
      </c>
      <c r="G40">
        <v>1.19609756098</v>
      </c>
      <c r="H40">
        <f t="shared" si="0"/>
        <v>1.4306493753823049</v>
      </c>
      <c r="I40">
        <f t="shared" si="6"/>
        <v>0</v>
      </c>
      <c r="J40">
        <f t="shared" si="6"/>
        <v>0</v>
      </c>
      <c r="K40">
        <f t="shared" si="6"/>
        <v>1</v>
      </c>
      <c r="L40">
        <f t="shared" si="6"/>
        <v>0</v>
      </c>
      <c r="M40">
        <f t="shared" si="6"/>
        <v>0</v>
      </c>
      <c r="N40">
        <f t="shared" si="5"/>
        <v>0</v>
      </c>
      <c r="O40">
        <f t="shared" si="5"/>
        <v>0</v>
      </c>
      <c r="P40">
        <f t="shared" si="5"/>
        <v>0</v>
      </c>
      <c r="Q40">
        <f t="shared" si="5"/>
        <v>0</v>
      </c>
      <c r="R40">
        <f t="shared" si="5"/>
        <v>0</v>
      </c>
      <c r="S40">
        <f t="shared" si="5"/>
        <v>0</v>
      </c>
    </row>
    <row r="41" spans="1:19" x14ac:dyDescent="0.25">
      <c r="A41">
        <f t="shared" si="3"/>
        <v>40</v>
      </c>
      <c r="B41">
        <v>1844</v>
      </c>
      <c r="C41" t="s">
        <v>8</v>
      </c>
      <c r="D41" t="s">
        <v>11</v>
      </c>
      <c r="E41">
        <v>171.42857142899999</v>
      </c>
      <c r="F41">
        <v>0.22674774944600001</v>
      </c>
      <c r="G41">
        <v>8.3160975609799994</v>
      </c>
      <c r="H41">
        <f t="shared" si="0"/>
        <v>69.157478643737491</v>
      </c>
      <c r="I41">
        <f t="shared" si="6"/>
        <v>0</v>
      </c>
      <c r="J41">
        <f t="shared" si="6"/>
        <v>0</v>
      </c>
      <c r="K41">
        <f t="shared" si="6"/>
        <v>0</v>
      </c>
      <c r="L41">
        <f t="shared" si="6"/>
        <v>1</v>
      </c>
      <c r="M41">
        <f t="shared" si="6"/>
        <v>0</v>
      </c>
      <c r="N41">
        <f t="shared" si="5"/>
        <v>0</v>
      </c>
      <c r="O41">
        <f t="shared" si="5"/>
        <v>0</v>
      </c>
      <c r="P41">
        <f t="shared" si="5"/>
        <v>0</v>
      </c>
      <c r="Q41">
        <f t="shared" si="5"/>
        <v>0</v>
      </c>
      <c r="R41">
        <f t="shared" si="5"/>
        <v>0</v>
      </c>
      <c r="S41">
        <f t="shared" si="5"/>
        <v>0</v>
      </c>
    </row>
    <row r="42" spans="1:19" x14ac:dyDescent="0.25">
      <c r="A42">
        <f t="shared" si="3"/>
        <v>41</v>
      </c>
      <c r="B42">
        <v>1844</v>
      </c>
      <c r="C42" t="s">
        <v>9</v>
      </c>
      <c r="D42" t="s">
        <v>12</v>
      </c>
      <c r="E42">
        <v>129.23076923100001</v>
      </c>
      <c r="F42">
        <v>0.13282634302599999</v>
      </c>
      <c r="G42">
        <v>11.7726829268</v>
      </c>
      <c r="H42">
        <f t="shared" si="0"/>
        <v>138.59606329496822</v>
      </c>
      <c r="I42">
        <f t="shared" si="6"/>
        <v>0</v>
      </c>
      <c r="J42">
        <f t="shared" si="6"/>
        <v>0</v>
      </c>
      <c r="K42">
        <f t="shared" si="6"/>
        <v>0</v>
      </c>
      <c r="L42">
        <f t="shared" si="6"/>
        <v>0</v>
      </c>
      <c r="M42">
        <f t="shared" si="6"/>
        <v>1</v>
      </c>
      <c r="N42">
        <f t="shared" si="5"/>
        <v>0</v>
      </c>
      <c r="O42">
        <f t="shared" si="5"/>
        <v>0</v>
      </c>
      <c r="P42">
        <f t="shared" si="5"/>
        <v>0</v>
      </c>
      <c r="Q42">
        <f t="shared" si="5"/>
        <v>0</v>
      </c>
      <c r="R42">
        <f t="shared" si="5"/>
        <v>0</v>
      </c>
      <c r="S42">
        <f t="shared" si="5"/>
        <v>0</v>
      </c>
    </row>
    <row r="43" spans="1:19" x14ac:dyDescent="0.25">
      <c r="A43">
        <f t="shared" si="3"/>
        <v>42</v>
      </c>
      <c r="B43">
        <v>1844</v>
      </c>
      <c r="C43" t="s">
        <v>10</v>
      </c>
      <c r="D43" t="s">
        <v>13</v>
      </c>
      <c r="E43">
        <v>104.761904762</v>
      </c>
      <c r="F43">
        <v>1.2464014383799999E-2</v>
      </c>
      <c r="G43">
        <v>14.1734146341</v>
      </c>
      <c r="H43">
        <f t="shared" si="0"/>
        <v>200.88568239012005</v>
      </c>
      <c r="I43">
        <f t="shared" si="6"/>
        <v>0</v>
      </c>
      <c r="J43">
        <f t="shared" si="6"/>
        <v>0</v>
      </c>
      <c r="K43">
        <f t="shared" si="6"/>
        <v>0</v>
      </c>
      <c r="L43">
        <f t="shared" si="6"/>
        <v>0</v>
      </c>
      <c r="M43">
        <f t="shared" si="6"/>
        <v>0</v>
      </c>
      <c r="N43">
        <f t="shared" si="5"/>
        <v>1</v>
      </c>
      <c r="O43">
        <f t="shared" si="5"/>
        <v>0</v>
      </c>
      <c r="P43">
        <f t="shared" si="5"/>
        <v>0</v>
      </c>
      <c r="Q43">
        <f t="shared" si="5"/>
        <v>0</v>
      </c>
      <c r="R43">
        <f t="shared" si="5"/>
        <v>0</v>
      </c>
      <c r="S43">
        <f t="shared" si="5"/>
        <v>0</v>
      </c>
    </row>
    <row r="44" spans="1:19" x14ac:dyDescent="0.25">
      <c r="A44">
        <f t="shared" si="3"/>
        <v>43</v>
      </c>
      <c r="B44">
        <v>1844</v>
      </c>
      <c r="C44" t="s">
        <v>11</v>
      </c>
      <c r="D44" t="s">
        <v>14</v>
      </c>
      <c r="E44">
        <v>47.244094488199998</v>
      </c>
      <c r="F44">
        <v>-0.31920297466100001</v>
      </c>
      <c r="G44">
        <v>17.0773170732</v>
      </c>
      <c r="H44">
        <f t="shared" si="0"/>
        <v>291.63475841860821</v>
      </c>
      <c r="I44">
        <f t="shared" si="6"/>
        <v>0</v>
      </c>
      <c r="J44">
        <f t="shared" si="6"/>
        <v>0</v>
      </c>
      <c r="K44">
        <f t="shared" si="6"/>
        <v>0</v>
      </c>
      <c r="L44">
        <f t="shared" si="6"/>
        <v>0</v>
      </c>
      <c r="M44">
        <f t="shared" si="6"/>
        <v>0</v>
      </c>
      <c r="N44">
        <f t="shared" si="5"/>
        <v>0</v>
      </c>
      <c r="O44">
        <f t="shared" si="5"/>
        <v>1</v>
      </c>
      <c r="P44">
        <f t="shared" si="5"/>
        <v>0</v>
      </c>
      <c r="Q44">
        <f t="shared" si="5"/>
        <v>0</v>
      </c>
      <c r="R44">
        <f t="shared" si="5"/>
        <v>0</v>
      </c>
      <c r="S44">
        <f t="shared" si="5"/>
        <v>0</v>
      </c>
    </row>
    <row r="45" spans="1:19" x14ac:dyDescent="0.25">
      <c r="A45">
        <f t="shared" si="3"/>
        <v>44</v>
      </c>
      <c r="B45">
        <v>1844</v>
      </c>
      <c r="C45" t="s">
        <v>12</v>
      </c>
      <c r="D45" t="s">
        <v>15</v>
      </c>
      <c r="E45">
        <v>88.524590163900001</v>
      </c>
      <c r="F45">
        <v>-6.1043357133999998E-2</v>
      </c>
      <c r="G45">
        <v>17.641951219500001</v>
      </c>
      <c r="H45">
        <f t="shared" si="0"/>
        <v>311.23844283121758</v>
      </c>
      <c r="I45">
        <f t="shared" si="6"/>
        <v>0</v>
      </c>
      <c r="J45">
        <f t="shared" si="6"/>
        <v>0</v>
      </c>
      <c r="K45">
        <f t="shared" si="6"/>
        <v>0</v>
      </c>
      <c r="L45">
        <f t="shared" si="6"/>
        <v>0</v>
      </c>
      <c r="M45">
        <f t="shared" si="6"/>
        <v>0</v>
      </c>
      <c r="N45">
        <f t="shared" si="5"/>
        <v>0</v>
      </c>
      <c r="O45">
        <f t="shared" si="5"/>
        <v>0</v>
      </c>
      <c r="P45">
        <f t="shared" si="5"/>
        <v>1</v>
      </c>
      <c r="Q45">
        <f t="shared" si="5"/>
        <v>0</v>
      </c>
      <c r="R45">
        <f t="shared" si="5"/>
        <v>0</v>
      </c>
      <c r="S45">
        <f t="shared" si="5"/>
        <v>0</v>
      </c>
    </row>
    <row r="46" spans="1:19" x14ac:dyDescent="0.25">
      <c r="A46">
        <f t="shared" si="3"/>
        <v>45</v>
      </c>
      <c r="B46">
        <v>1844</v>
      </c>
      <c r="C46" t="s">
        <v>13</v>
      </c>
      <c r="D46" t="s">
        <v>16</v>
      </c>
      <c r="E46">
        <v>118.03278688499999</v>
      </c>
      <c r="F46">
        <v>7.8135818588899994E-2</v>
      </c>
      <c r="G46">
        <v>11.9736585366</v>
      </c>
      <c r="H46">
        <f t="shared" si="0"/>
        <v>143.36849875109405</v>
      </c>
      <c r="I46">
        <f t="shared" si="6"/>
        <v>0</v>
      </c>
      <c r="J46">
        <f t="shared" si="6"/>
        <v>0</v>
      </c>
      <c r="K46">
        <f t="shared" si="6"/>
        <v>0</v>
      </c>
      <c r="L46">
        <f t="shared" si="6"/>
        <v>0</v>
      </c>
      <c r="M46">
        <f t="shared" si="6"/>
        <v>0</v>
      </c>
      <c r="N46">
        <f t="shared" si="5"/>
        <v>0</v>
      </c>
      <c r="O46">
        <f t="shared" si="5"/>
        <v>0</v>
      </c>
      <c r="P46">
        <f t="shared" si="5"/>
        <v>0</v>
      </c>
      <c r="Q46">
        <f t="shared" si="5"/>
        <v>1</v>
      </c>
      <c r="R46">
        <f t="shared" si="5"/>
        <v>0</v>
      </c>
      <c r="S46">
        <f t="shared" si="5"/>
        <v>0</v>
      </c>
    </row>
    <row r="47" spans="1:19" x14ac:dyDescent="0.25">
      <c r="A47">
        <f t="shared" si="3"/>
        <v>46</v>
      </c>
      <c r="B47">
        <v>1844</v>
      </c>
      <c r="C47" t="s">
        <v>14</v>
      </c>
      <c r="D47" t="s">
        <v>17</v>
      </c>
      <c r="E47">
        <v>29.2682926829</v>
      </c>
      <c r="F47">
        <v>-0.54164458625800005</v>
      </c>
      <c r="G47">
        <v>8.2370731707299996</v>
      </c>
      <c r="H47">
        <f t="shared" si="0"/>
        <v>67.849374419959972</v>
      </c>
      <c r="I47">
        <f t="shared" si="6"/>
        <v>0</v>
      </c>
      <c r="J47">
        <f t="shared" si="6"/>
        <v>0</v>
      </c>
      <c r="K47">
        <f t="shared" si="6"/>
        <v>0</v>
      </c>
      <c r="L47">
        <f t="shared" si="6"/>
        <v>0</v>
      </c>
      <c r="M47">
        <f t="shared" si="6"/>
        <v>0</v>
      </c>
      <c r="N47">
        <f t="shared" si="5"/>
        <v>0</v>
      </c>
      <c r="O47">
        <f t="shared" si="5"/>
        <v>0</v>
      </c>
      <c r="P47">
        <f t="shared" si="5"/>
        <v>0</v>
      </c>
      <c r="Q47">
        <f t="shared" si="5"/>
        <v>0</v>
      </c>
      <c r="R47">
        <f t="shared" si="5"/>
        <v>1</v>
      </c>
      <c r="S47">
        <f t="shared" si="5"/>
        <v>0</v>
      </c>
    </row>
    <row r="48" spans="1:19" x14ac:dyDescent="0.25">
      <c r="A48">
        <f t="shared" si="3"/>
        <v>47</v>
      </c>
      <c r="B48">
        <v>1844</v>
      </c>
      <c r="C48" t="s">
        <v>15</v>
      </c>
      <c r="D48" t="s">
        <v>18</v>
      </c>
      <c r="E48">
        <v>40</v>
      </c>
      <c r="F48">
        <v>-0.40618113796499999</v>
      </c>
      <c r="G48">
        <v>2.0456097561000002</v>
      </c>
      <c r="H48">
        <f t="shared" si="0"/>
        <v>4.1845192742515023</v>
      </c>
      <c r="I48">
        <f t="shared" si="6"/>
        <v>0</v>
      </c>
      <c r="J48">
        <f t="shared" si="6"/>
        <v>0</v>
      </c>
      <c r="K48">
        <f t="shared" si="6"/>
        <v>0</v>
      </c>
      <c r="L48">
        <f t="shared" si="6"/>
        <v>0</v>
      </c>
      <c r="M48">
        <f t="shared" si="6"/>
        <v>0</v>
      </c>
      <c r="N48">
        <f t="shared" si="5"/>
        <v>0</v>
      </c>
      <c r="O48">
        <f t="shared" si="5"/>
        <v>0</v>
      </c>
      <c r="P48">
        <f t="shared" si="5"/>
        <v>0</v>
      </c>
      <c r="Q48">
        <f t="shared" si="5"/>
        <v>0</v>
      </c>
      <c r="R48">
        <f t="shared" si="5"/>
        <v>0</v>
      </c>
      <c r="S48">
        <f t="shared" si="5"/>
        <v>1</v>
      </c>
    </row>
    <row r="49" spans="1:19" x14ac:dyDescent="0.25">
      <c r="A49">
        <f t="shared" si="3"/>
        <v>48</v>
      </c>
      <c r="B49">
        <v>1844</v>
      </c>
      <c r="C49" t="s">
        <v>16</v>
      </c>
      <c r="D49" t="s">
        <v>19</v>
      </c>
      <c r="E49">
        <v>123.80952381</v>
      </c>
      <c r="F49">
        <v>9.5175124615499998E-2</v>
      </c>
      <c r="G49">
        <v>1.51902439024</v>
      </c>
      <c r="H49">
        <f t="shared" si="0"/>
        <v>2.3074350981440039</v>
      </c>
      <c r="I49">
        <f t="shared" si="6"/>
        <v>0</v>
      </c>
      <c r="J49">
        <f t="shared" si="6"/>
        <v>0</v>
      </c>
      <c r="K49">
        <f t="shared" si="6"/>
        <v>0</v>
      </c>
      <c r="L49">
        <f t="shared" si="6"/>
        <v>0</v>
      </c>
      <c r="M49">
        <f t="shared" si="6"/>
        <v>0</v>
      </c>
      <c r="N49">
        <f t="shared" si="5"/>
        <v>0</v>
      </c>
      <c r="O49">
        <f t="shared" si="5"/>
        <v>0</v>
      </c>
      <c r="P49">
        <f t="shared" si="5"/>
        <v>0</v>
      </c>
      <c r="Q49">
        <f t="shared" si="5"/>
        <v>0</v>
      </c>
      <c r="R49">
        <f t="shared" si="5"/>
        <v>0</v>
      </c>
      <c r="S49">
        <f t="shared" si="5"/>
        <v>0</v>
      </c>
    </row>
    <row r="50" spans="1:19" x14ac:dyDescent="0.25">
      <c r="A50">
        <f t="shared" si="3"/>
        <v>49</v>
      </c>
      <c r="B50">
        <v>1844</v>
      </c>
      <c r="C50" t="s">
        <v>17</v>
      </c>
      <c r="D50" t="s">
        <v>8</v>
      </c>
      <c r="E50">
        <v>83.076923076900002</v>
      </c>
      <c r="F50">
        <v>-9.1980047539400006E-2</v>
      </c>
      <c r="G50">
        <v>-4.0841463414600003</v>
      </c>
      <c r="H50">
        <f t="shared" si="0"/>
        <v>16.680251338461105</v>
      </c>
      <c r="I50">
        <f t="shared" si="6"/>
        <v>1</v>
      </c>
      <c r="J50">
        <f t="shared" si="6"/>
        <v>0</v>
      </c>
      <c r="K50">
        <f t="shared" si="6"/>
        <v>0</v>
      </c>
      <c r="L50">
        <f t="shared" si="6"/>
        <v>0</v>
      </c>
      <c r="M50">
        <f t="shared" si="6"/>
        <v>0</v>
      </c>
      <c r="N50">
        <f t="shared" si="5"/>
        <v>0</v>
      </c>
      <c r="O50">
        <f t="shared" si="5"/>
        <v>0</v>
      </c>
      <c r="P50">
        <f t="shared" si="5"/>
        <v>0</v>
      </c>
      <c r="Q50">
        <f t="shared" si="5"/>
        <v>0</v>
      </c>
      <c r="R50">
        <f t="shared" si="5"/>
        <v>0</v>
      </c>
      <c r="S50">
        <f t="shared" si="5"/>
        <v>0</v>
      </c>
    </row>
    <row r="51" spans="1:19" x14ac:dyDescent="0.25">
      <c r="A51">
        <f t="shared" ref="A51:A114" si="7">A50+1</f>
        <v>50</v>
      </c>
      <c r="B51">
        <v>1844</v>
      </c>
      <c r="C51" t="s">
        <v>18</v>
      </c>
      <c r="D51" t="s">
        <v>9</v>
      </c>
      <c r="E51">
        <v>91.603053435099994</v>
      </c>
      <c r="F51">
        <v>-3.5331350042300001E-2</v>
      </c>
      <c r="G51">
        <v>-2.59048780488</v>
      </c>
      <c r="H51">
        <f t="shared" ref="H51:H114" si="8">G51^2</f>
        <v>6.710627067232001</v>
      </c>
      <c r="I51">
        <f t="shared" si="6"/>
        <v>0</v>
      </c>
      <c r="J51">
        <f t="shared" si="6"/>
        <v>1</v>
      </c>
      <c r="K51">
        <f t="shared" si="6"/>
        <v>0</v>
      </c>
      <c r="L51">
        <f t="shared" si="6"/>
        <v>0</v>
      </c>
      <c r="M51">
        <f t="shared" si="6"/>
        <v>0</v>
      </c>
      <c r="N51">
        <f t="shared" si="5"/>
        <v>0</v>
      </c>
      <c r="O51">
        <f t="shared" si="5"/>
        <v>0</v>
      </c>
      <c r="P51">
        <f t="shared" si="5"/>
        <v>0</v>
      </c>
      <c r="Q51">
        <f t="shared" si="5"/>
        <v>0</v>
      </c>
      <c r="R51">
        <f t="shared" si="5"/>
        <v>0</v>
      </c>
      <c r="S51">
        <f t="shared" si="5"/>
        <v>0</v>
      </c>
    </row>
    <row r="52" spans="1:19" x14ac:dyDescent="0.25">
      <c r="A52">
        <f t="shared" si="7"/>
        <v>51</v>
      </c>
      <c r="B52">
        <v>1844</v>
      </c>
      <c r="C52" t="s">
        <v>19</v>
      </c>
      <c r="D52" t="s">
        <v>10</v>
      </c>
      <c r="E52">
        <v>132.28346456700001</v>
      </c>
      <c r="F52">
        <v>0.109667076665</v>
      </c>
      <c r="G52">
        <v>0.84609756097599997</v>
      </c>
      <c r="H52">
        <f t="shared" si="8"/>
        <v>0.71588108268953599</v>
      </c>
      <c r="I52">
        <f t="shared" si="6"/>
        <v>0</v>
      </c>
      <c r="J52">
        <f t="shared" si="6"/>
        <v>0</v>
      </c>
      <c r="K52">
        <f t="shared" si="6"/>
        <v>1</v>
      </c>
      <c r="L52">
        <f t="shared" si="6"/>
        <v>0</v>
      </c>
      <c r="M52">
        <f t="shared" si="6"/>
        <v>0</v>
      </c>
      <c r="N52">
        <f t="shared" si="5"/>
        <v>0</v>
      </c>
      <c r="O52">
        <f t="shared" si="5"/>
        <v>0</v>
      </c>
      <c r="P52">
        <f t="shared" si="5"/>
        <v>0</v>
      </c>
      <c r="Q52">
        <f t="shared" si="5"/>
        <v>0</v>
      </c>
      <c r="R52">
        <f t="shared" si="5"/>
        <v>0</v>
      </c>
      <c r="S52">
        <f t="shared" si="5"/>
        <v>0</v>
      </c>
    </row>
    <row r="53" spans="1:19" x14ac:dyDescent="0.25">
      <c r="A53">
        <f t="shared" si="7"/>
        <v>52</v>
      </c>
      <c r="B53">
        <v>1845</v>
      </c>
      <c r="C53" t="s">
        <v>8</v>
      </c>
      <c r="D53" t="s">
        <v>11</v>
      </c>
      <c r="E53">
        <v>165.51724137900001</v>
      </c>
      <c r="F53">
        <v>0.20723321808</v>
      </c>
      <c r="G53">
        <v>8.5660975609799994</v>
      </c>
      <c r="H53">
        <f t="shared" si="8"/>
        <v>73.378027424227497</v>
      </c>
      <c r="I53">
        <f t="shared" si="6"/>
        <v>0</v>
      </c>
      <c r="J53">
        <f t="shared" si="6"/>
        <v>0</v>
      </c>
      <c r="K53">
        <f t="shared" si="6"/>
        <v>0</v>
      </c>
      <c r="L53">
        <f t="shared" si="6"/>
        <v>1</v>
      </c>
      <c r="M53">
        <f t="shared" si="6"/>
        <v>0</v>
      </c>
      <c r="N53">
        <f t="shared" si="5"/>
        <v>0</v>
      </c>
      <c r="O53">
        <f t="shared" si="5"/>
        <v>0</v>
      </c>
      <c r="P53">
        <f t="shared" si="5"/>
        <v>0</v>
      </c>
      <c r="Q53">
        <f t="shared" si="5"/>
        <v>0</v>
      </c>
      <c r="R53">
        <f t="shared" si="5"/>
        <v>0</v>
      </c>
      <c r="S53">
        <f t="shared" si="5"/>
        <v>0</v>
      </c>
    </row>
    <row r="54" spans="1:19" x14ac:dyDescent="0.25">
      <c r="A54">
        <f t="shared" si="7"/>
        <v>53</v>
      </c>
      <c r="B54">
        <v>1845</v>
      </c>
      <c r="C54" t="s">
        <v>9</v>
      </c>
      <c r="D54" t="s">
        <v>12</v>
      </c>
      <c r="E54">
        <v>195.12195122</v>
      </c>
      <c r="F54">
        <v>0.32355224063999999</v>
      </c>
      <c r="G54">
        <v>13.6226829268</v>
      </c>
      <c r="H54">
        <f t="shared" si="8"/>
        <v>185.57749012412819</v>
      </c>
      <c r="I54">
        <f t="shared" si="6"/>
        <v>0</v>
      </c>
      <c r="J54">
        <f t="shared" si="6"/>
        <v>0</v>
      </c>
      <c r="K54">
        <f t="shared" si="6"/>
        <v>0</v>
      </c>
      <c r="L54">
        <f t="shared" si="6"/>
        <v>0</v>
      </c>
      <c r="M54">
        <f t="shared" si="6"/>
        <v>1</v>
      </c>
      <c r="N54">
        <f t="shared" si="5"/>
        <v>0</v>
      </c>
      <c r="O54">
        <f t="shared" si="5"/>
        <v>0</v>
      </c>
      <c r="P54">
        <f t="shared" si="5"/>
        <v>0</v>
      </c>
      <c r="Q54">
        <f t="shared" si="5"/>
        <v>0</v>
      </c>
      <c r="R54">
        <f t="shared" si="5"/>
        <v>0</v>
      </c>
      <c r="S54">
        <f t="shared" si="5"/>
        <v>0</v>
      </c>
    </row>
    <row r="55" spans="1:19" x14ac:dyDescent="0.25">
      <c r="A55">
        <f t="shared" si="7"/>
        <v>54</v>
      </c>
      <c r="B55">
        <v>1845</v>
      </c>
      <c r="C55" t="s">
        <v>10</v>
      </c>
      <c r="D55" t="s">
        <v>13</v>
      </c>
      <c r="E55">
        <v>141.73228346499999</v>
      </c>
      <c r="F55">
        <v>0.14085216814500001</v>
      </c>
      <c r="G55">
        <v>16.7734146341</v>
      </c>
      <c r="H55">
        <f t="shared" si="8"/>
        <v>281.34743848744006</v>
      </c>
      <c r="I55">
        <f t="shared" si="6"/>
        <v>0</v>
      </c>
      <c r="J55">
        <f t="shared" si="6"/>
        <v>0</v>
      </c>
      <c r="K55">
        <f t="shared" si="6"/>
        <v>0</v>
      </c>
      <c r="L55">
        <f t="shared" si="6"/>
        <v>0</v>
      </c>
      <c r="M55">
        <f t="shared" si="6"/>
        <v>0</v>
      </c>
      <c r="N55">
        <f t="shared" si="6"/>
        <v>1</v>
      </c>
      <c r="O55">
        <f t="shared" si="6"/>
        <v>0</v>
      </c>
      <c r="P55">
        <f t="shared" si="6"/>
        <v>0</v>
      </c>
      <c r="Q55">
        <f t="shared" si="6"/>
        <v>0</v>
      </c>
      <c r="R55">
        <f t="shared" si="6"/>
        <v>0</v>
      </c>
      <c r="S55">
        <f t="shared" si="6"/>
        <v>0</v>
      </c>
    </row>
    <row r="56" spans="1:19" x14ac:dyDescent="0.25">
      <c r="A56">
        <f t="shared" si="7"/>
        <v>55</v>
      </c>
      <c r="B56">
        <v>1845</v>
      </c>
      <c r="C56" t="s">
        <v>11</v>
      </c>
      <c r="D56" t="s">
        <v>14</v>
      </c>
      <c r="E56">
        <v>60</v>
      </c>
      <c r="F56">
        <v>-0.218012600536</v>
      </c>
      <c r="G56">
        <v>15.777317073200001</v>
      </c>
      <c r="H56">
        <f t="shared" si="8"/>
        <v>248.92373402828824</v>
      </c>
      <c r="I56">
        <f t="shared" si="6"/>
        <v>0</v>
      </c>
      <c r="J56">
        <f t="shared" si="6"/>
        <v>0</v>
      </c>
      <c r="K56">
        <f t="shared" si="6"/>
        <v>0</v>
      </c>
      <c r="L56">
        <f t="shared" si="6"/>
        <v>0</v>
      </c>
      <c r="M56">
        <f t="shared" si="6"/>
        <v>0</v>
      </c>
      <c r="N56">
        <f t="shared" si="6"/>
        <v>0</v>
      </c>
      <c r="O56">
        <f t="shared" si="6"/>
        <v>1</v>
      </c>
      <c r="P56">
        <f t="shared" si="6"/>
        <v>0</v>
      </c>
      <c r="Q56">
        <f t="shared" si="6"/>
        <v>0</v>
      </c>
      <c r="R56">
        <f t="shared" si="6"/>
        <v>0</v>
      </c>
      <c r="S56">
        <f t="shared" si="6"/>
        <v>0</v>
      </c>
    </row>
    <row r="57" spans="1:19" x14ac:dyDescent="0.25">
      <c r="A57">
        <f t="shared" si="7"/>
        <v>56</v>
      </c>
      <c r="B57">
        <v>1845</v>
      </c>
      <c r="C57" t="s">
        <v>12</v>
      </c>
      <c r="D57" t="s">
        <v>15</v>
      </c>
      <c r="E57">
        <v>51.282051282099999</v>
      </c>
      <c r="F57">
        <v>-0.300702427908</v>
      </c>
      <c r="G57">
        <v>15.1919512195</v>
      </c>
      <c r="H57">
        <f t="shared" si="8"/>
        <v>230.79538185566753</v>
      </c>
      <c r="I57">
        <f t="shared" si="6"/>
        <v>0</v>
      </c>
      <c r="J57">
        <f t="shared" si="6"/>
        <v>0</v>
      </c>
      <c r="K57">
        <f t="shared" si="6"/>
        <v>0</v>
      </c>
      <c r="L57">
        <f t="shared" si="6"/>
        <v>0</v>
      </c>
      <c r="M57">
        <f t="shared" si="6"/>
        <v>0</v>
      </c>
      <c r="N57">
        <f t="shared" si="6"/>
        <v>0</v>
      </c>
      <c r="O57">
        <f t="shared" si="6"/>
        <v>0</v>
      </c>
      <c r="P57">
        <f t="shared" si="6"/>
        <v>1</v>
      </c>
      <c r="Q57">
        <f t="shared" si="6"/>
        <v>0</v>
      </c>
      <c r="R57">
        <f t="shared" si="6"/>
        <v>0</v>
      </c>
      <c r="S57">
        <f t="shared" si="6"/>
        <v>0</v>
      </c>
    </row>
    <row r="58" spans="1:19" x14ac:dyDescent="0.25">
      <c r="A58">
        <f t="shared" si="7"/>
        <v>57</v>
      </c>
      <c r="B58">
        <v>1845</v>
      </c>
      <c r="C58" t="s">
        <v>13</v>
      </c>
      <c r="D58" t="s">
        <v>16</v>
      </c>
      <c r="E58">
        <v>10</v>
      </c>
      <c r="F58">
        <v>-0.99651705211300001</v>
      </c>
      <c r="G58">
        <v>14.123658536600001</v>
      </c>
      <c r="H58">
        <f t="shared" si="8"/>
        <v>199.47773045847407</v>
      </c>
      <c r="I58">
        <f t="shared" si="6"/>
        <v>0</v>
      </c>
      <c r="J58">
        <f t="shared" si="6"/>
        <v>0</v>
      </c>
      <c r="K58">
        <f t="shared" si="6"/>
        <v>0</v>
      </c>
      <c r="L58">
        <f t="shared" si="6"/>
        <v>0</v>
      </c>
      <c r="M58">
        <f t="shared" si="6"/>
        <v>0</v>
      </c>
      <c r="N58">
        <f t="shared" si="6"/>
        <v>0</v>
      </c>
      <c r="O58">
        <f t="shared" si="6"/>
        <v>0</v>
      </c>
      <c r="P58">
        <f t="shared" si="6"/>
        <v>0</v>
      </c>
      <c r="Q58">
        <f t="shared" si="6"/>
        <v>1</v>
      </c>
      <c r="R58">
        <f t="shared" si="6"/>
        <v>0</v>
      </c>
      <c r="S58">
        <f t="shared" si="6"/>
        <v>0</v>
      </c>
    </row>
    <row r="59" spans="1:19" x14ac:dyDescent="0.25">
      <c r="A59">
        <f t="shared" si="7"/>
        <v>58</v>
      </c>
      <c r="B59">
        <v>1845</v>
      </c>
      <c r="C59" t="s">
        <v>14</v>
      </c>
      <c r="D59" t="s">
        <v>17</v>
      </c>
      <c r="E59">
        <v>95.238095238100001</v>
      </c>
      <c r="F59">
        <v>-3.1440526152799998E-2</v>
      </c>
      <c r="G59">
        <v>9.9870731707299996</v>
      </c>
      <c r="H59">
        <f t="shared" si="8"/>
        <v>99.741630517514963</v>
      </c>
      <c r="I59">
        <f t="shared" si="6"/>
        <v>0</v>
      </c>
      <c r="J59">
        <f t="shared" si="6"/>
        <v>0</v>
      </c>
      <c r="K59">
        <f t="shared" si="6"/>
        <v>0</v>
      </c>
      <c r="L59">
        <f t="shared" si="6"/>
        <v>0</v>
      </c>
      <c r="M59">
        <f t="shared" si="6"/>
        <v>0</v>
      </c>
      <c r="N59">
        <f t="shared" si="6"/>
        <v>0</v>
      </c>
      <c r="O59">
        <f t="shared" si="6"/>
        <v>0</v>
      </c>
      <c r="P59">
        <f t="shared" si="6"/>
        <v>0</v>
      </c>
      <c r="Q59">
        <f t="shared" si="6"/>
        <v>0</v>
      </c>
      <c r="R59">
        <f t="shared" si="6"/>
        <v>1</v>
      </c>
      <c r="S59">
        <f t="shared" si="6"/>
        <v>0</v>
      </c>
    </row>
    <row r="60" spans="1:19" x14ac:dyDescent="0.25">
      <c r="A60">
        <f t="shared" si="7"/>
        <v>59</v>
      </c>
      <c r="B60">
        <v>1845</v>
      </c>
      <c r="C60" t="s">
        <v>15</v>
      </c>
      <c r="D60" t="s">
        <v>18</v>
      </c>
      <c r="E60">
        <v>78.688524590200004</v>
      </c>
      <c r="F60">
        <v>-0.114671867811</v>
      </c>
      <c r="G60">
        <v>5.1456097560999998</v>
      </c>
      <c r="H60">
        <f t="shared" si="8"/>
        <v>26.4772997620715</v>
      </c>
      <c r="I60">
        <f t="shared" si="6"/>
        <v>0</v>
      </c>
      <c r="J60">
        <f t="shared" si="6"/>
        <v>0</v>
      </c>
      <c r="K60">
        <f t="shared" si="6"/>
        <v>0</v>
      </c>
      <c r="L60">
        <f t="shared" si="6"/>
        <v>0</v>
      </c>
      <c r="M60">
        <f t="shared" si="6"/>
        <v>0</v>
      </c>
      <c r="N60">
        <f t="shared" si="6"/>
        <v>0</v>
      </c>
      <c r="O60">
        <f t="shared" si="6"/>
        <v>0</v>
      </c>
      <c r="P60">
        <f t="shared" si="6"/>
        <v>0</v>
      </c>
      <c r="Q60">
        <f t="shared" si="6"/>
        <v>0</v>
      </c>
      <c r="R60">
        <f t="shared" si="6"/>
        <v>0</v>
      </c>
      <c r="S60">
        <f t="shared" si="6"/>
        <v>1</v>
      </c>
    </row>
    <row r="61" spans="1:19" x14ac:dyDescent="0.25">
      <c r="A61">
        <f t="shared" si="7"/>
        <v>60</v>
      </c>
      <c r="B61">
        <v>1845</v>
      </c>
      <c r="C61" t="s">
        <v>16</v>
      </c>
      <c r="D61" t="s">
        <v>19</v>
      </c>
      <c r="E61">
        <v>63.7168141593</v>
      </c>
      <c r="F61">
        <v>-0.189295711694</v>
      </c>
      <c r="G61">
        <v>-5.0309756097599996</v>
      </c>
      <c r="H61">
        <f t="shared" si="8"/>
        <v>25.310715586000001</v>
      </c>
      <c r="I61">
        <f t="shared" si="6"/>
        <v>0</v>
      </c>
      <c r="J61">
        <f t="shared" si="6"/>
        <v>0</v>
      </c>
      <c r="K61">
        <f t="shared" si="6"/>
        <v>0</v>
      </c>
      <c r="L61">
        <f t="shared" si="6"/>
        <v>0</v>
      </c>
      <c r="M61">
        <f t="shared" si="6"/>
        <v>0</v>
      </c>
      <c r="N61">
        <f t="shared" si="6"/>
        <v>0</v>
      </c>
      <c r="O61">
        <f t="shared" si="6"/>
        <v>0</v>
      </c>
      <c r="P61">
        <f t="shared" si="6"/>
        <v>0</v>
      </c>
      <c r="Q61">
        <f t="shared" si="6"/>
        <v>0</v>
      </c>
      <c r="R61">
        <f t="shared" si="6"/>
        <v>0</v>
      </c>
      <c r="S61">
        <f t="shared" si="6"/>
        <v>0</v>
      </c>
    </row>
    <row r="62" spans="1:19" x14ac:dyDescent="0.25">
      <c r="A62">
        <f t="shared" si="7"/>
        <v>61</v>
      </c>
      <c r="B62">
        <v>1845</v>
      </c>
      <c r="C62" t="s">
        <v>17</v>
      </c>
      <c r="D62" t="s">
        <v>8</v>
      </c>
      <c r="E62">
        <v>66.055045871600001</v>
      </c>
      <c r="F62">
        <v>-0.18816744319100001</v>
      </c>
      <c r="G62">
        <v>-0.83414634146300004</v>
      </c>
      <c r="H62">
        <f t="shared" si="8"/>
        <v>0.69580011897610783</v>
      </c>
      <c r="I62">
        <f t="shared" si="6"/>
        <v>1</v>
      </c>
      <c r="J62">
        <f t="shared" si="6"/>
        <v>0</v>
      </c>
      <c r="K62">
        <f t="shared" si="6"/>
        <v>0</v>
      </c>
      <c r="L62">
        <f t="shared" si="6"/>
        <v>0</v>
      </c>
      <c r="M62">
        <f t="shared" si="6"/>
        <v>0</v>
      </c>
      <c r="N62">
        <f t="shared" si="6"/>
        <v>0</v>
      </c>
      <c r="O62">
        <f t="shared" si="6"/>
        <v>0</v>
      </c>
      <c r="P62">
        <f t="shared" si="6"/>
        <v>0</v>
      </c>
      <c r="Q62">
        <f t="shared" si="6"/>
        <v>0</v>
      </c>
      <c r="R62">
        <f t="shared" si="6"/>
        <v>0</v>
      </c>
      <c r="S62">
        <f t="shared" si="6"/>
        <v>0</v>
      </c>
    </row>
    <row r="63" spans="1:19" x14ac:dyDescent="0.25">
      <c r="A63">
        <f t="shared" si="7"/>
        <v>62</v>
      </c>
      <c r="B63">
        <v>1845</v>
      </c>
      <c r="C63" t="s">
        <v>18</v>
      </c>
      <c r="D63" t="s">
        <v>9</v>
      </c>
      <c r="E63">
        <v>140.54054054100001</v>
      </c>
      <c r="F63">
        <v>0.153856721665</v>
      </c>
      <c r="G63">
        <v>-5.4404878048800001</v>
      </c>
      <c r="H63">
        <f t="shared" si="8"/>
        <v>29.598907555048001</v>
      </c>
      <c r="I63">
        <f t="shared" si="6"/>
        <v>0</v>
      </c>
      <c r="J63">
        <f t="shared" si="6"/>
        <v>1</v>
      </c>
      <c r="K63">
        <f t="shared" si="6"/>
        <v>0</v>
      </c>
      <c r="L63">
        <f t="shared" si="6"/>
        <v>0</v>
      </c>
      <c r="M63">
        <f t="shared" si="6"/>
        <v>0</v>
      </c>
      <c r="N63">
        <f t="shared" si="6"/>
        <v>0</v>
      </c>
      <c r="O63">
        <f t="shared" si="6"/>
        <v>0</v>
      </c>
      <c r="P63">
        <f t="shared" si="6"/>
        <v>0</v>
      </c>
      <c r="Q63">
        <f t="shared" si="6"/>
        <v>0</v>
      </c>
      <c r="R63">
        <f t="shared" si="6"/>
        <v>0</v>
      </c>
      <c r="S63">
        <f t="shared" si="6"/>
        <v>0</v>
      </c>
    </row>
    <row r="64" spans="1:19" x14ac:dyDescent="0.25">
      <c r="A64">
        <f t="shared" si="7"/>
        <v>63</v>
      </c>
      <c r="B64">
        <v>1845</v>
      </c>
      <c r="C64" t="s">
        <v>19</v>
      </c>
      <c r="D64" t="s">
        <v>10</v>
      </c>
      <c r="E64">
        <v>216.21621621599999</v>
      </c>
      <c r="F64">
        <v>0.32670292590799999</v>
      </c>
      <c r="G64">
        <v>-2.50390243902</v>
      </c>
      <c r="H64">
        <f t="shared" si="8"/>
        <v>6.2695274241303043</v>
      </c>
      <c r="I64">
        <f t="shared" si="6"/>
        <v>0</v>
      </c>
      <c r="J64">
        <f t="shared" si="6"/>
        <v>0</v>
      </c>
      <c r="K64">
        <f t="shared" si="6"/>
        <v>1</v>
      </c>
      <c r="L64">
        <f t="shared" si="6"/>
        <v>0</v>
      </c>
      <c r="M64">
        <f t="shared" si="6"/>
        <v>0</v>
      </c>
      <c r="N64">
        <f t="shared" si="6"/>
        <v>0</v>
      </c>
      <c r="O64">
        <f t="shared" si="6"/>
        <v>0</v>
      </c>
      <c r="P64">
        <f t="shared" si="6"/>
        <v>0</v>
      </c>
      <c r="Q64">
        <f t="shared" si="6"/>
        <v>0</v>
      </c>
      <c r="R64">
        <f t="shared" si="6"/>
        <v>0</v>
      </c>
      <c r="S64">
        <f t="shared" si="6"/>
        <v>0</v>
      </c>
    </row>
    <row r="65" spans="1:19" x14ac:dyDescent="0.25">
      <c r="A65">
        <f t="shared" si="7"/>
        <v>64</v>
      </c>
      <c r="B65">
        <v>1846</v>
      </c>
      <c r="C65" t="s">
        <v>8</v>
      </c>
      <c r="D65" t="s">
        <v>11</v>
      </c>
      <c r="E65">
        <v>127.43362831899999</v>
      </c>
      <c r="F65">
        <v>9.6990804466199995E-2</v>
      </c>
      <c r="G65">
        <v>9.0160975609800005</v>
      </c>
      <c r="H65">
        <f t="shared" si="8"/>
        <v>81.290015229109514</v>
      </c>
      <c r="I65">
        <f t="shared" si="6"/>
        <v>0</v>
      </c>
      <c r="J65">
        <f t="shared" si="6"/>
        <v>0</v>
      </c>
      <c r="K65">
        <f t="shared" si="6"/>
        <v>0</v>
      </c>
      <c r="L65">
        <f t="shared" si="6"/>
        <v>1</v>
      </c>
      <c r="M65">
        <f t="shared" si="6"/>
        <v>0</v>
      </c>
      <c r="N65">
        <f t="shared" si="6"/>
        <v>0</v>
      </c>
      <c r="O65">
        <f t="shared" si="6"/>
        <v>0</v>
      </c>
      <c r="P65">
        <f t="shared" si="6"/>
        <v>0</v>
      </c>
      <c r="Q65">
        <f t="shared" si="6"/>
        <v>0</v>
      </c>
      <c r="R65">
        <f t="shared" si="6"/>
        <v>0</v>
      </c>
      <c r="S65">
        <f t="shared" si="6"/>
        <v>0</v>
      </c>
    </row>
    <row r="66" spans="1:19" x14ac:dyDescent="0.25">
      <c r="A66">
        <f t="shared" si="7"/>
        <v>65</v>
      </c>
      <c r="B66">
        <v>1846</v>
      </c>
      <c r="C66" t="s">
        <v>9</v>
      </c>
      <c r="D66" t="s">
        <v>12</v>
      </c>
      <c r="E66">
        <v>120</v>
      </c>
      <c r="F66">
        <v>0.114867688642</v>
      </c>
      <c r="G66">
        <v>10.972682926799999</v>
      </c>
      <c r="H66">
        <f t="shared" si="8"/>
        <v>120.3997706120882</v>
      </c>
      <c r="I66">
        <f t="shared" si="6"/>
        <v>0</v>
      </c>
      <c r="J66">
        <f t="shared" si="6"/>
        <v>0</v>
      </c>
      <c r="K66">
        <f t="shared" si="6"/>
        <v>0</v>
      </c>
      <c r="L66">
        <f t="shared" si="6"/>
        <v>0</v>
      </c>
      <c r="M66">
        <f t="shared" si="6"/>
        <v>1</v>
      </c>
      <c r="N66">
        <f t="shared" si="6"/>
        <v>0</v>
      </c>
      <c r="O66">
        <f t="shared" si="6"/>
        <v>0</v>
      </c>
      <c r="P66">
        <f t="shared" si="6"/>
        <v>0</v>
      </c>
      <c r="Q66">
        <f t="shared" si="6"/>
        <v>0</v>
      </c>
      <c r="R66">
        <f t="shared" si="6"/>
        <v>0</v>
      </c>
      <c r="S66">
        <f t="shared" si="6"/>
        <v>0</v>
      </c>
    </row>
    <row r="67" spans="1:19" x14ac:dyDescent="0.25">
      <c r="A67">
        <f t="shared" si="7"/>
        <v>66</v>
      </c>
      <c r="B67">
        <v>1846</v>
      </c>
      <c r="C67" t="s">
        <v>10</v>
      </c>
      <c r="D67" t="s">
        <v>13</v>
      </c>
      <c r="E67">
        <v>123.364485981</v>
      </c>
      <c r="F67">
        <v>8.2436523821999994E-2</v>
      </c>
      <c r="G67">
        <v>17.873414634100001</v>
      </c>
      <c r="H67">
        <f t="shared" si="8"/>
        <v>319.45895068246006</v>
      </c>
      <c r="I67">
        <f t="shared" si="6"/>
        <v>0</v>
      </c>
      <c r="J67">
        <f t="shared" si="6"/>
        <v>0</v>
      </c>
      <c r="K67">
        <f t="shared" si="6"/>
        <v>0</v>
      </c>
      <c r="L67">
        <f t="shared" si="6"/>
        <v>0</v>
      </c>
      <c r="M67">
        <f t="shared" si="6"/>
        <v>0</v>
      </c>
      <c r="N67">
        <f t="shared" si="6"/>
        <v>1</v>
      </c>
      <c r="O67">
        <f t="shared" si="6"/>
        <v>0</v>
      </c>
      <c r="P67">
        <f t="shared" si="6"/>
        <v>0</v>
      </c>
      <c r="Q67">
        <f t="shared" si="6"/>
        <v>0</v>
      </c>
      <c r="R67">
        <f t="shared" si="6"/>
        <v>0</v>
      </c>
      <c r="S67">
        <f t="shared" si="6"/>
        <v>0</v>
      </c>
    </row>
    <row r="68" spans="1:19" x14ac:dyDescent="0.25">
      <c r="A68">
        <f t="shared" si="7"/>
        <v>67</v>
      </c>
      <c r="B68">
        <v>1846</v>
      </c>
      <c r="C68" t="s">
        <v>11</v>
      </c>
      <c r="D68" t="s">
        <v>14</v>
      </c>
      <c r="E68">
        <v>90.566037735799995</v>
      </c>
      <c r="F68">
        <v>-3.7495728971899997E-2</v>
      </c>
      <c r="G68">
        <v>18.227317073199998</v>
      </c>
      <c r="H68">
        <f t="shared" si="8"/>
        <v>332.23508768696814</v>
      </c>
      <c r="I68">
        <f t="shared" si="6"/>
        <v>0</v>
      </c>
      <c r="J68">
        <f t="shared" si="6"/>
        <v>0</v>
      </c>
      <c r="K68">
        <f t="shared" si="6"/>
        <v>0</v>
      </c>
      <c r="L68">
        <f t="shared" si="6"/>
        <v>0</v>
      </c>
      <c r="M68">
        <f t="shared" si="6"/>
        <v>0</v>
      </c>
      <c r="N68">
        <f t="shared" ref="N68:S110" si="9">IF($D68=N$1,1,0)</f>
        <v>0</v>
      </c>
      <c r="O68">
        <f t="shared" si="9"/>
        <v>1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9"/>
        <v>0</v>
      </c>
    </row>
    <row r="69" spans="1:19" x14ac:dyDescent="0.25">
      <c r="A69">
        <f t="shared" si="7"/>
        <v>68</v>
      </c>
      <c r="B69">
        <v>1846</v>
      </c>
      <c r="C69" t="s">
        <v>12</v>
      </c>
      <c r="D69" t="s">
        <v>15</v>
      </c>
      <c r="E69">
        <v>56.074766355100003</v>
      </c>
      <c r="F69">
        <v>-0.25985354221200002</v>
      </c>
      <c r="G69">
        <v>15.641951219499999</v>
      </c>
      <c r="H69">
        <f t="shared" si="8"/>
        <v>244.67063795321752</v>
      </c>
      <c r="I69">
        <f t="shared" ref="I69:P104" si="10">IF($D69=I$1,1,0)</f>
        <v>0</v>
      </c>
      <c r="J69">
        <f t="shared" si="10"/>
        <v>0</v>
      </c>
      <c r="K69">
        <f t="shared" si="10"/>
        <v>0</v>
      </c>
      <c r="L69">
        <f t="shared" si="10"/>
        <v>0</v>
      </c>
      <c r="M69">
        <f t="shared" si="10"/>
        <v>0</v>
      </c>
      <c r="N69">
        <f t="shared" si="9"/>
        <v>0</v>
      </c>
      <c r="O69">
        <f t="shared" si="9"/>
        <v>0</v>
      </c>
      <c r="P69">
        <f t="shared" si="9"/>
        <v>1</v>
      </c>
      <c r="Q69">
        <f t="shared" si="9"/>
        <v>0</v>
      </c>
      <c r="R69">
        <f t="shared" si="9"/>
        <v>0</v>
      </c>
      <c r="S69">
        <f t="shared" si="9"/>
        <v>0</v>
      </c>
    </row>
    <row r="70" spans="1:19" x14ac:dyDescent="0.25">
      <c r="A70">
        <f t="shared" si="7"/>
        <v>69</v>
      </c>
      <c r="B70">
        <v>1846</v>
      </c>
      <c r="C70" t="s">
        <v>13</v>
      </c>
      <c r="D70" t="s">
        <v>16</v>
      </c>
      <c r="E70">
        <v>34.615384615400004</v>
      </c>
      <c r="F70">
        <v>-0.45494823164699999</v>
      </c>
      <c r="G70">
        <v>12.373658536600001</v>
      </c>
      <c r="H70">
        <f t="shared" si="8"/>
        <v>153.10742558037407</v>
      </c>
      <c r="I70">
        <f t="shared" si="10"/>
        <v>0</v>
      </c>
      <c r="J70">
        <f t="shared" si="10"/>
        <v>0</v>
      </c>
      <c r="K70">
        <f t="shared" si="10"/>
        <v>0</v>
      </c>
      <c r="L70">
        <f t="shared" si="10"/>
        <v>0</v>
      </c>
      <c r="M70">
        <f t="shared" si="10"/>
        <v>0</v>
      </c>
      <c r="N70">
        <f t="shared" si="9"/>
        <v>0</v>
      </c>
      <c r="O70">
        <f t="shared" si="9"/>
        <v>0</v>
      </c>
      <c r="P70">
        <f t="shared" si="9"/>
        <v>0</v>
      </c>
      <c r="Q70">
        <f t="shared" si="9"/>
        <v>1</v>
      </c>
      <c r="R70">
        <f t="shared" si="9"/>
        <v>0</v>
      </c>
      <c r="S70">
        <f t="shared" si="9"/>
        <v>0</v>
      </c>
    </row>
    <row r="71" spans="1:19" x14ac:dyDescent="0.25">
      <c r="A71">
        <f t="shared" si="7"/>
        <v>70</v>
      </c>
      <c r="B71">
        <v>1846</v>
      </c>
      <c r="C71" t="s">
        <v>14</v>
      </c>
      <c r="D71" t="s">
        <v>17</v>
      </c>
      <c r="E71">
        <v>93.333333333300004</v>
      </c>
      <c r="F71">
        <v>-3.9722039396800003E-2</v>
      </c>
      <c r="G71">
        <v>9.4370731707300006</v>
      </c>
      <c r="H71">
        <f t="shared" si="8"/>
        <v>89.058350029711988</v>
      </c>
      <c r="I71">
        <f t="shared" si="10"/>
        <v>0</v>
      </c>
      <c r="J71">
        <f t="shared" si="10"/>
        <v>0</v>
      </c>
      <c r="K71">
        <f t="shared" si="10"/>
        <v>0</v>
      </c>
      <c r="L71">
        <f t="shared" si="10"/>
        <v>0</v>
      </c>
      <c r="M71">
        <f t="shared" si="10"/>
        <v>0</v>
      </c>
      <c r="N71">
        <f t="shared" si="9"/>
        <v>0</v>
      </c>
      <c r="O71">
        <f t="shared" si="9"/>
        <v>0</v>
      </c>
      <c r="P71">
        <f t="shared" si="9"/>
        <v>0</v>
      </c>
      <c r="Q71">
        <f t="shared" si="9"/>
        <v>0</v>
      </c>
      <c r="R71">
        <f t="shared" si="9"/>
        <v>1</v>
      </c>
      <c r="S71">
        <f t="shared" si="9"/>
        <v>0</v>
      </c>
    </row>
    <row r="72" spans="1:19" x14ac:dyDescent="0.25">
      <c r="A72">
        <f t="shared" si="7"/>
        <v>71</v>
      </c>
      <c r="B72">
        <v>1846</v>
      </c>
      <c r="C72" t="s">
        <v>15</v>
      </c>
      <c r="D72" t="s">
        <v>18</v>
      </c>
      <c r="E72">
        <v>65.217391304299994</v>
      </c>
      <c r="F72">
        <v>-0.19518555990899999</v>
      </c>
      <c r="G72">
        <v>4.2456097561000004</v>
      </c>
      <c r="H72">
        <f t="shared" si="8"/>
        <v>18.025202201091503</v>
      </c>
      <c r="I72">
        <f t="shared" si="10"/>
        <v>0</v>
      </c>
      <c r="J72">
        <f t="shared" si="10"/>
        <v>0</v>
      </c>
      <c r="K72">
        <f t="shared" si="10"/>
        <v>0</v>
      </c>
      <c r="L72">
        <f t="shared" si="10"/>
        <v>0</v>
      </c>
      <c r="M72">
        <f t="shared" si="10"/>
        <v>0</v>
      </c>
      <c r="N72">
        <f t="shared" si="9"/>
        <v>0</v>
      </c>
      <c r="O72">
        <f t="shared" si="9"/>
        <v>0</v>
      </c>
      <c r="P72">
        <f t="shared" si="9"/>
        <v>0</v>
      </c>
      <c r="Q72">
        <f t="shared" si="9"/>
        <v>0</v>
      </c>
      <c r="R72">
        <f t="shared" si="9"/>
        <v>0</v>
      </c>
      <c r="S72">
        <f t="shared" si="9"/>
        <v>1</v>
      </c>
    </row>
    <row r="73" spans="1:19" x14ac:dyDescent="0.25">
      <c r="A73">
        <f t="shared" si="7"/>
        <v>72</v>
      </c>
      <c r="B73">
        <v>1846</v>
      </c>
      <c r="C73" t="s">
        <v>16</v>
      </c>
      <c r="D73" t="s">
        <v>19</v>
      </c>
      <c r="E73">
        <v>61.855670103100003</v>
      </c>
      <c r="F73">
        <v>-0.20578458600399999</v>
      </c>
      <c r="G73">
        <v>0.66902439024399996</v>
      </c>
      <c r="H73">
        <f t="shared" si="8"/>
        <v>0.44759363474135594</v>
      </c>
      <c r="I73">
        <f t="shared" si="10"/>
        <v>0</v>
      </c>
      <c r="J73">
        <f t="shared" si="10"/>
        <v>0</v>
      </c>
      <c r="K73">
        <f t="shared" si="10"/>
        <v>0</v>
      </c>
      <c r="L73">
        <f t="shared" si="10"/>
        <v>0</v>
      </c>
      <c r="M73">
        <f t="shared" si="10"/>
        <v>0</v>
      </c>
      <c r="N73">
        <f t="shared" si="9"/>
        <v>0</v>
      </c>
      <c r="O73">
        <f t="shared" si="9"/>
        <v>0</v>
      </c>
      <c r="P73">
        <f t="shared" si="9"/>
        <v>0</v>
      </c>
      <c r="Q73">
        <f t="shared" si="9"/>
        <v>0</v>
      </c>
      <c r="R73">
        <f t="shared" si="9"/>
        <v>0</v>
      </c>
      <c r="S73">
        <f t="shared" si="9"/>
        <v>0</v>
      </c>
    </row>
    <row r="74" spans="1:19" x14ac:dyDescent="0.25">
      <c r="A74">
        <f t="shared" si="7"/>
        <v>73</v>
      </c>
      <c r="B74">
        <v>1846</v>
      </c>
      <c r="C74" t="s">
        <v>17</v>
      </c>
      <c r="D74" t="s">
        <v>8</v>
      </c>
      <c r="E74">
        <v>89.361702127699999</v>
      </c>
      <c r="F74">
        <v>-6.0612197584299997E-2</v>
      </c>
      <c r="G74">
        <v>-1.7841463414600001</v>
      </c>
      <c r="H74">
        <f t="shared" si="8"/>
        <v>3.183178167745103</v>
      </c>
      <c r="I74">
        <f t="shared" si="10"/>
        <v>1</v>
      </c>
      <c r="J74">
        <f t="shared" si="10"/>
        <v>0</v>
      </c>
      <c r="K74">
        <f t="shared" si="10"/>
        <v>0</v>
      </c>
      <c r="L74">
        <f t="shared" si="10"/>
        <v>0</v>
      </c>
      <c r="M74">
        <f t="shared" si="10"/>
        <v>0</v>
      </c>
      <c r="N74">
        <f t="shared" si="9"/>
        <v>0</v>
      </c>
      <c r="O74">
        <f t="shared" si="9"/>
        <v>0</v>
      </c>
      <c r="P74">
        <f t="shared" si="9"/>
        <v>0</v>
      </c>
      <c r="Q74">
        <f t="shared" si="9"/>
        <v>0</v>
      </c>
      <c r="R74">
        <f t="shared" si="9"/>
        <v>0</v>
      </c>
      <c r="S74">
        <f t="shared" si="9"/>
        <v>0</v>
      </c>
    </row>
    <row r="75" spans="1:19" x14ac:dyDescent="0.25">
      <c r="A75">
        <f t="shared" si="7"/>
        <v>74</v>
      </c>
      <c r="B75">
        <v>1846</v>
      </c>
      <c r="C75" t="s">
        <v>18</v>
      </c>
      <c r="D75" t="s">
        <v>9</v>
      </c>
      <c r="E75">
        <v>133.33333333300001</v>
      </c>
      <c r="F75">
        <v>0.12752595460800001</v>
      </c>
      <c r="G75">
        <v>0.55951219512200001</v>
      </c>
      <c r="H75">
        <f t="shared" si="8"/>
        <v>0.31305389649023901</v>
      </c>
      <c r="I75">
        <f t="shared" si="10"/>
        <v>0</v>
      </c>
      <c r="J75">
        <f t="shared" si="10"/>
        <v>1</v>
      </c>
      <c r="K75">
        <f t="shared" si="10"/>
        <v>0</v>
      </c>
      <c r="L75">
        <f t="shared" si="10"/>
        <v>0</v>
      </c>
      <c r="M75">
        <f t="shared" si="10"/>
        <v>0</v>
      </c>
      <c r="N75">
        <f t="shared" si="9"/>
        <v>0</v>
      </c>
      <c r="O75">
        <f t="shared" si="9"/>
        <v>0</v>
      </c>
      <c r="P75">
        <f t="shared" si="9"/>
        <v>0</v>
      </c>
      <c r="Q75">
        <f t="shared" si="9"/>
        <v>0</v>
      </c>
      <c r="R75">
        <f t="shared" si="9"/>
        <v>0</v>
      </c>
      <c r="S75">
        <f t="shared" si="9"/>
        <v>0</v>
      </c>
    </row>
    <row r="76" spans="1:19" x14ac:dyDescent="0.25">
      <c r="A76">
        <f t="shared" si="7"/>
        <v>75</v>
      </c>
      <c r="B76">
        <v>1846</v>
      </c>
      <c r="C76" t="s">
        <v>19</v>
      </c>
      <c r="D76" t="s">
        <v>10</v>
      </c>
      <c r="E76">
        <v>80.898876404500001</v>
      </c>
      <c r="F76">
        <v>-0.103839906132</v>
      </c>
      <c r="G76">
        <v>4.8460975609799997</v>
      </c>
      <c r="H76">
        <f t="shared" si="8"/>
        <v>23.4846615705363</v>
      </c>
      <c r="I76">
        <f t="shared" si="10"/>
        <v>0</v>
      </c>
      <c r="J76">
        <f t="shared" si="10"/>
        <v>0</v>
      </c>
      <c r="K76">
        <f t="shared" si="10"/>
        <v>1</v>
      </c>
      <c r="L76">
        <f t="shared" si="10"/>
        <v>0</v>
      </c>
      <c r="M76">
        <f t="shared" si="10"/>
        <v>0</v>
      </c>
      <c r="N76">
        <f t="shared" si="9"/>
        <v>0</v>
      </c>
      <c r="O76">
        <f t="shared" si="9"/>
        <v>0</v>
      </c>
      <c r="P76">
        <f t="shared" si="9"/>
        <v>0</v>
      </c>
      <c r="Q76">
        <f t="shared" si="9"/>
        <v>0</v>
      </c>
      <c r="R76">
        <f t="shared" si="9"/>
        <v>0</v>
      </c>
      <c r="S76">
        <f t="shared" si="9"/>
        <v>0</v>
      </c>
    </row>
    <row r="77" spans="1:19" x14ac:dyDescent="0.25">
      <c r="A77">
        <f t="shared" si="7"/>
        <v>76</v>
      </c>
      <c r="B77">
        <v>1847</v>
      </c>
      <c r="C77" t="s">
        <v>8</v>
      </c>
      <c r="D77" t="s">
        <v>11</v>
      </c>
      <c r="E77">
        <v>178.72340425499999</v>
      </c>
      <c r="F77">
        <v>0.24026793431499999</v>
      </c>
      <c r="G77">
        <v>9.7160975609799998</v>
      </c>
      <c r="H77">
        <f t="shared" si="8"/>
        <v>94.402551814481498</v>
      </c>
      <c r="I77">
        <f t="shared" si="10"/>
        <v>0</v>
      </c>
      <c r="J77">
        <f t="shared" si="10"/>
        <v>0</v>
      </c>
      <c r="K77">
        <f t="shared" si="10"/>
        <v>0</v>
      </c>
      <c r="L77">
        <f t="shared" si="10"/>
        <v>1</v>
      </c>
      <c r="M77">
        <f t="shared" si="10"/>
        <v>0</v>
      </c>
      <c r="N77">
        <f t="shared" si="9"/>
        <v>0</v>
      </c>
      <c r="O77">
        <f t="shared" si="9"/>
        <v>0</v>
      </c>
      <c r="P77">
        <f t="shared" si="9"/>
        <v>0</v>
      </c>
      <c r="Q77">
        <f t="shared" si="9"/>
        <v>0</v>
      </c>
      <c r="R77">
        <f t="shared" si="9"/>
        <v>0</v>
      </c>
      <c r="S77">
        <f t="shared" si="9"/>
        <v>0</v>
      </c>
    </row>
    <row r="78" spans="1:19" x14ac:dyDescent="0.25">
      <c r="A78">
        <f t="shared" si="7"/>
        <v>77</v>
      </c>
      <c r="B78">
        <v>1847</v>
      </c>
      <c r="C78" t="s">
        <v>9</v>
      </c>
      <c r="D78" t="s">
        <v>12</v>
      </c>
      <c r="E78">
        <v>200</v>
      </c>
      <c r="F78">
        <v>0.33356505782200002</v>
      </c>
      <c r="G78">
        <v>14.322682926800001</v>
      </c>
      <c r="H78">
        <f t="shared" si="8"/>
        <v>205.13924622164822</v>
      </c>
      <c r="I78">
        <f t="shared" si="10"/>
        <v>0</v>
      </c>
      <c r="J78">
        <f t="shared" si="10"/>
        <v>0</v>
      </c>
      <c r="K78">
        <f t="shared" si="10"/>
        <v>0</v>
      </c>
      <c r="L78">
        <f t="shared" si="10"/>
        <v>0</v>
      </c>
      <c r="M78">
        <f t="shared" si="10"/>
        <v>1</v>
      </c>
      <c r="N78">
        <f t="shared" si="9"/>
        <v>0</v>
      </c>
      <c r="O78">
        <f t="shared" si="9"/>
        <v>0</v>
      </c>
      <c r="P78">
        <f t="shared" si="9"/>
        <v>0</v>
      </c>
      <c r="Q78">
        <f t="shared" si="9"/>
        <v>0</v>
      </c>
      <c r="R78">
        <f t="shared" si="9"/>
        <v>0</v>
      </c>
      <c r="S78">
        <f t="shared" si="9"/>
        <v>0</v>
      </c>
    </row>
    <row r="79" spans="1:19" x14ac:dyDescent="0.25">
      <c r="A79">
        <f t="shared" si="7"/>
        <v>78</v>
      </c>
      <c r="B79">
        <v>1847</v>
      </c>
      <c r="C79" t="s">
        <v>10</v>
      </c>
      <c r="D79" t="s">
        <v>13</v>
      </c>
      <c r="E79">
        <v>101.05263157900001</v>
      </c>
      <c r="F79">
        <v>-7.2421476688600004E-3</v>
      </c>
      <c r="G79">
        <v>17.723414634099999</v>
      </c>
      <c r="H79">
        <f t="shared" si="8"/>
        <v>314.11942629223</v>
      </c>
      <c r="I79">
        <f t="shared" si="10"/>
        <v>0</v>
      </c>
      <c r="J79">
        <f t="shared" si="10"/>
        <v>0</v>
      </c>
      <c r="K79">
        <f t="shared" si="10"/>
        <v>0</v>
      </c>
      <c r="L79">
        <f t="shared" si="10"/>
        <v>0</v>
      </c>
      <c r="M79">
        <f t="shared" si="10"/>
        <v>0</v>
      </c>
      <c r="N79">
        <f t="shared" si="9"/>
        <v>1</v>
      </c>
      <c r="O79">
        <f t="shared" si="9"/>
        <v>0</v>
      </c>
      <c r="P79">
        <f t="shared" si="9"/>
        <v>0</v>
      </c>
      <c r="Q79">
        <f t="shared" si="9"/>
        <v>0</v>
      </c>
      <c r="R79">
        <f t="shared" si="9"/>
        <v>0</v>
      </c>
      <c r="S79">
        <f t="shared" si="9"/>
        <v>0</v>
      </c>
    </row>
    <row r="80" spans="1:19" x14ac:dyDescent="0.25">
      <c r="A80">
        <f t="shared" si="7"/>
        <v>79</v>
      </c>
      <c r="B80">
        <v>1847</v>
      </c>
      <c r="C80" t="s">
        <v>11</v>
      </c>
      <c r="D80" t="s">
        <v>14</v>
      </c>
      <c r="E80">
        <v>50.526315789500003</v>
      </c>
      <c r="F80">
        <v>-0.29403170421800001</v>
      </c>
      <c r="G80">
        <v>20.027317073199999</v>
      </c>
      <c r="H80">
        <f t="shared" si="8"/>
        <v>401.09342915048819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0"/>
        <v>0</v>
      </c>
      <c r="N80">
        <f t="shared" si="10"/>
        <v>0</v>
      </c>
      <c r="O80">
        <f t="shared" si="10"/>
        <v>1</v>
      </c>
      <c r="P80">
        <f t="shared" si="10"/>
        <v>0</v>
      </c>
      <c r="Q80">
        <f t="shared" si="9"/>
        <v>0</v>
      </c>
      <c r="R80">
        <f t="shared" si="9"/>
        <v>0</v>
      </c>
      <c r="S80">
        <f t="shared" si="9"/>
        <v>0</v>
      </c>
    </row>
    <row r="81" spans="1:19" x14ac:dyDescent="0.25">
      <c r="A81">
        <f t="shared" si="7"/>
        <v>80</v>
      </c>
      <c r="B81">
        <v>1847</v>
      </c>
      <c r="C81" t="s">
        <v>12</v>
      </c>
      <c r="D81" t="s">
        <v>15</v>
      </c>
      <c r="E81">
        <v>51.0638297872</v>
      </c>
      <c r="F81">
        <v>-0.30380011003500001</v>
      </c>
      <c r="G81">
        <v>19.191951219500002</v>
      </c>
      <c r="H81">
        <f t="shared" si="8"/>
        <v>368.33099161166763</v>
      </c>
      <c r="I81">
        <f t="shared" si="10"/>
        <v>0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0"/>
        <v>0</v>
      </c>
      <c r="N81">
        <f t="shared" si="10"/>
        <v>0</v>
      </c>
      <c r="O81">
        <f t="shared" si="10"/>
        <v>0</v>
      </c>
      <c r="P81">
        <f t="shared" si="10"/>
        <v>1</v>
      </c>
      <c r="Q81">
        <f t="shared" si="9"/>
        <v>0</v>
      </c>
      <c r="R81">
        <f t="shared" si="9"/>
        <v>0</v>
      </c>
      <c r="S81">
        <f t="shared" si="9"/>
        <v>0</v>
      </c>
    </row>
    <row r="82" spans="1:19" x14ac:dyDescent="0.25">
      <c r="A82">
        <f t="shared" si="7"/>
        <v>81</v>
      </c>
      <c r="B82">
        <v>1847</v>
      </c>
      <c r="C82" t="s">
        <v>13</v>
      </c>
      <c r="D82" t="s">
        <v>16</v>
      </c>
      <c r="E82">
        <v>102.12765957400001</v>
      </c>
      <c r="F82">
        <v>1.14703247431E-2</v>
      </c>
      <c r="G82">
        <v>14.7236585366</v>
      </c>
      <c r="H82">
        <f t="shared" si="8"/>
        <v>216.78612070239407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si="10"/>
        <v>0</v>
      </c>
      <c r="M82">
        <f t="shared" si="10"/>
        <v>0</v>
      </c>
      <c r="N82">
        <f t="shared" si="10"/>
        <v>0</v>
      </c>
      <c r="O82">
        <f t="shared" si="10"/>
        <v>0</v>
      </c>
      <c r="P82">
        <f t="shared" si="10"/>
        <v>0</v>
      </c>
      <c r="Q82">
        <f t="shared" si="9"/>
        <v>1</v>
      </c>
      <c r="R82">
        <f t="shared" si="9"/>
        <v>0</v>
      </c>
      <c r="S82">
        <f t="shared" si="9"/>
        <v>0</v>
      </c>
    </row>
    <row r="83" spans="1:19" x14ac:dyDescent="0.25">
      <c r="A83">
        <f t="shared" si="7"/>
        <v>82</v>
      </c>
      <c r="B83">
        <v>1847</v>
      </c>
      <c r="C83" t="s">
        <v>14</v>
      </c>
      <c r="D83" t="s">
        <v>17</v>
      </c>
      <c r="E83">
        <v>118.68131868099999</v>
      </c>
      <c r="F83">
        <v>6.20816275451E-2</v>
      </c>
      <c r="G83">
        <v>12.287073170699999</v>
      </c>
      <c r="H83">
        <f t="shared" si="8"/>
        <v>150.97216710213573</v>
      </c>
      <c r="I83">
        <f t="shared" si="10"/>
        <v>0</v>
      </c>
      <c r="J83">
        <f t="shared" si="10"/>
        <v>0</v>
      </c>
      <c r="K83">
        <f t="shared" si="10"/>
        <v>0</v>
      </c>
      <c r="L83">
        <f t="shared" si="10"/>
        <v>0</v>
      </c>
      <c r="M83">
        <f t="shared" si="10"/>
        <v>0</v>
      </c>
      <c r="N83">
        <f t="shared" si="10"/>
        <v>0</v>
      </c>
      <c r="O83">
        <f t="shared" si="10"/>
        <v>0</v>
      </c>
      <c r="P83">
        <f t="shared" si="10"/>
        <v>0</v>
      </c>
      <c r="Q83">
        <f t="shared" si="9"/>
        <v>0</v>
      </c>
      <c r="R83">
        <f t="shared" si="9"/>
        <v>1</v>
      </c>
      <c r="S83">
        <f t="shared" si="9"/>
        <v>0</v>
      </c>
    </row>
    <row r="84" spans="1:19" x14ac:dyDescent="0.25">
      <c r="A84">
        <f t="shared" si="7"/>
        <v>83</v>
      </c>
      <c r="B84">
        <v>1847</v>
      </c>
      <c r="C84" t="s">
        <v>15</v>
      </c>
      <c r="D84" t="s">
        <v>18</v>
      </c>
      <c r="E84">
        <v>58.536585365900002</v>
      </c>
      <c r="F84">
        <v>-0.24620245525100001</v>
      </c>
      <c r="G84">
        <v>0.74560975609799995</v>
      </c>
      <c r="H84">
        <f t="shared" si="8"/>
        <v>0.55593390838851897</v>
      </c>
      <c r="I84">
        <f t="shared" si="10"/>
        <v>0</v>
      </c>
      <c r="J84">
        <f t="shared" si="10"/>
        <v>0</v>
      </c>
      <c r="K84">
        <f t="shared" si="10"/>
        <v>0</v>
      </c>
      <c r="L84">
        <f t="shared" si="10"/>
        <v>0</v>
      </c>
      <c r="M84">
        <f t="shared" si="10"/>
        <v>0</v>
      </c>
      <c r="N84">
        <f t="shared" si="10"/>
        <v>0</v>
      </c>
      <c r="O84">
        <f t="shared" si="10"/>
        <v>0</v>
      </c>
      <c r="P84">
        <f t="shared" si="10"/>
        <v>0</v>
      </c>
      <c r="Q84">
        <f t="shared" si="9"/>
        <v>0</v>
      </c>
      <c r="R84">
        <f t="shared" si="9"/>
        <v>0</v>
      </c>
      <c r="S84">
        <f t="shared" si="9"/>
        <v>1</v>
      </c>
    </row>
    <row r="85" spans="1:19" x14ac:dyDescent="0.25">
      <c r="A85">
        <f t="shared" si="7"/>
        <v>84</v>
      </c>
      <c r="B85">
        <v>1847</v>
      </c>
      <c r="C85" t="s">
        <v>16</v>
      </c>
      <c r="D85" t="s">
        <v>19</v>
      </c>
      <c r="E85">
        <v>84.507042253500003</v>
      </c>
      <c r="F85">
        <v>-6.6415069457199993E-2</v>
      </c>
      <c r="G85">
        <v>-3.1809756097599999</v>
      </c>
      <c r="H85">
        <f t="shared" si="8"/>
        <v>10.118605829888004</v>
      </c>
      <c r="I85">
        <f t="shared" si="10"/>
        <v>0</v>
      </c>
      <c r="J85">
        <f t="shared" si="10"/>
        <v>0</v>
      </c>
      <c r="K85">
        <f t="shared" si="10"/>
        <v>0</v>
      </c>
      <c r="L85">
        <f t="shared" si="10"/>
        <v>0</v>
      </c>
      <c r="M85">
        <f t="shared" si="10"/>
        <v>0</v>
      </c>
      <c r="N85">
        <f t="shared" si="10"/>
        <v>0</v>
      </c>
      <c r="O85">
        <f t="shared" si="10"/>
        <v>0</v>
      </c>
      <c r="P85">
        <f t="shared" si="10"/>
        <v>0</v>
      </c>
      <c r="Q85">
        <f t="shared" si="9"/>
        <v>0</v>
      </c>
      <c r="R85">
        <f t="shared" si="9"/>
        <v>0</v>
      </c>
      <c r="S85">
        <f t="shared" si="9"/>
        <v>0</v>
      </c>
    </row>
    <row r="86" spans="1:19" x14ac:dyDescent="0.25">
      <c r="A86">
        <f t="shared" si="7"/>
        <v>85</v>
      </c>
      <c r="B86">
        <v>1847</v>
      </c>
      <c r="C86" t="s">
        <v>17</v>
      </c>
      <c r="D86" t="s">
        <v>8</v>
      </c>
      <c r="E86">
        <v>110.769230769</v>
      </c>
      <c r="F86">
        <v>3.6180522327499999E-2</v>
      </c>
      <c r="G86">
        <v>-5.68414634146</v>
      </c>
      <c r="H86">
        <f t="shared" si="8"/>
        <v>32.309519631133099</v>
      </c>
      <c r="I86">
        <f t="shared" si="10"/>
        <v>1</v>
      </c>
      <c r="J86">
        <f t="shared" si="10"/>
        <v>0</v>
      </c>
      <c r="K86">
        <f t="shared" si="10"/>
        <v>0</v>
      </c>
      <c r="L86">
        <f t="shared" si="10"/>
        <v>0</v>
      </c>
      <c r="M86">
        <f t="shared" si="10"/>
        <v>0</v>
      </c>
      <c r="N86">
        <f t="shared" si="10"/>
        <v>0</v>
      </c>
      <c r="O86">
        <f t="shared" si="10"/>
        <v>0</v>
      </c>
      <c r="P86">
        <f t="shared" si="10"/>
        <v>0</v>
      </c>
      <c r="Q86">
        <f t="shared" si="9"/>
        <v>0</v>
      </c>
      <c r="R86">
        <f t="shared" si="9"/>
        <v>0</v>
      </c>
      <c r="S86">
        <f t="shared" si="9"/>
        <v>0</v>
      </c>
    </row>
    <row r="87" spans="1:19" x14ac:dyDescent="0.25">
      <c r="A87">
        <f t="shared" si="7"/>
        <v>86</v>
      </c>
      <c r="B87">
        <v>1847</v>
      </c>
      <c r="C87" t="s">
        <v>18</v>
      </c>
      <c r="D87" t="s">
        <v>9</v>
      </c>
      <c r="E87">
        <v>190.476190476</v>
      </c>
      <c r="F87">
        <v>0.28603441730700002</v>
      </c>
      <c r="G87">
        <v>-2.34048780488</v>
      </c>
      <c r="H87">
        <f t="shared" si="8"/>
        <v>5.4778831647920008</v>
      </c>
      <c r="I87">
        <f t="shared" si="10"/>
        <v>0</v>
      </c>
      <c r="J87">
        <f t="shared" si="10"/>
        <v>1</v>
      </c>
      <c r="K87">
        <f t="shared" si="10"/>
        <v>0</v>
      </c>
      <c r="L87">
        <f t="shared" si="10"/>
        <v>0</v>
      </c>
      <c r="M87">
        <f t="shared" si="10"/>
        <v>0</v>
      </c>
      <c r="N87">
        <f t="shared" si="10"/>
        <v>0</v>
      </c>
      <c r="O87">
        <f t="shared" si="10"/>
        <v>0</v>
      </c>
      <c r="P87">
        <f t="shared" si="10"/>
        <v>0</v>
      </c>
      <c r="Q87">
        <f t="shared" si="9"/>
        <v>0</v>
      </c>
      <c r="R87">
        <f t="shared" si="9"/>
        <v>0</v>
      </c>
      <c r="S87">
        <f t="shared" si="9"/>
        <v>0</v>
      </c>
    </row>
    <row r="88" spans="1:19" x14ac:dyDescent="0.25">
      <c r="A88">
        <f t="shared" si="7"/>
        <v>87</v>
      </c>
      <c r="B88">
        <v>1847</v>
      </c>
      <c r="C88" t="s">
        <v>19</v>
      </c>
      <c r="D88" t="s">
        <v>10</v>
      </c>
      <c r="E88">
        <v>61.016949152499997</v>
      </c>
      <c r="F88">
        <v>-0.223136410541</v>
      </c>
      <c r="G88">
        <v>1.1460975609799999</v>
      </c>
      <c r="H88">
        <f t="shared" si="8"/>
        <v>1.3135396192843047</v>
      </c>
      <c r="I88">
        <f t="shared" si="10"/>
        <v>0</v>
      </c>
      <c r="J88">
        <f t="shared" si="10"/>
        <v>0</v>
      </c>
      <c r="K88">
        <f t="shared" si="10"/>
        <v>1</v>
      </c>
      <c r="L88">
        <f t="shared" si="10"/>
        <v>0</v>
      </c>
      <c r="M88">
        <f t="shared" si="10"/>
        <v>0</v>
      </c>
      <c r="N88">
        <f t="shared" si="10"/>
        <v>0</v>
      </c>
      <c r="O88">
        <f t="shared" si="10"/>
        <v>0</v>
      </c>
      <c r="P88">
        <f t="shared" si="10"/>
        <v>0</v>
      </c>
      <c r="Q88">
        <f t="shared" si="9"/>
        <v>0</v>
      </c>
      <c r="R88">
        <f t="shared" si="9"/>
        <v>0</v>
      </c>
      <c r="S88">
        <f t="shared" si="9"/>
        <v>0</v>
      </c>
    </row>
    <row r="89" spans="1:19" x14ac:dyDescent="0.25">
      <c r="A89">
        <f t="shared" si="7"/>
        <v>88</v>
      </c>
      <c r="B89">
        <v>1848</v>
      </c>
      <c r="C89" t="s">
        <v>8</v>
      </c>
      <c r="D89" t="s">
        <v>11</v>
      </c>
      <c r="E89">
        <v>109.090909091</v>
      </c>
      <c r="F89">
        <v>2.9615712924999999E-2</v>
      </c>
      <c r="G89">
        <v>7.3660975609800001</v>
      </c>
      <c r="H89">
        <f t="shared" si="8"/>
        <v>54.259393277875503</v>
      </c>
      <c r="I89">
        <f t="shared" si="10"/>
        <v>0</v>
      </c>
      <c r="J89">
        <f t="shared" si="10"/>
        <v>0</v>
      </c>
      <c r="K89">
        <f t="shared" si="10"/>
        <v>0</v>
      </c>
      <c r="L89">
        <f t="shared" si="10"/>
        <v>1</v>
      </c>
      <c r="M89">
        <f t="shared" si="10"/>
        <v>0</v>
      </c>
      <c r="N89">
        <f t="shared" si="10"/>
        <v>0</v>
      </c>
      <c r="O89">
        <f t="shared" si="10"/>
        <v>0</v>
      </c>
      <c r="P89">
        <f t="shared" si="10"/>
        <v>0</v>
      </c>
      <c r="Q89">
        <f t="shared" si="9"/>
        <v>0</v>
      </c>
      <c r="R89">
        <f t="shared" si="9"/>
        <v>0</v>
      </c>
      <c r="S89">
        <f t="shared" si="9"/>
        <v>0</v>
      </c>
    </row>
    <row r="90" spans="1:19" x14ac:dyDescent="0.25">
      <c r="A90">
        <f t="shared" si="7"/>
        <v>89</v>
      </c>
      <c r="B90">
        <v>1848</v>
      </c>
      <c r="C90" t="s">
        <v>9</v>
      </c>
      <c r="D90" t="s">
        <v>12</v>
      </c>
      <c r="E90">
        <v>125</v>
      </c>
      <c r="F90">
        <v>0.116521734179</v>
      </c>
      <c r="G90">
        <v>15.9226829268</v>
      </c>
      <c r="H90">
        <f t="shared" si="8"/>
        <v>253.53183158740822</v>
      </c>
      <c r="I90">
        <f t="shared" si="10"/>
        <v>0</v>
      </c>
      <c r="J90">
        <f t="shared" si="10"/>
        <v>0</v>
      </c>
      <c r="K90">
        <f t="shared" si="10"/>
        <v>0</v>
      </c>
      <c r="L90">
        <f t="shared" si="10"/>
        <v>0</v>
      </c>
      <c r="M90">
        <f t="shared" si="10"/>
        <v>1</v>
      </c>
      <c r="N90">
        <f t="shared" si="10"/>
        <v>0</v>
      </c>
      <c r="O90">
        <f t="shared" si="10"/>
        <v>0</v>
      </c>
      <c r="P90">
        <f t="shared" si="10"/>
        <v>0</v>
      </c>
      <c r="Q90">
        <f t="shared" si="9"/>
        <v>0</v>
      </c>
      <c r="R90">
        <f t="shared" si="9"/>
        <v>0</v>
      </c>
      <c r="S90">
        <f t="shared" si="9"/>
        <v>0</v>
      </c>
    </row>
    <row r="91" spans="1:19" x14ac:dyDescent="0.25">
      <c r="A91">
        <f t="shared" si="7"/>
        <v>90</v>
      </c>
      <c r="B91">
        <v>1848</v>
      </c>
      <c r="C91" t="s">
        <v>10</v>
      </c>
      <c r="D91" t="s">
        <v>13</v>
      </c>
      <c r="E91">
        <v>51.0638297872</v>
      </c>
      <c r="F91">
        <v>-0.30143539749999998</v>
      </c>
      <c r="G91">
        <v>13.6234146341</v>
      </c>
      <c r="H91">
        <f t="shared" si="8"/>
        <v>185.59742629261004</v>
      </c>
      <c r="I91">
        <f t="shared" si="10"/>
        <v>0</v>
      </c>
      <c r="J91">
        <f t="shared" si="10"/>
        <v>0</v>
      </c>
      <c r="K91">
        <f t="shared" si="10"/>
        <v>0</v>
      </c>
      <c r="L91">
        <f t="shared" si="10"/>
        <v>0</v>
      </c>
      <c r="M91">
        <f t="shared" si="10"/>
        <v>0</v>
      </c>
      <c r="N91">
        <f t="shared" si="10"/>
        <v>1</v>
      </c>
      <c r="O91">
        <f t="shared" si="10"/>
        <v>0</v>
      </c>
      <c r="P91">
        <f t="shared" si="10"/>
        <v>0</v>
      </c>
      <c r="Q91">
        <f t="shared" si="9"/>
        <v>0</v>
      </c>
      <c r="R91">
        <f t="shared" si="9"/>
        <v>0</v>
      </c>
      <c r="S91">
        <f t="shared" si="9"/>
        <v>0</v>
      </c>
    </row>
    <row r="92" spans="1:19" x14ac:dyDescent="0.25">
      <c r="A92">
        <f t="shared" si="7"/>
        <v>91</v>
      </c>
      <c r="B92">
        <v>1848</v>
      </c>
      <c r="C92" t="s">
        <v>11</v>
      </c>
      <c r="D92" t="s">
        <v>14</v>
      </c>
      <c r="E92">
        <v>50</v>
      </c>
      <c r="F92">
        <v>-0.29643659944200001</v>
      </c>
      <c r="G92">
        <v>17.8273170732</v>
      </c>
      <c r="H92">
        <f t="shared" si="8"/>
        <v>317.8132340284082</v>
      </c>
      <c r="I92">
        <f t="shared" si="10"/>
        <v>0</v>
      </c>
      <c r="J92">
        <f t="shared" si="10"/>
        <v>0</v>
      </c>
      <c r="K92">
        <f t="shared" si="10"/>
        <v>0</v>
      </c>
      <c r="L92">
        <f t="shared" si="10"/>
        <v>0</v>
      </c>
      <c r="M92">
        <f t="shared" si="10"/>
        <v>0</v>
      </c>
      <c r="N92">
        <f t="shared" si="10"/>
        <v>0</v>
      </c>
      <c r="O92">
        <f t="shared" si="10"/>
        <v>1</v>
      </c>
      <c r="P92">
        <f t="shared" si="10"/>
        <v>0</v>
      </c>
      <c r="Q92">
        <f t="shared" si="9"/>
        <v>0</v>
      </c>
      <c r="R92">
        <f t="shared" si="9"/>
        <v>0</v>
      </c>
      <c r="S92">
        <f t="shared" si="9"/>
        <v>0</v>
      </c>
    </row>
    <row r="93" spans="1:19" x14ac:dyDescent="0.25">
      <c r="A93">
        <f t="shared" si="7"/>
        <v>92</v>
      </c>
      <c r="B93">
        <v>1848</v>
      </c>
      <c r="C93" t="s">
        <v>12</v>
      </c>
      <c r="D93" t="s">
        <v>15</v>
      </c>
      <c r="E93">
        <v>0</v>
      </c>
      <c r="F93">
        <v>0</v>
      </c>
      <c r="G93">
        <v>18.891951219500001</v>
      </c>
      <c r="H93">
        <f t="shared" si="8"/>
        <v>356.90582087996756</v>
      </c>
      <c r="I93">
        <f t="shared" si="10"/>
        <v>0</v>
      </c>
      <c r="J93">
        <f t="shared" si="10"/>
        <v>0</v>
      </c>
      <c r="K93">
        <f t="shared" si="10"/>
        <v>0</v>
      </c>
      <c r="L93">
        <f t="shared" si="10"/>
        <v>0</v>
      </c>
      <c r="M93">
        <f t="shared" si="10"/>
        <v>0</v>
      </c>
      <c r="N93">
        <f t="shared" si="10"/>
        <v>0</v>
      </c>
      <c r="O93">
        <f t="shared" si="10"/>
        <v>0</v>
      </c>
      <c r="P93">
        <f t="shared" si="10"/>
        <v>1</v>
      </c>
      <c r="Q93">
        <f t="shared" si="9"/>
        <v>0</v>
      </c>
      <c r="R93">
        <f t="shared" si="9"/>
        <v>0</v>
      </c>
      <c r="S93">
        <f t="shared" si="9"/>
        <v>0</v>
      </c>
    </row>
    <row r="94" spans="1:19" x14ac:dyDescent="0.25">
      <c r="A94">
        <f t="shared" si="7"/>
        <v>93</v>
      </c>
      <c r="B94">
        <v>1848</v>
      </c>
      <c r="C94" t="s">
        <v>13</v>
      </c>
      <c r="D94" t="s">
        <v>16</v>
      </c>
      <c r="E94">
        <v>82.758620689699995</v>
      </c>
      <c r="F94">
        <v>-7.8145065862699994E-2</v>
      </c>
      <c r="G94">
        <v>11.4736585366</v>
      </c>
      <c r="H94">
        <f t="shared" si="8"/>
        <v>131.64484021449405</v>
      </c>
      <c r="I94">
        <f t="shared" si="10"/>
        <v>0</v>
      </c>
      <c r="J94">
        <f t="shared" si="10"/>
        <v>0</v>
      </c>
      <c r="K94">
        <f t="shared" si="10"/>
        <v>0</v>
      </c>
      <c r="L94">
        <f t="shared" si="10"/>
        <v>0</v>
      </c>
      <c r="M94">
        <f t="shared" si="10"/>
        <v>0</v>
      </c>
      <c r="N94">
        <f t="shared" si="10"/>
        <v>0</v>
      </c>
      <c r="O94">
        <f t="shared" si="10"/>
        <v>0</v>
      </c>
      <c r="P94">
        <f t="shared" si="10"/>
        <v>0</v>
      </c>
      <c r="Q94">
        <f t="shared" si="9"/>
        <v>1</v>
      </c>
      <c r="R94">
        <f t="shared" si="9"/>
        <v>0</v>
      </c>
      <c r="S94">
        <f t="shared" si="9"/>
        <v>0</v>
      </c>
    </row>
    <row r="95" spans="1:19" x14ac:dyDescent="0.25">
      <c r="A95">
        <f t="shared" si="7"/>
        <v>94</v>
      </c>
      <c r="B95">
        <v>1848</v>
      </c>
      <c r="C95" t="s">
        <v>14</v>
      </c>
      <c r="D95" t="s">
        <v>17</v>
      </c>
      <c r="E95">
        <v>33.8028169014</v>
      </c>
      <c r="F95">
        <v>-0.47939630207</v>
      </c>
      <c r="G95">
        <v>7.0370731707300003</v>
      </c>
      <c r="H95">
        <f t="shared" si="8"/>
        <v>49.520398810207979</v>
      </c>
      <c r="I95">
        <f t="shared" si="10"/>
        <v>0</v>
      </c>
      <c r="J95">
        <f t="shared" si="10"/>
        <v>0</v>
      </c>
      <c r="K95">
        <f t="shared" si="10"/>
        <v>0</v>
      </c>
      <c r="L95">
        <f t="shared" si="10"/>
        <v>0</v>
      </c>
      <c r="M95">
        <f t="shared" si="10"/>
        <v>0</v>
      </c>
      <c r="N95">
        <f t="shared" si="10"/>
        <v>0</v>
      </c>
      <c r="O95">
        <f t="shared" si="10"/>
        <v>0</v>
      </c>
      <c r="P95">
        <f t="shared" si="10"/>
        <v>0</v>
      </c>
      <c r="Q95">
        <f t="shared" si="9"/>
        <v>0</v>
      </c>
      <c r="R95">
        <f t="shared" si="9"/>
        <v>1</v>
      </c>
      <c r="S95">
        <f t="shared" si="9"/>
        <v>0</v>
      </c>
    </row>
    <row r="96" spans="1:19" x14ac:dyDescent="0.25">
      <c r="A96">
        <f t="shared" si="7"/>
        <v>95</v>
      </c>
      <c r="B96">
        <v>1848</v>
      </c>
      <c r="C96" t="s">
        <v>15</v>
      </c>
      <c r="D96" t="s">
        <v>18</v>
      </c>
      <c r="E96">
        <v>45</v>
      </c>
      <c r="F96">
        <v>-0.35420537015800002</v>
      </c>
      <c r="G96">
        <v>1.4956097560999999</v>
      </c>
      <c r="H96">
        <f t="shared" si="8"/>
        <v>2.2368485425415012</v>
      </c>
      <c r="I96">
        <f t="shared" si="10"/>
        <v>0</v>
      </c>
      <c r="J96">
        <f t="shared" si="10"/>
        <v>0</v>
      </c>
      <c r="K96">
        <f t="shared" si="10"/>
        <v>0</v>
      </c>
      <c r="L96">
        <f t="shared" si="10"/>
        <v>0</v>
      </c>
      <c r="M96">
        <f t="shared" si="10"/>
        <v>0</v>
      </c>
      <c r="N96">
        <f t="shared" si="10"/>
        <v>0</v>
      </c>
      <c r="O96">
        <f t="shared" si="10"/>
        <v>0</v>
      </c>
      <c r="P96">
        <f t="shared" si="10"/>
        <v>0</v>
      </c>
      <c r="Q96">
        <f t="shared" si="9"/>
        <v>0</v>
      </c>
      <c r="R96">
        <f t="shared" si="9"/>
        <v>0</v>
      </c>
      <c r="S96">
        <f t="shared" si="9"/>
        <v>1</v>
      </c>
    </row>
    <row r="97" spans="1:19" x14ac:dyDescent="0.25">
      <c r="A97">
        <f t="shared" si="7"/>
        <v>96</v>
      </c>
      <c r="B97">
        <v>1848</v>
      </c>
      <c r="C97" t="s">
        <v>16</v>
      </c>
      <c r="D97" t="s">
        <v>19</v>
      </c>
      <c r="E97">
        <v>82.758620689699995</v>
      </c>
      <c r="F97">
        <v>-7.93711481325E-2</v>
      </c>
      <c r="G97">
        <v>-1.28097560976</v>
      </c>
      <c r="H97">
        <f t="shared" si="8"/>
        <v>1.6408985128000038</v>
      </c>
      <c r="I97">
        <f t="shared" si="10"/>
        <v>0</v>
      </c>
      <c r="J97">
        <f t="shared" si="10"/>
        <v>0</v>
      </c>
      <c r="K97">
        <f t="shared" si="10"/>
        <v>0</v>
      </c>
      <c r="L97">
        <f t="shared" si="10"/>
        <v>0</v>
      </c>
      <c r="M97">
        <f t="shared" si="10"/>
        <v>0</v>
      </c>
      <c r="N97">
        <f t="shared" si="10"/>
        <v>0</v>
      </c>
      <c r="O97">
        <f t="shared" si="10"/>
        <v>0</v>
      </c>
      <c r="P97">
        <f t="shared" si="10"/>
        <v>0</v>
      </c>
      <c r="Q97">
        <f t="shared" si="9"/>
        <v>0</v>
      </c>
      <c r="R97">
        <f t="shared" si="9"/>
        <v>0</v>
      </c>
      <c r="S97">
        <f t="shared" si="9"/>
        <v>0</v>
      </c>
    </row>
    <row r="98" spans="1:19" x14ac:dyDescent="0.25">
      <c r="A98">
        <f t="shared" si="7"/>
        <v>97</v>
      </c>
      <c r="B98">
        <v>1848</v>
      </c>
      <c r="C98" t="s">
        <v>17</v>
      </c>
      <c r="D98" t="s">
        <v>8</v>
      </c>
      <c r="E98">
        <v>84</v>
      </c>
      <c r="F98">
        <v>-8.5677203034599997E-2</v>
      </c>
      <c r="G98">
        <v>-8.68414634146</v>
      </c>
      <c r="H98">
        <f t="shared" si="8"/>
        <v>75.414397679893099</v>
      </c>
      <c r="I98">
        <f t="shared" si="10"/>
        <v>1</v>
      </c>
      <c r="J98">
        <f t="shared" si="10"/>
        <v>0</v>
      </c>
      <c r="K98">
        <f t="shared" si="10"/>
        <v>0</v>
      </c>
      <c r="L98">
        <f t="shared" si="10"/>
        <v>0</v>
      </c>
      <c r="M98">
        <f t="shared" si="10"/>
        <v>0</v>
      </c>
      <c r="N98">
        <f t="shared" si="10"/>
        <v>0</v>
      </c>
      <c r="O98">
        <f t="shared" si="10"/>
        <v>0</v>
      </c>
      <c r="P98">
        <f t="shared" si="10"/>
        <v>0</v>
      </c>
      <c r="Q98">
        <f t="shared" si="9"/>
        <v>0</v>
      </c>
      <c r="R98">
        <f t="shared" si="9"/>
        <v>0</v>
      </c>
      <c r="S98">
        <f t="shared" si="9"/>
        <v>0</v>
      </c>
    </row>
    <row r="99" spans="1:19" x14ac:dyDescent="0.25">
      <c r="A99">
        <f t="shared" si="7"/>
        <v>98</v>
      </c>
      <c r="B99">
        <v>1848</v>
      </c>
      <c r="C99" t="s">
        <v>18</v>
      </c>
      <c r="D99" t="s">
        <v>9</v>
      </c>
      <c r="E99">
        <v>219.23076923100001</v>
      </c>
      <c r="F99">
        <v>0.34501990664499999</v>
      </c>
      <c r="G99">
        <v>0.25951219512200002</v>
      </c>
      <c r="H99">
        <f t="shared" si="8"/>
        <v>6.7346579417039018E-2</v>
      </c>
      <c r="I99">
        <f t="shared" si="10"/>
        <v>0</v>
      </c>
      <c r="J99">
        <f t="shared" si="10"/>
        <v>1</v>
      </c>
      <c r="K99">
        <f t="shared" si="10"/>
        <v>0</v>
      </c>
      <c r="L99">
        <f t="shared" si="10"/>
        <v>0</v>
      </c>
      <c r="M99">
        <f t="shared" si="10"/>
        <v>0</v>
      </c>
      <c r="N99">
        <f t="shared" si="10"/>
        <v>0</v>
      </c>
      <c r="O99">
        <f t="shared" si="10"/>
        <v>0</v>
      </c>
      <c r="P99">
        <f t="shared" si="10"/>
        <v>0</v>
      </c>
      <c r="Q99">
        <f t="shared" si="9"/>
        <v>0</v>
      </c>
      <c r="R99">
        <f t="shared" si="9"/>
        <v>0</v>
      </c>
      <c r="S99">
        <f t="shared" si="9"/>
        <v>0</v>
      </c>
    </row>
    <row r="100" spans="1:19" x14ac:dyDescent="0.25">
      <c r="A100">
        <f t="shared" si="7"/>
        <v>99</v>
      </c>
      <c r="B100">
        <v>1848</v>
      </c>
      <c r="C100" t="s">
        <v>19</v>
      </c>
      <c r="D100" t="s">
        <v>10</v>
      </c>
      <c r="E100">
        <v>168.421052632</v>
      </c>
      <c r="F100">
        <v>0.21715285628</v>
      </c>
      <c r="G100">
        <v>4.0960975609799997</v>
      </c>
      <c r="H100">
        <f t="shared" si="8"/>
        <v>16.778015229066302</v>
      </c>
      <c r="I100">
        <f t="shared" si="10"/>
        <v>0</v>
      </c>
      <c r="J100">
        <f t="shared" si="10"/>
        <v>0</v>
      </c>
      <c r="K100">
        <f t="shared" si="10"/>
        <v>1</v>
      </c>
      <c r="L100">
        <f t="shared" si="10"/>
        <v>0</v>
      </c>
      <c r="M100">
        <f t="shared" si="10"/>
        <v>0</v>
      </c>
      <c r="N100">
        <f t="shared" si="10"/>
        <v>0</v>
      </c>
      <c r="O100">
        <f t="shared" si="10"/>
        <v>0</v>
      </c>
      <c r="P100">
        <f t="shared" si="10"/>
        <v>0</v>
      </c>
      <c r="Q100">
        <f t="shared" si="9"/>
        <v>0</v>
      </c>
      <c r="R100">
        <f t="shared" si="9"/>
        <v>0</v>
      </c>
      <c r="S100">
        <f t="shared" si="9"/>
        <v>0</v>
      </c>
    </row>
    <row r="101" spans="1:19" x14ac:dyDescent="0.25">
      <c r="A101">
        <f t="shared" si="7"/>
        <v>100</v>
      </c>
      <c r="B101">
        <v>1849</v>
      </c>
      <c r="C101" t="s">
        <v>8</v>
      </c>
      <c r="D101" t="s">
        <v>11</v>
      </c>
      <c r="E101">
        <v>146.08695652200001</v>
      </c>
      <c r="F101">
        <v>0.15532422008899999</v>
      </c>
      <c r="G101">
        <v>10.766097561</v>
      </c>
      <c r="H101">
        <f t="shared" si="8"/>
        <v>115.90885669297016</v>
      </c>
      <c r="I101">
        <f t="shared" si="10"/>
        <v>0</v>
      </c>
      <c r="J101">
        <f t="shared" si="10"/>
        <v>0</v>
      </c>
      <c r="K101">
        <f t="shared" si="10"/>
        <v>0</v>
      </c>
      <c r="L101">
        <f t="shared" si="10"/>
        <v>1</v>
      </c>
      <c r="M101">
        <f t="shared" si="10"/>
        <v>0</v>
      </c>
      <c r="N101">
        <f t="shared" si="10"/>
        <v>0</v>
      </c>
      <c r="O101">
        <f t="shared" si="10"/>
        <v>0</v>
      </c>
      <c r="P101">
        <f t="shared" si="10"/>
        <v>0</v>
      </c>
      <c r="Q101">
        <f t="shared" si="9"/>
        <v>0</v>
      </c>
      <c r="R101">
        <f t="shared" si="9"/>
        <v>0</v>
      </c>
      <c r="S101">
        <f t="shared" si="9"/>
        <v>0</v>
      </c>
    </row>
    <row r="102" spans="1:19" x14ac:dyDescent="0.25">
      <c r="A102">
        <f t="shared" si="7"/>
        <v>101</v>
      </c>
      <c r="B102">
        <v>1849</v>
      </c>
      <c r="C102" t="s">
        <v>9</v>
      </c>
      <c r="D102" t="s">
        <v>12</v>
      </c>
      <c r="E102">
        <v>112.5</v>
      </c>
      <c r="F102">
        <v>8.7003187330600001E-2</v>
      </c>
      <c r="G102">
        <v>13.2726829268</v>
      </c>
      <c r="H102">
        <f t="shared" si="8"/>
        <v>176.16411207536822</v>
      </c>
      <c r="I102">
        <f t="shared" si="10"/>
        <v>0</v>
      </c>
      <c r="J102">
        <f t="shared" si="10"/>
        <v>0</v>
      </c>
      <c r="K102">
        <f t="shared" si="10"/>
        <v>0</v>
      </c>
      <c r="L102">
        <f t="shared" si="10"/>
        <v>0</v>
      </c>
      <c r="M102">
        <f t="shared" si="10"/>
        <v>1</v>
      </c>
      <c r="N102">
        <f t="shared" si="10"/>
        <v>0</v>
      </c>
      <c r="O102">
        <f t="shared" si="10"/>
        <v>0</v>
      </c>
      <c r="P102">
        <f t="shared" si="10"/>
        <v>0</v>
      </c>
      <c r="Q102">
        <f t="shared" si="9"/>
        <v>0</v>
      </c>
      <c r="R102">
        <f t="shared" si="9"/>
        <v>0</v>
      </c>
      <c r="S102">
        <f t="shared" si="9"/>
        <v>0</v>
      </c>
    </row>
    <row r="103" spans="1:19" x14ac:dyDescent="0.25">
      <c r="A103">
        <f t="shared" si="7"/>
        <v>102</v>
      </c>
      <c r="B103">
        <v>1849</v>
      </c>
      <c r="C103" t="s">
        <v>10</v>
      </c>
      <c r="D103" t="s">
        <v>13</v>
      </c>
      <c r="E103">
        <v>132.352941176</v>
      </c>
      <c r="F103">
        <v>0.11386752973100001</v>
      </c>
      <c r="G103">
        <v>19.123414634100001</v>
      </c>
      <c r="H103">
        <f t="shared" si="8"/>
        <v>365.70498726771007</v>
      </c>
      <c r="I103">
        <f t="shared" si="10"/>
        <v>0</v>
      </c>
      <c r="J103">
        <f t="shared" si="10"/>
        <v>0</v>
      </c>
      <c r="K103">
        <f t="shared" si="10"/>
        <v>0</v>
      </c>
      <c r="L103">
        <f t="shared" si="10"/>
        <v>0</v>
      </c>
      <c r="M103">
        <f t="shared" si="10"/>
        <v>0</v>
      </c>
      <c r="N103">
        <f t="shared" si="10"/>
        <v>1</v>
      </c>
      <c r="O103">
        <f t="shared" si="10"/>
        <v>0</v>
      </c>
      <c r="P103">
        <f t="shared" si="10"/>
        <v>0</v>
      </c>
      <c r="Q103">
        <f t="shared" si="9"/>
        <v>0</v>
      </c>
      <c r="R103">
        <f t="shared" si="9"/>
        <v>0</v>
      </c>
      <c r="S103">
        <f t="shared" si="9"/>
        <v>0</v>
      </c>
    </row>
    <row r="104" spans="1:19" x14ac:dyDescent="0.25">
      <c r="A104">
        <f t="shared" si="7"/>
        <v>103</v>
      </c>
      <c r="B104">
        <v>1849</v>
      </c>
      <c r="C104" t="s">
        <v>11</v>
      </c>
      <c r="D104" t="s">
        <v>14</v>
      </c>
      <c r="E104">
        <v>51.428571428600002</v>
      </c>
      <c r="F104">
        <v>-0.282604596446</v>
      </c>
      <c r="G104">
        <v>18.477317073199998</v>
      </c>
      <c r="H104">
        <f t="shared" si="8"/>
        <v>341.41124622356813</v>
      </c>
      <c r="I104">
        <f t="shared" si="10"/>
        <v>0</v>
      </c>
      <c r="J104">
        <f t="shared" si="10"/>
        <v>0</v>
      </c>
      <c r="K104">
        <f t="shared" si="10"/>
        <v>0</v>
      </c>
      <c r="L104">
        <f t="shared" si="10"/>
        <v>0</v>
      </c>
      <c r="M104">
        <f t="shared" si="10"/>
        <v>0</v>
      </c>
      <c r="N104">
        <f t="shared" si="10"/>
        <v>0</v>
      </c>
      <c r="O104">
        <f t="shared" si="10"/>
        <v>1</v>
      </c>
      <c r="P104">
        <f t="shared" si="10"/>
        <v>0</v>
      </c>
      <c r="Q104">
        <f t="shared" si="9"/>
        <v>0</v>
      </c>
      <c r="R104">
        <f t="shared" si="9"/>
        <v>0</v>
      </c>
      <c r="S104">
        <f t="shared" si="9"/>
        <v>0</v>
      </c>
    </row>
    <row r="105" spans="1:19" x14ac:dyDescent="0.25">
      <c r="A105">
        <f t="shared" si="7"/>
        <v>104</v>
      </c>
      <c r="B105">
        <v>1849</v>
      </c>
      <c r="C105" t="s">
        <v>12</v>
      </c>
      <c r="D105" t="s">
        <v>15</v>
      </c>
      <c r="E105">
        <v>80</v>
      </c>
      <c r="F105">
        <v>-0.10442749307300001</v>
      </c>
      <c r="G105">
        <v>17.8419512195</v>
      </c>
      <c r="H105">
        <f t="shared" si="8"/>
        <v>318.33522331901753</v>
      </c>
      <c r="I105">
        <f t="shared" ref="I105:S121" si="11">IF($D105=I$1,1,0)</f>
        <v>0</v>
      </c>
      <c r="J105">
        <f t="shared" si="11"/>
        <v>0</v>
      </c>
      <c r="K105">
        <f t="shared" si="11"/>
        <v>0</v>
      </c>
      <c r="L105">
        <f t="shared" si="11"/>
        <v>0</v>
      </c>
      <c r="M105">
        <f t="shared" si="11"/>
        <v>0</v>
      </c>
      <c r="N105">
        <f t="shared" si="11"/>
        <v>0</v>
      </c>
      <c r="O105">
        <f t="shared" si="11"/>
        <v>0</v>
      </c>
      <c r="P105">
        <f t="shared" si="11"/>
        <v>1</v>
      </c>
      <c r="Q105">
        <f t="shared" si="9"/>
        <v>0</v>
      </c>
      <c r="R105">
        <f t="shared" si="9"/>
        <v>0</v>
      </c>
      <c r="S105">
        <f t="shared" si="9"/>
        <v>0</v>
      </c>
    </row>
    <row r="106" spans="1:19" x14ac:dyDescent="0.25">
      <c r="A106">
        <f t="shared" si="7"/>
        <v>105</v>
      </c>
      <c r="B106">
        <v>1849</v>
      </c>
      <c r="C106" t="s">
        <v>13</v>
      </c>
      <c r="D106" t="s">
        <v>16</v>
      </c>
      <c r="E106">
        <v>42.5531914894</v>
      </c>
      <c r="F106">
        <v>-0.36391222404000001</v>
      </c>
      <c r="G106">
        <v>12.7236585366</v>
      </c>
      <c r="H106">
        <f t="shared" si="8"/>
        <v>161.89148655599405</v>
      </c>
      <c r="I106">
        <f t="shared" si="11"/>
        <v>0</v>
      </c>
      <c r="J106">
        <f t="shared" si="11"/>
        <v>0</v>
      </c>
      <c r="K106">
        <f t="shared" si="11"/>
        <v>0</v>
      </c>
      <c r="L106">
        <f t="shared" si="11"/>
        <v>0</v>
      </c>
      <c r="M106">
        <f t="shared" si="11"/>
        <v>0</v>
      </c>
      <c r="N106">
        <f t="shared" si="11"/>
        <v>0</v>
      </c>
      <c r="O106">
        <f t="shared" si="11"/>
        <v>0</v>
      </c>
      <c r="P106">
        <f t="shared" si="11"/>
        <v>0</v>
      </c>
      <c r="Q106">
        <f t="shared" si="9"/>
        <v>1</v>
      </c>
      <c r="R106">
        <f t="shared" si="9"/>
        <v>0</v>
      </c>
      <c r="S106">
        <f t="shared" si="9"/>
        <v>0</v>
      </c>
    </row>
    <row r="107" spans="1:19" x14ac:dyDescent="0.25">
      <c r="A107">
        <f t="shared" si="7"/>
        <v>106</v>
      </c>
      <c r="B107">
        <v>1849</v>
      </c>
      <c r="C107" t="s">
        <v>14</v>
      </c>
      <c r="D107" t="s">
        <v>17</v>
      </c>
      <c r="E107">
        <v>136.363636364</v>
      </c>
      <c r="F107">
        <v>0.127134901301</v>
      </c>
      <c r="G107">
        <v>10.637073170700001</v>
      </c>
      <c r="H107">
        <f t="shared" si="8"/>
        <v>113.14732563882576</v>
      </c>
      <c r="I107">
        <f t="shared" si="11"/>
        <v>0</v>
      </c>
      <c r="J107">
        <f t="shared" si="11"/>
        <v>0</v>
      </c>
      <c r="K107">
        <f t="shared" si="11"/>
        <v>0</v>
      </c>
      <c r="L107">
        <f t="shared" si="11"/>
        <v>0</v>
      </c>
      <c r="M107">
        <f t="shared" si="11"/>
        <v>0</v>
      </c>
      <c r="N107">
        <f t="shared" si="11"/>
        <v>0</v>
      </c>
      <c r="O107">
        <f t="shared" si="11"/>
        <v>0</v>
      </c>
      <c r="P107">
        <f t="shared" si="11"/>
        <v>0</v>
      </c>
      <c r="Q107">
        <f t="shared" si="9"/>
        <v>0</v>
      </c>
      <c r="R107">
        <f t="shared" si="9"/>
        <v>1</v>
      </c>
      <c r="S107">
        <f t="shared" si="9"/>
        <v>0</v>
      </c>
    </row>
    <row r="108" spans="1:19" x14ac:dyDescent="0.25">
      <c r="A108">
        <f t="shared" si="7"/>
        <v>107</v>
      </c>
      <c r="B108">
        <v>1849</v>
      </c>
      <c r="C108" t="s">
        <v>15</v>
      </c>
      <c r="D108" t="s">
        <v>18</v>
      </c>
      <c r="E108">
        <v>100</v>
      </c>
      <c r="F108">
        <v>-7.5636725967200003E-3</v>
      </c>
      <c r="G108">
        <v>2.6956097561000001</v>
      </c>
      <c r="H108">
        <f t="shared" si="8"/>
        <v>7.266311957181502</v>
      </c>
      <c r="I108">
        <f t="shared" si="11"/>
        <v>0</v>
      </c>
      <c r="J108">
        <f t="shared" si="11"/>
        <v>0</v>
      </c>
      <c r="K108">
        <f t="shared" si="11"/>
        <v>0</v>
      </c>
      <c r="L108">
        <f t="shared" si="11"/>
        <v>0</v>
      </c>
      <c r="M108">
        <f t="shared" si="11"/>
        <v>0</v>
      </c>
      <c r="N108">
        <f t="shared" si="11"/>
        <v>0</v>
      </c>
      <c r="O108">
        <f t="shared" si="11"/>
        <v>0</v>
      </c>
      <c r="P108">
        <f t="shared" si="11"/>
        <v>0</v>
      </c>
      <c r="Q108">
        <f t="shared" si="9"/>
        <v>0</v>
      </c>
      <c r="R108">
        <f t="shared" si="9"/>
        <v>0</v>
      </c>
      <c r="S108">
        <f t="shared" si="9"/>
        <v>1</v>
      </c>
    </row>
    <row r="109" spans="1:19" x14ac:dyDescent="0.25">
      <c r="A109">
        <f t="shared" si="7"/>
        <v>108</v>
      </c>
      <c r="B109">
        <v>1849</v>
      </c>
      <c r="C109" t="s">
        <v>16</v>
      </c>
      <c r="D109" t="s">
        <v>19</v>
      </c>
      <c r="E109">
        <v>93.75</v>
      </c>
      <c r="F109">
        <v>-2.0155623804899998E-2</v>
      </c>
      <c r="G109">
        <v>-2.3309756097599998</v>
      </c>
      <c r="H109">
        <f t="shared" si="8"/>
        <v>5.4334472932960027</v>
      </c>
      <c r="I109">
        <f t="shared" si="11"/>
        <v>0</v>
      </c>
      <c r="J109">
        <f t="shared" si="11"/>
        <v>0</v>
      </c>
      <c r="K109">
        <f t="shared" si="11"/>
        <v>0</v>
      </c>
      <c r="L109">
        <f t="shared" si="11"/>
        <v>0</v>
      </c>
      <c r="M109">
        <f t="shared" si="11"/>
        <v>0</v>
      </c>
      <c r="N109">
        <f t="shared" si="11"/>
        <v>0</v>
      </c>
      <c r="O109">
        <f t="shared" si="11"/>
        <v>0</v>
      </c>
      <c r="P109">
        <f t="shared" si="11"/>
        <v>0</v>
      </c>
      <c r="Q109">
        <f t="shared" si="9"/>
        <v>0</v>
      </c>
      <c r="R109">
        <f t="shared" si="9"/>
        <v>0</v>
      </c>
      <c r="S109">
        <f t="shared" si="9"/>
        <v>0</v>
      </c>
    </row>
    <row r="110" spans="1:19" x14ac:dyDescent="0.25">
      <c r="A110">
        <f t="shared" si="7"/>
        <v>109</v>
      </c>
      <c r="B110">
        <v>1849</v>
      </c>
      <c r="C110" t="s">
        <v>17</v>
      </c>
      <c r="D110" t="s">
        <v>8</v>
      </c>
      <c r="E110">
        <v>164.51612903200001</v>
      </c>
      <c r="F110">
        <v>0.20963729112599999</v>
      </c>
      <c r="G110">
        <v>-5.0341463414599996</v>
      </c>
      <c r="H110">
        <f t="shared" si="8"/>
        <v>25.3426293872351</v>
      </c>
      <c r="I110">
        <f t="shared" si="11"/>
        <v>1</v>
      </c>
      <c r="J110">
        <f t="shared" si="11"/>
        <v>0</v>
      </c>
      <c r="K110">
        <f t="shared" si="11"/>
        <v>0</v>
      </c>
      <c r="L110">
        <f t="shared" si="11"/>
        <v>0</v>
      </c>
      <c r="M110">
        <f t="shared" si="11"/>
        <v>0</v>
      </c>
      <c r="N110">
        <f t="shared" si="11"/>
        <v>0</v>
      </c>
      <c r="O110">
        <f t="shared" si="11"/>
        <v>0</v>
      </c>
      <c r="P110">
        <f t="shared" si="11"/>
        <v>0</v>
      </c>
      <c r="Q110">
        <f t="shared" si="9"/>
        <v>0</v>
      </c>
      <c r="R110">
        <f t="shared" si="9"/>
        <v>0</v>
      </c>
      <c r="S110">
        <f t="shared" si="9"/>
        <v>0</v>
      </c>
    </row>
    <row r="111" spans="1:19" x14ac:dyDescent="0.25">
      <c r="A111">
        <f t="shared" si="7"/>
        <v>110</v>
      </c>
      <c r="B111">
        <v>1849</v>
      </c>
      <c r="C111" t="s">
        <v>18</v>
      </c>
      <c r="D111" t="s">
        <v>9</v>
      </c>
      <c r="E111">
        <v>98.3606557377</v>
      </c>
      <c r="F111">
        <v>6.1752391437099995E-4</v>
      </c>
      <c r="G111">
        <v>1.7095121951200001</v>
      </c>
      <c r="H111">
        <f t="shared" si="8"/>
        <v>2.9224319452640013</v>
      </c>
      <c r="I111">
        <f t="shared" si="11"/>
        <v>0</v>
      </c>
      <c r="J111">
        <f t="shared" si="11"/>
        <v>1</v>
      </c>
      <c r="K111">
        <f t="shared" si="11"/>
        <v>0</v>
      </c>
      <c r="L111">
        <f t="shared" si="11"/>
        <v>0</v>
      </c>
      <c r="M111">
        <f t="shared" si="11"/>
        <v>0</v>
      </c>
      <c r="N111">
        <f t="shared" si="11"/>
        <v>0</v>
      </c>
      <c r="O111">
        <f t="shared" si="11"/>
        <v>0</v>
      </c>
      <c r="P111">
        <f t="shared" si="11"/>
        <v>0</v>
      </c>
      <c r="Q111">
        <f t="shared" si="11"/>
        <v>0</v>
      </c>
      <c r="R111">
        <f t="shared" si="11"/>
        <v>0</v>
      </c>
      <c r="S111">
        <f t="shared" si="11"/>
        <v>0</v>
      </c>
    </row>
    <row r="112" spans="1:19" x14ac:dyDescent="0.25">
      <c r="A112">
        <f t="shared" si="7"/>
        <v>111</v>
      </c>
      <c r="B112">
        <v>1849</v>
      </c>
      <c r="C112" t="s">
        <v>19</v>
      </c>
      <c r="D112" t="s">
        <v>10</v>
      </c>
      <c r="E112">
        <v>73.043478260900002</v>
      </c>
      <c r="F112">
        <v>-0.14325207804199999</v>
      </c>
      <c r="G112">
        <v>1.2960975609800001</v>
      </c>
      <c r="H112">
        <f t="shared" si="8"/>
        <v>1.679868887578305</v>
      </c>
      <c r="I112">
        <f t="shared" si="11"/>
        <v>0</v>
      </c>
      <c r="J112">
        <f t="shared" si="11"/>
        <v>0</v>
      </c>
      <c r="K112">
        <f t="shared" si="11"/>
        <v>1</v>
      </c>
      <c r="L112">
        <f t="shared" si="11"/>
        <v>0</v>
      </c>
      <c r="M112">
        <f t="shared" si="11"/>
        <v>0</v>
      </c>
      <c r="N112">
        <f t="shared" si="11"/>
        <v>0</v>
      </c>
      <c r="O112">
        <f t="shared" si="11"/>
        <v>0</v>
      </c>
      <c r="P112">
        <f t="shared" si="11"/>
        <v>0</v>
      </c>
      <c r="Q112">
        <f t="shared" si="11"/>
        <v>0</v>
      </c>
      <c r="R112">
        <f t="shared" si="11"/>
        <v>0</v>
      </c>
      <c r="S112">
        <f t="shared" si="11"/>
        <v>0</v>
      </c>
    </row>
    <row r="113" spans="1:19" x14ac:dyDescent="0.25">
      <c r="A113">
        <f t="shared" si="7"/>
        <v>112</v>
      </c>
      <c r="B113">
        <v>1850</v>
      </c>
      <c r="C113" t="s">
        <v>8</v>
      </c>
      <c r="D113" t="s">
        <v>11</v>
      </c>
      <c r="E113">
        <v>138.84297520699999</v>
      </c>
      <c r="F113">
        <v>0.135320110578</v>
      </c>
      <c r="G113">
        <v>7.5160975609799996</v>
      </c>
      <c r="H113">
        <f t="shared" si="8"/>
        <v>56.491722546169498</v>
      </c>
      <c r="I113">
        <f t="shared" si="11"/>
        <v>0</v>
      </c>
      <c r="J113">
        <f t="shared" si="11"/>
        <v>0</v>
      </c>
      <c r="K113">
        <f t="shared" si="11"/>
        <v>0</v>
      </c>
      <c r="L113">
        <f t="shared" si="11"/>
        <v>1</v>
      </c>
      <c r="M113">
        <f t="shared" si="11"/>
        <v>0</v>
      </c>
      <c r="N113">
        <f t="shared" si="11"/>
        <v>0</v>
      </c>
      <c r="O113">
        <f t="shared" si="11"/>
        <v>0</v>
      </c>
      <c r="P113">
        <f t="shared" si="11"/>
        <v>0</v>
      </c>
      <c r="Q113">
        <f t="shared" si="11"/>
        <v>0</v>
      </c>
      <c r="R113">
        <f t="shared" si="11"/>
        <v>0</v>
      </c>
      <c r="S113">
        <f t="shared" si="11"/>
        <v>0</v>
      </c>
    </row>
    <row r="114" spans="1:19" x14ac:dyDescent="0.25">
      <c r="A114">
        <f t="shared" si="7"/>
        <v>113</v>
      </c>
      <c r="B114">
        <v>1850</v>
      </c>
      <c r="C114" t="s">
        <v>9</v>
      </c>
      <c r="D114" t="s">
        <v>12</v>
      </c>
      <c r="E114">
        <v>83.478260869600007</v>
      </c>
      <c r="F114">
        <v>-4.17993362386E-2</v>
      </c>
      <c r="G114">
        <v>13.722682926799999</v>
      </c>
      <c r="H114">
        <f t="shared" si="8"/>
        <v>188.31202670948818</v>
      </c>
      <c r="I114">
        <f t="shared" si="11"/>
        <v>0</v>
      </c>
      <c r="J114">
        <f t="shared" si="11"/>
        <v>0</v>
      </c>
      <c r="K114">
        <f t="shared" si="11"/>
        <v>0</v>
      </c>
      <c r="L114">
        <f t="shared" si="11"/>
        <v>0</v>
      </c>
      <c r="M114">
        <f t="shared" si="11"/>
        <v>1</v>
      </c>
      <c r="N114">
        <f t="shared" si="11"/>
        <v>0</v>
      </c>
      <c r="O114">
        <f t="shared" si="11"/>
        <v>0</v>
      </c>
      <c r="P114">
        <f t="shared" si="11"/>
        <v>0</v>
      </c>
      <c r="Q114">
        <f t="shared" si="11"/>
        <v>0</v>
      </c>
      <c r="R114">
        <f t="shared" si="11"/>
        <v>0</v>
      </c>
      <c r="S114">
        <f t="shared" si="11"/>
        <v>0</v>
      </c>
    </row>
    <row r="115" spans="1:19" x14ac:dyDescent="0.25">
      <c r="A115">
        <f t="shared" ref="A115:A121" si="12">A114+1</f>
        <v>114</v>
      </c>
      <c r="B115">
        <v>1850</v>
      </c>
      <c r="C115" t="s">
        <v>10</v>
      </c>
      <c r="D115" t="s">
        <v>13</v>
      </c>
      <c r="E115">
        <v>121.100917431</v>
      </c>
      <c r="F115">
        <v>7.5157806149299997E-2</v>
      </c>
      <c r="G115">
        <v>17.873414634100001</v>
      </c>
      <c r="H115">
        <f t="shared" ref="H115:H121" si="13">G115^2</f>
        <v>319.45895068246006</v>
      </c>
      <c r="I115">
        <f t="shared" si="11"/>
        <v>0</v>
      </c>
      <c r="J115">
        <f t="shared" si="11"/>
        <v>0</v>
      </c>
      <c r="K115">
        <f t="shared" si="11"/>
        <v>0</v>
      </c>
      <c r="L115">
        <f t="shared" si="11"/>
        <v>0</v>
      </c>
      <c r="M115">
        <f t="shared" si="11"/>
        <v>0</v>
      </c>
      <c r="N115">
        <f t="shared" si="11"/>
        <v>1</v>
      </c>
      <c r="O115">
        <f t="shared" si="11"/>
        <v>0</v>
      </c>
      <c r="P115">
        <f t="shared" si="11"/>
        <v>0</v>
      </c>
      <c r="Q115">
        <f t="shared" si="11"/>
        <v>0</v>
      </c>
      <c r="R115">
        <f t="shared" si="11"/>
        <v>0</v>
      </c>
      <c r="S115">
        <f t="shared" si="11"/>
        <v>0</v>
      </c>
    </row>
    <row r="116" spans="1:19" x14ac:dyDescent="0.25">
      <c r="A116">
        <f t="shared" si="12"/>
        <v>115</v>
      </c>
      <c r="B116">
        <v>1850</v>
      </c>
      <c r="C116" t="s">
        <v>11</v>
      </c>
      <c r="D116" t="s">
        <v>14</v>
      </c>
      <c r="E116">
        <v>43.636363636399999</v>
      </c>
      <c r="F116">
        <v>-0.35395786849100003</v>
      </c>
      <c r="G116">
        <v>17.0773170732</v>
      </c>
      <c r="H116">
        <f t="shared" si="13"/>
        <v>291.63475841860821</v>
      </c>
      <c r="I116">
        <f t="shared" si="11"/>
        <v>0</v>
      </c>
      <c r="J116">
        <f t="shared" si="11"/>
        <v>0</v>
      </c>
      <c r="K116">
        <f t="shared" si="11"/>
        <v>0</v>
      </c>
      <c r="L116">
        <f t="shared" si="11"/>
        <v>0</v>
      </c>
      <c r="M116">
        <f t="shared" si="11"/>
        <v>0</v>
      </c>
      <c r="N116">
        <f t="shared" si="11"/>
        <v>0</v>
      </c>
      <c r="O116">
        <f t="shared" si="11"/>
        <v>1</v>
      </c>
      <c r="P116">
        <f t="shared" si="11"/>
        <v>0</v>
      </c>
      <c r="Q116">
        <f t="shared" si="11"/>
        <v>0</v>
      </c>
      <c r="R116">
        <f t="shared" si="11"/>
        <v>0</v>
      </c>
      <c r="S116">
        <f t="shared" si="11"/>
        <v>0</v>
      </c>
    </row>
    <row r="117" spans="1:19" x14ac:dyDescent="0.25">
      <c r="A117">
        <f t="shared" si="12"/>
        <v>116</v>
      </c>
      <c r="B117">
        <v>1850</v>
      </c>
      <c r="C117" t="s">
        <v>12</v>
      </c>
      <c r="D117" t="s">
        <v>15</v>
      </c>
      <c r="E117">
        <v>35.294117647100002</v>
      </c>
      <c r="F117">
        <v>-0.46096939634099998</v>
      </c>
      <c r="G117">
        <v>15.7919512195</v>
      </c>
      <c r="H117">
        <f t="shared" si="13"/>
        <v>249.38572331906752</v>
      </c>
      <c r="I117">
        <f t="shared" si="11"/>
        <v>0</v>
      </c>
      <c r="J117">
        <f t="shared" si="11"/>
        <v>0</v>
      </c>
      <c r="K117">
        <f t="shared" si="11"/>
        <v>0</v>
      </c>
      <c r="L117">
        <f t="shared" si="11"/>
        <v>0</v>
      </c>
      <c r="M117">
        <f t="shared" si="11"/>
        <v>0</v>
      </c>
      <c r="N117">
        <f t="shared" si="11"/>
        <v>0</v>
      </c>
      <c r="O117">
        <f t="shared" si="11"/>
        <v>0</v>
      </c>
      <c r="P117">
        <f t="shared" si="11"/>
        <v>1</v>
      </c>
      <c r="Q117">
        <f t="shared" si="11"/>
        <v>0</v>
      </c>
      <c r="R117">
        <f t="shared" si="11"/>
        <v>0</v>
      </c>
      <c r="S117">
        <f t="shared" si="11"/>
        <v>0</v>
      </c>
    </row>
    <row r="118" spans="1:19" x14ac:dyDescent="0.25">
      <c r="A118">
        <f t="shared" si="12"/>
        <v>117</v>
      </c>
      <c r="B118">
        <v>1850</v>
      </c>
      <c r="C118" t="s">
        <v>13</v>
      </c>
      <c r="D118" t="s">
        <v>16</v>
      </c>
      <c r="E118">
        <v>124.528301887</v>
      </c>
      <c r="F118">
        <v>0.100625338015</v>
      </c>
      <c r="G118">
        <v>12.373658536600001</v>
      </c>
      <c r="H118">
        <f t="shared" si="13"/>
        <v>153.10742558037407</v>
      </c>
      <c r="I118">
        <f t="shared" si="11"/>
        <v>0</v>
      </c>
      <c r="J118">
        <f t="shared" si="11"/>
        <v>0</v>
      </c>
      <c r="K118">
        <f t="shared" si="11"/>
        <v>0</v>
      </c>
      <c r="L118">
        <f t="shared" si="11"/>
        <v>0</v>
      </c>
      <c r="M118">
        <f t="shared" si="11"/>
        <v>0</v>
      </c>
      <c r="N118">
        <f t="shared" si="11"/>
        <v>0</v>
      </c>
      <c r="O118">
        <f t="shared" si="11"/>
        <v>0</v>
      </c>
      <c r="P118">
        <f t="shared" si="11"/>
        <v>0</v>
      </c>
      <c r="Q118">
        <f t="shared" si="11"/>
        <v>1</v>
      </c>
      <c r="R118">
        <f t="shared" si="11"/>
        <v>0</v>
      </c>
      <c r="S118">
        <f t="shared" si="11"/>
        <v>0</v>
      </c>
    </row>
    <row r="119" spans="1:19" x14ac:dyDescent="0.25">
      <c r="A119">
        <f t="shared" si="12"/>
        <v>118</v>
      </c>
      <c r="B119">
        <v>1850</v>
      </c>
      <c r="C119" t="s">
        <v>14</v>
      </c>
      <c r="D119" t="s">
        <v>17</v>
      </c>
      <c r="E119">
        <v>96.428571428599994</v>
      </c>
      <c r="F119">
        <v>-2.4206128542000001E-2</v>
      </c>
      <c r="G119">
        <v>8.4870731707299996</v>
      </c>
      <c r="H119">
        <f t="shared" si="13"/>
        <v>72.030411005324964</v>
      </c>
      <c r="I119">
        <f t="shared" si="11"/>
        <v>0</v>
      </c>
      <c r="J119">
        <f t="shared" si="11"/>
        <v>0</v>
      </c>
      <c r="K119">
        <f t="shared" si="11"/>
        <v>0</v>
      </c>
      <c r="L119">
        <f t="shared" si="11"/>
        <v>0</v>
      </c>
      <c r="M119">
        <f t="shared" si="11"/>
        <v>0</v>
      </c>
      <c r="N119">
        <f t="shared" si="11"/>
        <v>0</v>
      </c>
      <c r="O119">
        <f t="shared" si="11"/>
        <v>0</v>
      </c>
      <c r="P119">
        <f t="shared" si="11"/>
        <v>0</v>
      </c>
      <c r="Q119">
        <f t="shared" si="11"/>
        <v>0</v>
      </c>
      <c r="R119">
        <f t="shared" si="11"/>
        <v>1</v>
      </c>
      <c r="S119">
        <f t="shared" si="11"/>
        <v>0</v>
      </c>
    </row>
    <row r="120" spans="1:19" x14ac:dyDescent="0.25">
      <c r="A120">
        <f t="shared" si="12"/>
        <v>119</v>
      </c>
      <c r="B120">
        <v>1850</v>
      </c>
      <c r="C120" t="s">
        <v>15</v>
      </c>
      <c r="D120" t="s">
        <v>18</v>
      </c>
      <c r="E120">
        <v>54.5454545455</v>
      </c>
      <c r="F120">
        <v>-0.27180474099700003</v>
      </c>
      <c r="G120">
        <v>1.8956097561</v>
      </c>
      <c r="H120">
        <f t="shared" si="13"/>
        <v>3.5933363474215017</v>
      </c>
      <c r="I120">
        <f t="shared" si="11"/>
        <v>0</v>
      </c>
      <c r="J120">
        <f t="shared" si="11"/>
        <v>0</v>
      </c>
      <c r="K120">
        <f t="shared" si="11"/>
        <v>0</v>
      </c>
      <c r="L120">
        <f t="shared" si="11"/>
        <v>0</v>
      </c>
      <c r="M120">
        <f t="shared" si="11"/>
        <v>0</v>
      </c>
      <c r="N120">
        <f t="shared" si="11"/>
        <v>0</v>
      </c>
      <c r="O120">
        <f t="shared" si="11"/>
        <v>0</v>
      </c>
      <c r="P120">
        <f t="shared" si="11"/>
        <v>0</v>
      </c>
      <c r="Q120">
        <f t="shared" si="11"/>
        <v>0</v>
      </c>
      <c r="R120">
        <f t="shared" si="11"/>
        <v>0</v>
      </c>
      <c r="S120">
        <f t="shared" si="11"/>
        <v>1</v>
      </c>
    </row>
    <row r="121" spans="1:19" x14ac:dyDescent="0.25">
      <c r="A121">
        <f t="shared" si="12"/>
        <v>120</v>
      </c>
      <c r="B121">
        <v>1850</v>
      </c>
      <c r="C121" t="s">
        <v>16</v>
      </c>
      <c r="D121" t="s">
        <v>19</v>
      </c>
      <c r="E121">
        <v>116.814159292</v>
      </c>
      <c r="F121">
        <v>7.2187625001600003E-2</v>
      </c>
      <c r="G121">
        <v>-3.78097560976</v>
      </c>
      <c r="H121">
        <f t="shared" si="13"/>
        <v>14.295776561600004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</v>
      </c>
      <c r="P121">
        <f t="shared" si="11"/>
        <v>0</v>
      </c>
      <c r="Q121">
        <f t="shared" si="11"/>
        <v>0</v>
      </c>
      <c r="R121">
        <f t="shared" si="11"/>
        <v>0</v>
      </c>
      <c r="S121">
        <f t="shared" si="11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A88" workbookViewId="0">
      <selection activeCell="F119" sqref="F119"/>
    </sheetView>
  </sheetViews>
  <sheetFormatPr defaultColWidth="11" defaultRowHeight="15.75" x14ac:dyDescent="0.25"/>
  <cols>
    <col min="2" max="2" width="7" customWidth="1"/>
    <col min="3" max="4" width="14.625" customWidth="1"/>
    <col min="5" max="5" width="10" customWidth="1"/>
    <col min="6" max="6" width="13.875" customWidth="1"/>
    <col min="7" max="8" width="14.625" customWidth="1"/>
    <col min="9" max="9" width="5" customWidth="1"/>
    <col min="10" max="10" width="4.125" customWidth="1"/>
    <col min="11" max="11" width="5" customWidth="1"/>
    <col min="12" max="12" width="4.375" customWidth="1"/>
    <col min="13" max="13" width="4.875" customWidth="1"/>
    <col min="14" max="14" width="4.375" customWidth="1"/>
    <col min="15" max="15" width="4" customWidth="1"/>
    <col min="16" max="17" width="4.875" customWidth="1"/>
    <col min="18" max="19" width="4.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1840</v>
      </c>
      <c r="C2" t="s">
        <v>17</v>
      </c>
      <c r="D2" t="s">
        <v>8</v>
      </c>
      <c r="E2">
        <f>(T!E2-AVERAGE(T!$E$2:$E$121))/STDEV(T!$E$2:$E$121)</f>
        <v>1.0476006593582734</v>
      </c>
      <c r="F2">
        <f>(T!F2-AVERAGE(T!$F$2:$F$121))/STDEV(T!$F$2:$F$121)</f>
        <v>0.93687300436944121</v>
      </c>
      <c r="G2">
        <f>(T!G2-AVERAGE(T!$G$2:$G$121))/STDEV(T!$G$2:$G$121)</f>
        <v>-1.5606057967509082</v>
      </c>
      <c r="H2">
        <f>(T!H2-AVERAGE(T!$H$2:$H$121))/STDEV(T!$H$2:$H$121)</f>
        <v>-0.81042614198226559</v>
      </c>
      <c r="I2">
        <f t="shared" ref="I2:S17" si="0">IF($D2=I$1,1,0)</f>
        <v>1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</row>
    <row r="3" spans="1:19" x14ac:dyDescent="0.25">
      <c r="A3">
        <f t="shared" ref="A3:A66" si="1">A2+1</f>
        <v>2</v>
      </c>
      <c r="B3">
        <v>1840</v>
      </c>
      <c r="C3" t="s">
        <v>18</v>
      </c>
      <c r="D3" t="s">
        <v>9</v>
      </c>
      <c r="E3">
        <f>(T!E3-AVERAGE(T!$E$2:$E$121))/STDEV(T!$E$2:$E$121)</f>
        <v>1.2627275952847623</v>
      </c>
      <c r="F3">
        <f>(T!F3-AVERAGE(T!$F$2:$F$121))/STDEV(T!$F$2:$F$121)</f>
        <v>1.1274761544719536</v>
      </c>
      <c r="G3">
        <f>(T!G3-AVERAGE(T!$G$2:$G$121))/STDEV(T!$G$2:$G$121)</f>
        <v>-1.1864417955539941</v>
      </c>
      <c r="H3">
        <f>(T!H3-AVERAGE(T!$H$2:$H$121))/STDEV(T!$H$2:$H$121)</f>
        <v>-0.98551541543358112</v>
      </c>
      <c r="I3">
        <f t="shared" si="0"/>
        <v>0</v>
      </c>
      <c r="J3">
        <f t="shared" si="0"/>
        <v>1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0</v>
      </c>
    </row>
    <row r="4" spans="1:19" x14ac:dyDescent="0.25">
      <c r="A4">
        <f t="shared" si="1"/>
        <v>3</v>
      </c>
      <c r="B4">
        <v>1840</v>
      </c>
      <c r="C4" t="s">
        <v>19</v>
      </c>
      <c r="D4" t="s">
        <v>10</v>
      </c>
      <c r="E4">
        <f>(T!E4-AVERAGE(T!$E$2:$E$121))/STDEV(T!$E$2:$E$121)</f>
        <v>-0.55452888978287973</v>
      </c>
      <c r="F4">
        <f>(T!F4-AVERAGE(T!$F$2:$F$121))/STDEV(T!$F$2:$F$121)</f>
        <v>-0.40983803238527788</v>
      </c>
      <c r="G4">
        <f>(T!G4-AVERAGE(T!$G$2:$G$121))/STDEV(T!$G$2:$G$121)</f>
        <v>-1.1573578079611282</v>
      </c>
      <c r="H4">
        <f>(T!H4-AVERAGE(T!$H$2:$H$121))/STDEV(T!$H$2:$H$121)</f>
        <v>-0.99276993881374842</v>
      </c>
      <c r="I4">
        <f t="shared" si="0"/>
        <v>0</v>
      </c>
      <c r="J4">
        <f t="shared" si="0"/>
        <v>0</v>
      </c>
      <c r="K4">
        <f t="shared" si="0"/>
        <v>1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5">
      <c r="A5">
        <f t="shared" si="1"/>
        <v>4</v>
      </c>
      <c r="B5">
        <v>1841</v>
      </c>
      <c r="C5" t="s">
        <v>8</v>
      </c>
      <c r="D5" t="s">
        <v>11</v>
      </c>
      <c r="E5">
        <f>(T!E5-AVERAGE(T!$E$2:$E$121))/STDEV(T!$E$2:$E$121)</f>
        <v>0.65576231176134614</v>
      </c>
      <c r="F5">
        <f>(T!F5-AVERAGE(T!$F$2:$F$121))/STDEV(T!$F$2:$F$121)</f>
        <v>0.68078366700595583</v>
      </c>
      <c r="G5">
        <f>(T!G5-AVERAGE(T!$G$2:$G$121))/STDEV(T!$G$2:$G$121)</f>
        <v>1.2957865950538924E-2</v>
      </c>
      <c r="H5">
        <f>(T!H5-AVERAGE(T!$H$2:$H$121))/STDEV(T!$H$2:$H$121)</f>
        <v>-0.52405378917383327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1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</row>
    <row r="6" spans="1:19" x14ac:dyDescent="0.25">
      <c r="A6">
        <f t="shared" si="1"/>
        <v>5</v>
      </c>
      <c r="B6">
        <v>1841</v>
      </c>
      <c r="C6" t="s">
        <v>9</v>
      </c>
      <c r="D6" t="s">
        <v>12</v>
      </c>
      <c r="E6">
        <f>(T!E6-AVERAGE(T!$E$2:$E$121))/STDEV(T!$E$2:$E$121)</f>
        <v>0.65576231176134614</v>
      </c>
      <c r="F6">
        <f>(T!F6-AVERAGE(T!$F$2:$F$121))/STDEV(T!$F$2:$F$121)</f>
        <v>0.88011000270490236</v>
      </c>
      <c r="G6">
        <f>(T!G6-AVERAGE(T!$G$2:$G$121))/STDEV(T!$G$2:$G$121)</f>
        <v>0.56081623840269301</v>
      </c>
      <c r="H6">
        <f>(T!H6-AVERAGE(T!$H$2:$H$121))/STDEV(T!$H$2:$H$121)</f>
        <v>0.20545147588201701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0</v>
      </c>
    </row>
    <row r="7" spans="1:19" x14ac:dyDescent="0.25">
      <c r="A7">
        <f t="shared" si="1"/>
        <v>6</v>
      </c>
      <c r="B7">
        <v>1841</v>
      </c>
      <c r="C7" t="s">
        <v>10</v>
      </c>
      <c r="D7" t="s">
        <v>13</v>
      </c>
      <c r="E7">
        <f>(T!E7-AVERAGE(T!$E$2:$E$121))/STDEV(T!$E$2:$E$121)</f>
        <v>1.4289620457563732</v>
      </c>
      <c r="F7">
        <f>(T!F7-AVERAGE(T!$F$2:$F$121))/STDEV(T!$F$2:$F$121)</f>
        <v>1.1523315119247324</v>
      </c>
      <c r="G7">
        <f>(T!G7-AVERAGE(T!$G$2:$G$121))/STDEV(T!$G$2:$G$121)</f>
        <v>0.95428960867992429</v>
      </c>
      <c r="H7">
        <f>(T!H7-AVERAGE(T!$H$2:$H$121))/STDEV(T!$H$2:$H$121)</f>
        <v>0.93009265585242096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1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0</v>
      </c>
    </row>
    <row r="8" spans="1:19" x14ac:dyDescent="0.25">
      <c r="A8">
        <f t="shared" si="1"/>
        <v>7</v>
      </c>
      <c r="B8">
        <v>1841</v>
      </c>
      <c r="C8" t="s">
        <v>11</v>
      </c>
      <c r="D8" t="s">
        <v>14</v>
      </c>
      <c r="E8">
        <f>(T!E8-AVERAGE(T!$E$2:$E$121))/STDEV(T!$E$2:$E$121)</f>
        <v>-0.93116125128955929</v>
      </c>
      <c r="F8">
        <f>(T!F8-AVERAGE(T!$F$2:$F$121))/STDEV(T!$F$2:$F$121)</f>
        <v>-0.86151945803780217</v>
      </c>
      <c r="G8">
        <f>(T!G8-AVERAGE(T!$G$2:$G$121))/STDEV(T!$G$2:$G$121)</f>
        <v>1.1514610544681469</v>
      </c>
      <c r="H8">
        <f>(T!H8-AVERAGE(T!$H$2:$H$121))/STDEV(T!$H$2:$H$121)</f>
        <v>1.3563210166024353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1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</row>
    <row r="9" spans="1:19" x14ac:dyDescent="0.25">
      <c r="A9">
        <f t="shared" si="1"/>
        <v>8</v>
      </c>
      <c r="B9">
        <v>1841</v>
      </c>
      <c r="C9" t="s">
        <v>12</v>
      </c>
      <c r="D9" t="s">
        <v>15</v>
      </c>
      <c r="E9">
        <f>(T!E9-AVERAGE(T!$E$2:$E$121))/STDEV(T!$E$2:$E$121)</f>
        <v>-1.6280406062288053</v>
      </c>
      <c r="F9">
        <f>(T!F9-AVERAGE(T!$F$2:$F$121))/STDEV(T!$F$2:$F$121)</f>
        <v>-2.5302768190509153</v>
      </c>
      <c r="G9">
        <f>(T!G9-AVERAGE(T!$G$2:$G$121))/STDEV(T!$G$2:$G$121)</f>
        <v>1.0241811293822185</v>
      </c>
      <c r="H9">
        <f>(T!H9-AVERAGE(T!$H$2:$H$121))/STDEV(T!$H$2:$H$121)</f>
        <v>1.0763576643435344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1</v>
      </c>
      <c r="Q9">
        <f t="shared" si="0"/>
        <v>0</v>
      </c>
      <c r="R9">
        <f t="shared" si="0"/>
        <v>0</v>
      </c>
      <c r="S9">
        <f t="shared" si="0"/>
        <v>0</v>
      </c>
    </row>
    <row r="10" spans="1:19" x14ac:dyDescent="0.25">
      <c r="A10">
        <f t="shared" si="1"/>
        <v>9</v>
      </c>
      <c r="B10">
        <v>1841</v>
      </c>
      <c r="C10" t="s">
        <v>13</v>
      </c>
      <c r="D10" t="s">
        <v>16</v>
      </c>
      <c r="E10">
        <f>(T!E10-AVERAGE(T!$E$2:$E$121))/STDEV(T!$E$2:$E$121)</f>
        <v>-1.352409219573681</v>
      </c>
      <c r="F10">
        <f>(T!F10-AVERAGE(T!$F$2:$F$121))/STDEV(T!$F$2:$F$121)</f>
        <v>-1.6720194298481537</v>
      </c>
      <c r="G10">
        <f>(T!G10-AVERAGE(T!$G$2:$G$121))/STDEV(T!$G$2:$G$121)</f>
        <v>0.8252406575571728</v>
      </c>
      <c r="H10">
        <f>(T!H10-AVERAGE(T!$H$2:$H$121))/STDEV(T!$H$2:$H$121)</f>
        <v>0.67393819966487489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1</v>
      </c>
      <c r="R10">
        <f t="shared" si="0"/>
        <v>0</v>
      </c>
      <c r="S10">
        <f t="shared" si="0"/>
        <v>0</v>
      </c>
    </row>
    <row r="11" spans="1:19" x14ac:dyDescent="0.25">
      <c r="A11">
        <f t="shared" si="1"/>
        <v>10</v>
      </c>
      <c r="B11">
        <v>1841</v>
      </c>
      <c r="C11" t="s">
        <v>14</v>
      </c>
      <c r="D11" t="s">
        <v>17</v>
      </c>
      <c r="E11">
        <f>(T!E11-AVERAGE(T!$E$2:$E$121))/STDEV(T!$E$2:$E$121)</f>
        <v>-0.60738576851513759</v>
      </c>
      <c r="F11">
        <f>(T!F11-AVERAGE(T!$F$2:$F$121))/STDEV(T!$F$2:$F$121)</f>
        <v>-0.47604584662195593</v>
      </c>
      <c r="G11">
        <f>(T!G11-AVERAGE(T!$G$2:$G$121))/STDEV(T!$G$2:$G$121)</f>
        <v>-0.23032819108339533</v>
      </c>
      <c r="H11">
        <f>(T!H11-AVERAGE(T!$H$2:$H$121))/STDEV(T!$H$2:$H$121)</f>
        <v>-0.74370416871603073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1</v>
      </c>
      <c r="S11">
        <f t="shared" si="0"/>
        <v>0</v>
      </c>
    </row>
    <row r="12" spans="1:19" x14ac:dyDescent="0.25">
      <c r="A12">
        <f t="shared" si="1"/>
        <v>11</v>
      </c>
      <c r="B12">
        <v>1841</v>
      </c>
      <c r="C12" t="s">
        <v>15</v>
      </c>
      <c r="D12" t="s">
        <v>18</v>
      </c>
      <c r="E12">
        <f>(T!E12-AVERAGE(T!$E$2:$E$121))/STDEV(T!$E$2:$E$121)</f>
        <v>0.15545660153575472</v>
      </c>
      <c r="F12">
        <f>(T!F12-AVERAGE(T!$F$2:$F$121))/STDEV(T!$F$2:$F$121)</f>
        <v>0.29911606933393486</v>
      </c>
      <c r="G12">
        <f>(T!G12-AVERAGE(T!$G$2:$G$121))/STDEV(T!$G$2:$G$121)</f>
        <v>-0.35835770347279183</v>
      </c>
      <c r="H12">
        <f>(T!H12-AVERAGE(T!$H$2:$H$121))/STDEV(T!$H$2:$H$121)</f>
        <v>-0.83353448544306608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</v>
      </c>
    </row>
    <row r="13" spans="1:19" x14ac:dyDescent="0.25">
      <c r="A13">
        <f t="shared" si="1"/>
        <v>12</v>
      </c>
      <c r="B13">
        <v>1841</v>
      </c>
      <c r="C13" t="s">
        <v>16</v>
      </c>
      <c r="D13" t="s">
        <v>19</v>
      </c>
      <c r="E13">
        <f>(T!E13-AVERAGE(T!$E$2:$E$121))/STDEV(T!$E$2:$E$121)</f>
        <v>-1.065172300848287</v>
      </c>
      <c r="F13">
        <f>(T!F13-AVERAGE(T!$F$2:$F$121))/STDEV(T!$F$2:$F$121)</f>
        <v>-1.0734295210387135</v>
      </c>
      <c r="G13">
        <f>(T!G13-AVERAGE(T!$G$2:$G$121))/STDEV(T!$G$2:$G$121)</f>
        <v>-2.2547836119443385</v>
      </c>
      <c r="H13">
        <f>(T!H13-AVERAGE(T!$H$2:$H$121))/STDEV(T!$H$2:$H$121)</f>
        <v>-8.3714170258057358E-2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</row>
    <row r="14" spans="1:19" x14ac:dyDescent="0.25">
      <c r="A14">
        <f t="shared" si="1"/>
        <v>13</v>
      </c>
      <c r="B14">
        <v>1841</v>
      </c>
      <c r="C14" t="s">
        <v>17</v>
      </c>
      <c r="D14" t="s">
        <v>8</v>
      </c>
      <c r="E14">
        <f>(T!E14-AVERAGE(T!$E$2:$E$121))/STDEV(T!$E$2:$E$121)</f>
        <v>-0.70926931737765597</v>
      </c>
      <c r="F14">
        <f>(T!F14-AVERAGE(T!$F$2:$F$121))/STDEV(T!$F$2:$F$121)</f>
        <v>-0.59642336711189603</v>
      </c>
      <c r="G14">
        <f>(T!G14-AVERAGE(T!$G$2:$G$121))/STDEV(T!$G$2:$G$121)</f>
        <v>-1.3270343912433276</v>
      </c>
      <c r="H14">
        <f>(T!H14-AVERAGE(T!$H$2:$H$121))/STDEV(T!$H$2:$H$121)</f>
        <v>-0.93752006751820971</v>
      </c>
      <c r="I14">
        <f t="shared" si="0"/>
        <v>1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si="0"/>
        <v>0</v>
      </c>
    </row>
    <row r="15" spans="1:19" x14ac:dyDescent="0.25">
      <c r="A15">
        <f t="shared" si="1"/>
        <v>14</v>
      </c>
      <c r="B15">
        <v>1841</v>
      </c>
      <c r="C15" t="s">
        <v>18</v>
      </c>
      <c r="D15" t="s">
        <v>9</v>
      </c>
      <c r="E15">
        <f>(T!E15-AVERAGE(T!$E$2:$E$121))/STDEV(T!$E$2:$E$121)</f>
        <v>2.4225423802701562</v>
      </c>
      <c r="F15">
        <f>(T!F15-AVERAGE(T!$F$2:$F$121))/STDEV(T!$F$2:$F$121)</f>
        <v>1.7018944141695853</v>
      </c>
      <c r="G15">
        <f>(T!G15-AVERAGE(T!$G$2:$G$121))/STDEV(T!$G$2:$G$121)</f>
        <v>-1.6289981428315154</v>
      </c>
      <c r="H15">
        <f>(T!H15-AVERAGE(T!$H$2:$H$121))/STDEV(T!$H$2:$H$121)</f>
        <v>-0.76202057460680173</v>
      </c>
      <c r="I15">
        <f t="shared" si="0"/>
        <v>0</v>
      </c>
      <c r="J15">
        <f t="shared" si="0"/>
        <v>1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</row>
    <row r="16" spans="1:19" x14ac:dyDescent="0.25">
      <c r="A16">
        <f t="shared" si="1"/>
        <v>15</v>
      </c>
      <c r="B16">
        <v>1841</v>
      </c>
      <c r="C16" t="s">
        <v>19</v>
      </c>
      <c r="D16" t="s">
        <v>10</v>
      </c>
      <c r="E16">
        <f>(T!E16-AVERAGE(T!$E$2:$E$121))/STDEV(T!$E$2:$E$121)</f>
        <v>1.0941745320671228</v>
      </c>
      <c r="F16">
        <f>(T!F16-AVERAGE(T!$F$2:$F$121))/STDEV(T!$F$2:$F$121)</f>
        <v>0.97231505428842657</v>
      </c>
      <c r="G16">
        <f>(T!G16-AVERAGE(T!$G$2:$G$121))/STDEV(T!$G$2:$G$121)</f>
        <v>-0.57342929419217659</v>
      </c>
      <c r="H16">
        <f>(T!H16-AVERAGE(T!$H$2:$H$121))/STDEV(T!$H$2:$H$121)</f>
        <v>-0.94445033872717921</v>
      </c>
      <c r="I16">
        <f t="shared" si="0"/>
        <v>0</v>
      </c>
      <c r="J16">
        <f t="shared" si="0"/>
        <v>0</v>
      </c>
      <c r="K16">
        <f t="shared" si="0"/>
        <v>1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0"/>
        <v>0</v>
      </c>
    </row>
    <row r="17" spans="1:19" x14ac:dyDescent="0.25">
      <c r="A17">
        <f t="shared" si="1"/>
        <v>16</v>
      </c>
      <c r="B17">
        <v>1842</v>
      </c>
      <c r="C17" t="s">
        <v>8</v>
      </c>
      <c r="D17" t="s">
        <v>11</v>
      </c>
      <c r="E17">
        <f>(T!E17-AVERAGE(T!$E$2:$E$121))/STDEV(T!$E$2:$E$121)</f>
        <v>1.2265181110212175</v>
      </c>
      <c r="F17">
        <f>(T!F17-AVERAGE(T!$F$2:$F$121))/STDEV(T!$F$2:$F$121)</f>
        <v>1.0485949898229179</v>
      </c>
      <c r="G17">
        <f>(T!G17-AVERAGE(T!$G$2:$G$121))/STDEV(T!$G$2:$G$121)</f>
        <v>0.37560820608318857</v>
      </c>
      <c r="H17">
        <f>(T!H17-AVERAGE(T!$H$2:$H$121))/STDEV(T!$H$2:$H$121)</f>
        <v>-7.7559951791024886E-2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1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</row>
    <row r="18" spans="1:19" x14ac:dyDescent="0.25">
      <c r="A18">
        <f t="shared" si="1"/>
        <v>17</v>
      </c>
      <c r="B18">
        <v>1842</v>
      </c>
      <c r="C18" t="s">
        <v>9</v>
      </c>
      <c r="D18" t="s">
        <v>12</v>
      </c>
      <c r="E18">
        <f>(T!E18-AVERAGE(T!$E$2:$E$121))/STDEV(T!$E$2:$E$121)</f>
        <v>-0.91927418340039779</v>
      </c>
      <c r="F18">
        <f>(T!F18-AVERAGE(T!$F$2:$F$121))/STDEV(T!$F$2:$F$121)</f>
        <v>-0.69815523840700533</v>
      </c>
      <c r="G18">
        <f>(T!G18-AVERAGE(T!$G$2:$G$121))/STDEV(T!$G$2:$G$121)</f>
        <v>1.0832785928275446</v>
      </c>
      <c r="H18">
        <f>(T!H18-AVERAGE(T!$H$2:$H$121))/STDEV(T!$H$2:$H$121)</f>
        <v>1.2041642352469233</v>
      </c>
      <c r="I18">
        <f t="shared" ref="I18:S41" si="2">IF($D18=I$1,1,0)</f>
        <v>0</v>
      </c>
      <c r="J18">
        <f t="shared" si="2"/>
        <v>0</v>
      </c>
      <c r="K18">
        <f t="shared" si="2"/>
        <v>0</v>
      </c>
      <c r="L18">
        <f t="shared" si="2"/>
        <v>0</v>
      </c>
      <c r="M18">
        <f t="shared" si="2"/>
        <v>1</v>
      </c>
      <c r="N18">
        <f t="shared" si="2"/>
        <v>0</v>
      </c>
      <c r="O18">
        <f t="shared" si="2"/>
        <v>0</v>
      </c>
      <c r="P18">
        <f t="shared" si="2"/>
        <v>0</v>
      </c>
      <c r="Q18">
        <f t="shared" si="2"/>
        <v>0</v>
      </c>
      <c r="R18">
        <f t="shared" si="2"/>
        <v>0</v>
      </c>
      <c r="S18">
        <f t="shared" si="2"/>
        <v>0</v>
      </c>
    </row>
    <row r="19" spans="1:19" x14ac:dyDescent="0.25">
      <c r="A19">
        <f t="shared" si="1"/>
        <v>18</v>
      </c>
      <c r="B19">
        <v>1842</v>
      </c>
      <c r="C19" t="s">
        <v>10</v>
      </c>
      <c r="D19" t="s">
        <v>13</v>
      </c>
      <c r="E19">
        <f>(T!E19-AVERAGE(T!$E$2:$E$121))/STDEV(T!$E$2:$E$121)</f>
        <v>0.18325136322230454</v>
      </c>
      <c r="F19">
        <f>(T!F19-AVERAGE(T!$F$2:$F$121))/STDEV(T!$F$2:$F$121)</f>
        <v>0.33547148584145359</v>
      </c>
      <c r="G19">
        <f>(T!G19-AVERAGE(T!$G$2:$G$121))/STDEV(T!$G$2:$G$121)</f>
        <v>1.0710753114337146</v>
      </c>
      <c r="H19">
        <f>(T!H19-AVERAGE(T!$H$2:$H$121))/STDEV(T!$H$2:$H$121)</f>
        <v>1.1774628229218449</v>
      </c>
      <c r="I19">
        <f t="shared" si="2"/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1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</row>
    <row r="20" spans="1:19" x14ac:dyDescent="0.25">
      <c r="A20">
        <f t="shared" si="1"/>
        <v>19</v>
      </c>
      <c r="B20">
        <v>1842</v>
      </c>
      <c r="C20" t="s">
        <v>11</v>
      </c>
      <c r="D20" t="s">
        <v>14</v>
      </c>
      <c r="E20">
        <f>(T!E20-AVERAGE(T!$E$2:$E$121))/STDEV(T!$E$2:$E$121)</f>
        <v>-0.66107147927461796</v>
      </c>
      <c r="F20">
        <f>(T!F20-AVERAGE(T!$F$2:$F$121))/STDEV(T!$F$2:$F$121)</f>
        <v>-0.46920504530850116</v>
      </c>
      <c r="G20">
        <f>(T!G20-AVERAGE(T!$G$2:$G$121))/STDEV(T!$G$2:$G$121)</f>
        <v>1.2621001412875277</v>
      </c>
      <c r="H20">
        <f>(T!H20-AVERAGE(T!$H$2:$H$121))/STDEV(T!$H$2:$H$121)</f>
        <v>1.6139455228945521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1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</row>
    <row r="21" spans="1:19" x14ac:dyDescent="0.25">
      <c r="A21">
        <f t="shared" si="1"/>
        <v>20</v>
      </c>
      <c r="B21">
        <v>1842</v>
      </c>
      <c r="C21" t="s">
        <v>12</v>
      </c>
      <c r="D21" t="s">
        <v>15</v>
      </c>
      <c r="E21">
        <f>(T!E21-AVERAGE(T!$E$2:$E$121))/STDEV(T!$E$2:$E$121)</f>
        <v>-0.79703254496961162</v>
      </c>
      <c r="F21">
        <f>(T!F21-AVERAGE(T!$F$2:$F$121))/STDEV(T!$F$2:$F$121)</f>
        <v>-0.7143152098708575</v>
      </c>
      <c r="G21">
        <f>(T!G21-AVERAGE(T!$G$2:$G$121))/STDEV(T!$G$2:$G$121)</f>
        <v>1.2208728392833388</v>
      </c>
      <c r="H21">
        <f>(T!H21-AVERAGE(T!$H$2:$H$121))/STDEV(T!$H$2:$H$121)</f>
        <v>1.5163965380434159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1</v>
      </c>
      <c r="Q21">
        <f t="shared" si="2"/>
        <v>0</v>
      </c>
      <c r="R21">
        <f t="shared" si="2"/>
        <v>0</v>
      </c>
      <c r="S21">
        <f t="shared" si="2"/>
        <v>0</v>
      </c>
    </row>
    <row r="22" spans="1:19" x14ac:dyDescent="0.25">
      <c r="A22">
        <f t="shared" si="1"/>
        <v>21</v>
      </c>
      <c r="B22">
        <v>1842</v>
      </c>
      <c r="C22" t="s">
        <v>13</v>
      </c>
      <c r="D22" t="s">
        <v>16</v>
      </c>
      <c r="E22">
        <f>(T!E22-AVERAGE(T!$E$2:$E$121))/STDEV(T!$E$2:$E$121)</f>
        <v>-0.73223859959965132</v>
      </c>
      <c r="F22">
        <f>(T!F22-AVERAGE(T!$F$2:$F$121))/STDEV(T!$F$2:$F$121)</f>
        <v>-0.55872597419633552</v>
      </c>
      <c r="G22">
        <f>(T!G22-AVERAGE(T!$G$2:$G$121))/STDEV(T!$G$2:$G$121)</f>
        <v>0.8313872734915827</v>
      </c>
      <c r="H22">
        <f>(T!H22-AVERAGE(T!$H$2:$H$121))/STDEV(T!$H$2:$H$121)</f>
        <v>0.68572950633468266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1</v>
      </c>
      <c r="R22">
        <f t="shared" si="2"/>
        <v>0</v>
      </c>
      <c r="S22">
        <f t="shared" si="2"/>
        <v>0</v>
      </c>
    </row>
    <row r="23" spans="1:19" x14ac:dyDescent="0.25">
      <c r="A23">
        <f t="shared" si="1"/>
        <v>22</v>
      </c>
      <c r="B23">
        <v>1842</v>
      </c>
      <c r="C23" t="s">
        <v>14</v>
      </c>
      <c r="D23" t="s">
        <v>17</v>
      </c>
      <c r="E23">
        <f>(T!E23-AVERAGE(T!$E$2:$E$121))/STDEV(T!$E$2:$E$121)</f>
        <v>-0.12809306024408007</v>
      </c>
      <c r="F23">
        <f>(T!F23-AVERAGE(T!$F$2:$F$121))/STDEV(T!$F$2:$F$121)</f>
        <v>6.0525716244198141E-2</v>
      </c>
      <c r="G23">
        <f>(T!G23-AVERAGE(T!$G$2:$G$121))/STDEV(T!$G$2:$G$121)</f>
        <v>0.42735971389478855</v>
      </c>
      <c r="H23">
        <f>(T!H23-AVERAGE(T!$H$2:$H$121))/STDEV(T!$H$2:$H$121)</f>
        <v>-2.2224360007715412E-3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1</v>
      </c>
      <c r="S23">
        <f t="shared" si="2"/>
        <v>0</v>
      </c>
    </row>
    <row r="24" spans="1:19" x14ac:dyDescent="0.25">
      <c r="A24">
        <f t="shared" si="1"/>
        <v>23</v>
      </c>
      <c r="B24">
        <v>1842</v>
      </c>
      <c r="C24" t="s">
        <v>15</v>
      </c>
      <c r="D24" t="s">
        <v>18</v>
      </c>
      <c r="E24">
        <f>(T!E24-AVERAGE(T!$E$2:$E$121))/STDEV(T!$E$2:$E$121)</f>
        <v>1.1807744768292254</v>
      </c>
      <c r="F24">
        <f>(T!F24-AVERAGE(T!$F$2:$F$121))/STDEV(T!$F$2:$F$121)</f>
        <v>1.0263968314790946</v>
      </c>
      <c r="G24">
        <f>(T!G24-AVERAGE(T!$G$2:$G$121))/STDEV(T!$G$2:$G$121)</f>
        <v>-0.53046294963627227</v>
      </c>
      <c r="H24">
        <f>(T!H24-AVERAGE(T!$H$2:$H$121))/STDEV(T!$H$2:$H$121)</f>
        <v>-0.92629900965343004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1</v>
      </c>
    </row>
    <row r="25" spans="1:19" x14ac:dyDescent="0.25">
      <c r="A25">
        <f t="shared" si="1"/>
        <v>24</v>
      </c>
      <c r="B25">
        <v>1842</v>
      </c>
      <c r="C25" t="s">
        <v>16</v>
      </c>
      <c r="D25" t="s">
        <v>19</v>
      </c>
      <c r="E25">
        <f>(T!E25-AVERAGE(T!$E$2:$E$121))/STDEV(T!$E$2:$E$121)</f>
        <v>0.60602431719337613</v>
      </c>
      <c r="F25">
        <f>(T!F25-AVERAGE(T!$F$2:$F$121))/STDEV(T!$F$2:$F$121)</f>
        <v>0.71381539189255816</v>
      </c>
      <c r="G25">
        <f>(T!G25-AVERAGE(T!$G$2:$G$121))/STDEV(T!$G$2:$G$121)</f>
        <v>-0.75500932394337683</v>
      </c>
      <c r="H25">
        <f>(T!H25-AVERAGE(T!$H$2:$H$121))/STDEV(T!$H$2:$H$121)</f>
        <v>-0.99906527066975159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</row>
    <row r="26" spans="1:19" x14ac:dyDescent="0.25">
      <c r="A26">
        <f t="shared" si="1"/>
        <v>25</v>
      </c>
      <c r="B26">
        <v>1842</v>
      </c>
      <c r="C26" t="s">
        <v>17</v>
      </c>
      <c r="D26" t="s">
        <v>8</v>
      </c>
      <c r="E26">
        <f>(T!E26-AVERAGE(T!$E$2:$E$121))/STDEV(T!$E$2:$E$121)</f>
        <v>1.3077541632668119</v>
      </c>
      <c r="F26">
        <f>(T!F26-AVERAGE(T!$F$2:$F$121))/STDEV(T!$F$2:$F$121)</f>
        <v>1.0884857670847785</v>
      </c>
      <c r="G26">
        <f>(T!G26-AVERAGE(T!$G$2:$G$121))/STDEV(T!$G$2:$G$121)</f>
        <v>-1.6528050357670583</v>
      </c>
      <c r="H26">
        <f>(T!H26-AVERAGE(T!$H$2:$H$121))/STDEV(T!$H$2:$H$121)</f>
        <v>-0.74398151121485723</v>
      </c>
      <c r="I26">
        <f t="shared" si="2"/>
        <v>1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</row>
    <row r="27" spans="1:19" x14ac:dyDescent="0.25">
      <c r="A27">
        <f t="shared" si="1"/>
        <v>26</v>
      </c>
      <c r="B27">
        <v>1842</v>
      </c>
      <c r="C27" t="s">
        <v>18</v>
      </c>
      <c r="D27" t="s">
        <v>9</v>
      </c>
      <c r="E27">
        <f>(T!E27-AVERAGE(T!$E$2:$E$121))/STDEV(T!$E$2:$E$121)</f>
        <v>-0.17471147659249481</v>
      </c>
      <c r="F27">
        <f>(T!F27-AVERAGE(T!$F$2:$F$121))/STDEV(T!$F$2:$F$121)</f>
        <v>6.7930172527378319E-2</v>
      </c>
      <c r="G27">
        <f>(T!G27-AVERAGE(T!$G$2:$G$121))/STDEV(T!$G$2:$G$121)</f>
        <v>-1.905595859879966</v>
      </c>
      <c r="H27">
        <f>(T!H27-AVERAGE(T!$H$2:$H$121))/STDEV(T!$H$2:$H$121)</f>
        <v>-0.5145463451531489</v>
      </c>
      <c r="I27">
        <f t="shared" si="2"/>
        <v>0</v>
      </c>
      <c r="J27">
        <f t="shared" si="2"/>
        <v>1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</row>
    <row r="28" spans="1:19" x14ac:dyDescent="0.25">
      <c r="A28">
        <f t="shared" si="1"/>
        <v>27</v>
      </c>
      <c r="B28">
        <v>1842</v>
      </c>
      <c r="C28" t="s">
        <v>19</v>
      </c>
      <c r="D28" t="s">
        <v>10</v>
      </c>
      <c r="E28">
        <f>(T!E28-AVERAGE(T!$E$2:$E$121))/STDEV(T!$E$2:$E$121)</f>
        <v>0.38777102752289205</v>
      </c>
      <c r="F28">
        <f>(T!F28-AVERAGE(T!$F$2:$F$121))/STDEV(T!$F$2:$F$121)</f>
        <v>0.48864410670035052</v>
      </c>
      <c r="G28">
        <f>(T!G28-AVERAGE(T!$G$2:$G$121))/STDEV(T!$G$2:$G$121)</f>
        <v>-0.57342929419217659</v>
      </c>
      <c r="H28">
        <f>(T!H28-AVERAGE(T!$H$2:$H$121))/STDEV(T!$H$2:$H$121)</f>
        <v>-0.94445033872717921</v>
      </c>
      <c r="I28">
        <f t="shared" si="2"/>
        <v>0</v>
      </c>
      <c r="J28">
        <f t="shared" si="2"/>
        <v>0</v>
      </c>
      <c r="K28">
        <f t="shared" si="2"/>
        <v>1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</row>
    <row r="29" spans="1:19" x14ac:dyDescent="0.25">
      <c r="A29">
        <f t="shared" si="1"/>
        <v>28</v>
      </c>
      <c r="B29">
        <v>1843</v>
      </c>
      <c r="C29" t="s">
        <v>8</v>
      </c>
      <c r="D29" t="s">
        <v>11</v>
      </c>
      <c r="E29">
        <f>(T!E29-AVERAGE(T!$E$2:$E$121))/STDEV(T!$E$2:$E$121)</f>
        <v>-0.20463075872556472</v>
      </c>
      <c r="F29">
        <f>(T!F29-AVERAGE(T!$F$2:$F$121))/STDEV(T!$F$2:$F$121)</f>
        <v>-2.5157456613072827E-2</v>
      </c>
      <c r="G29">
        <f>(T!G29-AVERAGE(T!$G$2:$G$121))/STDEV(T!$G$2:$G$121)</f>
        <v>-0.17144061208176159</v>
      </c>
      <c r="H29">
        <f>(T!H29-AVERAGE(T!$H$2:$H$121))/STDEV(T!$H$2:$H$121)</f>
        <v>-0.6964218422598597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1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</row>
    <row r="30" spans="1:19" x14ac:dyDescent="0.25">
      <c r="A30">
        <f t="shared" si="1"/>
        <v>29</v>
      </c>
      <c r="B30">
        <v>1843</v>
      </c>
      <c r="C30" t="s">
        <v>9</v>
      </c>
      <c r="D30" t="s">
        <v>12</v>
      </c>
      <c r="E30">
        <f>(T!E30-AVERAGE(T!$E$2:$E$121))/STDEV(T!$E$2:$E$121)</f>
        <v>0.26321475450742071</v>
      </c>
      <c r="F30">
        <f>(T!F30-AVERAGE(T!$F$2:$F$121))/STDEV(T!$F$2:$F$121)</f>
        <v>0.58939797058171783</v>
      </c>
      <c r="G30">
        <f>(T!G30-AVERAGE(T!$G$2:$G$121))/STDEV(T!$G$2:$G$121)</f>
        <v>0.72062825269735353</v>
      </c>
      <c r="H30">
        <f>(T!H30-AVERAGE(T!$H$2:$H$121))/STDEV(T!$H$2:$H$121)</f>
        <v>0.47953461656829716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1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</row>
    <row r="31" spans="1:19" x14ac:dyDescent="0.25">
      <c r="A31">
        <f t="shared" si="1"/>
        <v>30</v>
      </c>
      <c r="B31">
        <v>1843</v>
      </c>
      <c r="C31" t="s">
        <v>10</v>
      </c>
      <c r="D31" t="s">
        <v>13</v>
      </c>
      <c r="E31">
        <f>(T!E31-AVERAGE(T!$E$2:$E$121))/STDEV(T!$E$2:$E$121)</f>
        <v>-0.8779617507415961</v>
      </c>
      <c r="F31">
        <f>(T!F31-AVERAGE(T!$F$2:$F$121))/STDEV(T!$F$2:$F$121)</f>
        <v>-0.84553888556436041</v>
      </c>
      <c r="G31">
        <f>(T!G31-AVERAGE(T!$G$2:$G$121))/STDEV(T!$G$2:$G$121)</f>
        <v>1.0526354636304842</v>
      </c>
      <c r="H31">
        <f>(T!H31-AVERAGE(T!$H$2:$H$121))/STDEV(T!$H$2:$H$121)</f>
        <v>1.1374216750550776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1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</row>
    <row r="32" spans="1:19" x14ac:dyDescent="0.25">
      <c r="A32">
        <f t="shared" si="1"/>
        <v>31</v>
      </c>
      <c r="B32">
        <v>1843</v>
      </c>
      <c r="C32" t="s">
        <v>11</v>
      </c>
      <c r="D32" t="s">
        <v>14</v>
      </c>
      <c r="E32">
        <f>(T!E32-AVERAGE(T!$E$2:$E$121))/STDEV(T!$E$2:$E$121)</f>
        <v>2.5747713701940556E-2</v>
      </c>
      <c r="F32">
        <f>(T!F32-AVERAGE(T!$F$2:$F$121))/STDEV(T!$F$2:$F$121)</f>
        <v>0.2517920171102293</v>
      </c>
      <c r="G32">
        <f>(T!G32-AVERAGE(T!$G$2:$G$121))/STDEV(T!$G$2:$G$121)</f>
        <v>1.2375136775498872</v>
      </c>
      <c r="H32">
        <f>(T!H32-AVERAGE(T!$H$2:$H$121))/STDEV(T!$H$2:$H$121)</f>
        <v>1.5555491487668698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1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</row>
    <row r="33" spans="1:19" x14ac:dyDescent="0.25">
      <c r="A33">
        <f t="shared" si="1"/>
        <v>32</v>
      </c>
      <c r="B33">
        <v>1843</v>
      </c>
      <c r="C33" t="s">
        <v>12</v>
      </c>
      <c r="D33" t="s">
        <v>15</v>
      </c>
      <c r="E33">
        <f>(T!E33-AVERAGE(T!$E$2:$E$121))/STDEV(T!$E$2:$E$121)</f>
        <v>-0.14387160116258182</v>
      </c>
      <c r="F33">
        <f>(T!F33-AVERAGE(T!$F$2:$F$121))/STDEV(T!$F$2:$F$121)</f>
        <v>2.9767326960288096E-2</v>
      </c>
      <c r="G33">
        <f>(T!G33-AVERAGE(T!$G$2:$G$121))/STDEV(T!$G$2:$G$121)</f>
        <v>1.5404968678726598</v>
      </c>
      <c r="H33">
        <f>(T!H33-AVERAGE(T!$H$2:$H$121))/STDEV(T!$H$2:$H$121)</f>
        <v>2.3208854473682021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1</v>
      </c>
      <c r="Q33">
        <f t="shared" si="2"/>
        <v>0</v>
      </c>
      <c r="R33">
        <f t="shared" si="2"/>
        <v>0</v>
      </c>
      <c r="S33">
        <f t="shared" si="2"/>
        <v>0</v>
      </c>
    </row>
    <row r="34" spans="1:19" x14ac:dyDescent="0.25">
      <c r="A34">
        <f t="shared" si="1"/>
        <v>33</v>
      </c>
      <c r="B34">
        <v>1843</v>
      </c>
      <c r="C34" t="s">
        <v>13</v>
      </c>
      <c r="D34" t="s">
        <v>16</v>
      </c>
      <c r="E34">
        <f>(T!E34-AVERAGE(T!$E$2:$E$121))/STDEV(T!$E$2:$E$121)</f>
        <v>-0.59618977413464103</v>
      </c>
      <c r="F34">
        <f>(T!F34-AVERAGE(T!$F$2:$F$121))/STDEV(T!$F$2:$F$121)</f>
        <v>-0.39818075558281252</v>
      </c>
      <c r="G34">
        <f>(T!G34-AVERAGE(T!$G$2:$G$121))/STDEV(T!$G$2:$G$121)</f>
        <v>0.7514812663442525</v>
      </c>
      <c r="H34">
        <f>(T!H34-AVERAGE(T!$H$2:$H$121))/STDEV(T!$H$2:$H$121)</f>
        <v>0.53563629604012286</v>
      </c>
      <c r="I34">
        <f t="shared" si="2"/>
        <v>0</v>
      </c>
      <c r="J34">
        <f t="shared" si="2"/>
        <v>0</v>
      </c>
      <c r="K34">
        <f t="shared" si="2"/>
        <v>0</v>
      </c>
      <c r="L34">
        <f t="shared" si="2"/>
        <v>0</v>
      </c>
      <c r="M34">
        <f t="shared" si="2"/>
        <v>0</v>
      </c>
      <c r="N34">
        <f t="shared" si="2"/>
        <v>0</v>
      </c>
      <c r="O34">
        <f t="shared" si="2"/>
        <v>0</v>
      </c>
      <c r="P34">
        <f t="shared" si="2"/>
        <v>0</v>
      </c>
      <c r="Q34">
        <f t="shared" si="2"/>
        <v>1</v>
      </c>
      <c r="R34">
        <f t="shared" si="2"/>
        <v>0</v>
      </c>
      <c r="S34">
        <f t="shared" si="2"/>
        <v>0</v>
      </c>
    </row>
    <row r="35" spans="1:19" x14ac:dyDescent="0.25">
      <c r="A35">
        <f t="shared" si="1"/>
        <v>34</v>
      </c>
      <c r="B35">
        <v>1843</v>
      </c>
      <c r="C35" t="s">
        <v>14</v>
      </c>
      <c r="D35" t="s">
        <v>17</v>
      </c>
      <c r="E35">
        <f>(T!E35-AVERAGE(T!$E$2:$E$121))/STDEV(T!$E$2:$E$121)</f>
        <v>-0.8223488606206707</v>
      </c>
      <c r="F35">
        <f>(T!F35-AVERAGE(T!$F$2:$F$121))/STDEV(T!$F$2:$F$121)</f>
        <v>-0.7642760494789187</v>
      </c>
      <c r="G35">
        <f>(T!G35-AVERAGE(T!$G$2:$G$121))/STDEV(T!$G$2:$G$121)</f>
        <v>-0.23032819108339533</v>
      </c>
      <c r="H35">
        <f>(T!H35-AVERAGE(T!$H$2:$H$121))/STDEV(T!$H$2:$H$121)</f>
        <v>-0.74370416871603073</v>
      </c>
      <c r="I35">
        <f t="shared" si="2"/>
        <v>0</v>
      </c>
      <c r="J35">
        <f t="shared" si="2"/>
        <v>0</v>
      </c>
      <c r="K35">
        <f t="shared" si="2"/>
        <v>0</v>
      </c>
      <c r="L35">
        <f t="shared" si="2"/>
        <v>0</v>
      </c>
      <c r="M35">
        <f t="shared" si="2"/>
        <v>0</v>
      </c>
      <c r="N35">
        <f t="shared" si="2"/>
        <v>0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1</v>
      </c>
      <c r="S35">
        <f t="shared" si="2"/>
        <v>0</v>
      </c>
    </row>
    <row r="36" spans="1:19" x14ac:dyDescent="0.25">
      <c r="A36">
        <f t="shared" si="1"/>
        <v>35</v>
      </c>
      <c r="B36">
        <v>1843</v>
      </c>
      <c r="C36" t="s">
        <v>15</v>
      </c>
      <c r="D36" t="s">
        <v>18</v>
      </c>
      <c r="E36">
        <f>(T!E36-AVERAGE(T!$E$2:$E$121))/STDEV(T!$E$2:$E$121)</f>
        <v>-0.49926445135491421</v>
      </c>
      <c r="F36">
        <f>(T!F36-AVERAGE(T!$F$2:$F$121))/STDEV(T!$F$2:$F$121)</f>
        <v>-0.34299588813927384</v>
      </c>
      <c r="G36">
        <f>(T!G36-AVERAGE(T!$G$2:$G$121))/STDEV(T!$G$2:$G$121)</f>
        <v>-0.80091405075031308</v>
      </c>
      <c r="H36">
        <f>(T!H36-AVERAGE(T!$H$2:$H$121))/STDEV(T!$H$2:$H$121)</f>
        <v>-1.007213604718908</v>
      </c>
      <c r="I36">
        <f t="shared" si="2"/>
        <v>0</v>
      </c>
      <c r="J36">
        <f t="shared" si="2"/>
        <v>0</v>
      </c>
      <c r="K36">
        <f t="shared" si="2"/>
        <v>0</v>
      </c>
      <c r="L36">
        <f t="shared" si="2"/>
        <v>0</v>
      </c>
      <c r="M36">
        <f t="shared" si="2"/>
        <v>0</v>
      </c>
      <c r="N36">
        <f t="shared" si="2"/>
        <v>0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1</v>
      </c>
    </row>
    <row r="37" spans="1:19" x14ac:dyDescent="0.25">
      <c r="A37">
        <f t="shared" si="1"/>
        <v>36</v>
      </c>
      <c r="B37">
        <v>1843</v>
      </c>
      <c r="C37" t="s">
        <v>16</v>
      </c>
      <c r="D37" t="s">
        <v>19</v>
      </c>
      <c r="E37">
        <f>(T!E37-AVERAGE(T!$E$2:$E$121))/STDEV(T!$E$2:$E$121)</f>
        <v>0.30137910035706489</v>
      </c>
      <c r="F37">
        <f>(T!F37-AVERAGE(T!$F$2:$F$121))/STDEV(T!$F$2:$F$121)</f>
        <v>0.48984387783178568</v>
      </c>
      <c r="G37">
        <f>(T!G37-AVERAGE(T!$G$2:$G$121))/STDEV(T!$G$2:$G$121)</f>
        <v>-0.94555441790960792</v>
      </c>
      <c r="H37">
        <f>(T!H37-AVERAGE(T!$H$2:$H$121))/STDEV(T!$H$2:$H$121)</f>
        <v>-1.0179533922067658</v>
      </c>
      <c r="I37">
        <f t="shared" si="2"/>
        <v>0</v>
      </c>
      <c r="J37">
        <f t="shared" si="2"/>
        <v>0</v>
      </c>
      <c r="K37">
        <f t="shared" si="2"/>
        <v>0</v>
      </c>
      <c r="L37">
        <f t="shared" si="2"/>
        <v>0</v>
      </c>
      <c r="M37">
        <f t="shared" si="2"/>
        <v>0</v>
      </c>
      <c r="N37">
        <f t="shared" si="2"/>
        <v>0</v>
      </c>
      <c r="O37">
        <f t="shared" si="2"/>
        <v>0</v>
      </c>
      <c r="P37">
        <f t="shared" si="2"/>
        <v>0</v>
      </c>
      <c r="Q37">
        <f t="shared" si="2"/>
        <v>0</v>
      </c>
      <c r="R37">
        <f t="shared" si="2"/>
        <v>0</v>
      </c>
      <c r="S37">
        <f t="shared" si="2"/>
        <v>0</v>
      </c>
    </row>
    <row r="38" spans="1:19" x14ac:dyDescent="0.25">
      <c r="A38">
        <f t="shared" si="1"/>
        <v>37</v>
      </c>
      <c r="B38">
        <v>1843</v>
      </c>
      <c r="C38" t="s">
        <v>17</v>
      </c>
      <c r="D38" t="s">
        <v>8</v>
      </c>
      <c r="E38">
        <f>(T!E38-AVERAGE(T!$E$2:$E$121))/STDEV(T!$E$2:$E$121)</f>
        <v>0.60602431719337613</v>
      </c>
      <c r="F38">
        <f>(T!F38-AVERAGE(T!$F$2:$F$121))/STDEV(T!$F$2:$F$121)</f>
        <v>0.65375014710617174</v>
      </c>
      <c r="G38">
        <f>(T!G38-AVERAGE(T!$G$2:$G$121))/STDEV(T!$G$2:$G$121)</f>
        <v>-1.0811697538669269</v>
      </c>
      <c r="H38">
        <f>(T!H38-AVERAGE(T!$H$2:$H$121))/STDEV(T!$H$2:$H$121)</f>
        <v>-1.0074276187708171</v>
      </c>
      <c r="I38">
        <f t="shared" si="2"/>
        <v>1</v>
      </c>
      <c r="J38">
        <f t="shared" si="2"/>
        <v>0</v>
      </c>
      <c r="K38">
        <f t="shared" si="2"/>
        <v>0</v>
      </c>
      <c r="L38">
        <f t="shared" si="2"/>
        <v>0</v>
      </c>
      <c r="M38">
        <f t="shared" si="2"/>
        <v>0</v>
      </c>
      <c r="N38">
        <f t="shared" si="2"/>
        <v>0</v>
      </c>
      <c r="O38">
        <f t="shared" si="2"/>
        <v>0</v>
      </c>
      <c r="P38">
        <f t="shared" si="2"/>
        <v>0</v>
      </c>
      <c r="Q38">
        <f t="shared" si="2"/>
        <v>0</v>
      </c>
      <c r="R38">
        <f t="shared" si="2"/>
        <v>0</v>
      </c>
      <c r="S38">
        <f t="shared" si="2"/>
        <v>0</v>
      </c>
    </row>
    <row r="39" spans="1:19" x14ac:dyDescent="0.25">
      <c r="A39">
        <f t="shared" si="1"/>
        <v>38</v>
      </c>
      <c r="B39">
        <v>1843</v>
      </c>
      <c r="C39" t="s">
        <v>18</v>
      </c>
      <c r="D39" t="s">
        <v>9</v>
      </c>
      <c r="E39">
        <f>(T!E39-AVERAGE(T!$E$2:$E$121))/STDEV(T!$E$2:$E$121)</f>
        <v>-0.11206797962562161</v>
      </c>
      <c r="F39">
        <f>(T!F39-AVERAGE(T!$F$2:$F$121))/STDEV(T!$F$2:$F$121)</f>
        <v>0.13530129978508454</v>
      </c>
      <c r="G39">
        <f>(T!G39-AVERAGE(T!$G$2:$G$121))/STDEV(T!$G$2:$G$121)</f>
        <v>-0.40582157188392209</v>
      </c>
      <c r="H39">
        <f>(T!H39-AVERAGE(T!$H$2:$H$121))/STDEV(T!$H$2:$H$121)</f>
        <v>-0.86232323006900857</v>
      </c>
      <c r="I39">
        <f t="shared" si="2"/>
        <v>0</v>
      </c>
      <c r="J39">
        <f t="shared" si="2"/>
        <v>1</v>
      </c>
      <c r="K39">
        <f t="shared" si="2"/>
        <v>0</v>
      </c>
      <c r="L39">
        <f t="shared" si="2"/>
        <v>0</v>
      </c>
      <c r="M39">
        <f t="shared" si="2"/>
        <v>0</v>
      </c>
      <c r="N39">
        <f t="shared" si="2"/>
        <v>0</v>
      </c>
      <c r="O39">
        <f t="shared" si="2"/>
        <v>0</v>
      </c>
      <c r="P39">
        <f t="shared" si="2"/>
        <v>0</v>
      </c>
      <c r="Q39">
        <f t="shared" si="2"/>
        <v>0</v>
      </c>
      <c r="R39">
        <f t="shared" si="2"/>
        <v>0</v>
      </c>
      <c r="S39">
        <f t="shared" si="2"/>
        <v>0</v>
      </c>
    </row>
    <row r="40" spans="1:19" x14ac:dyDescent="0.25">
      <c r="A40">
        <f t="shared" si="1"/>
        <v>39</v>
      </c>
      <c r="B40">
        <v>1843</v>
      </c>
      <c r="C40" t="s">
        <v>19</v>
      </c>
      <c r="D40" t="s">
        <v>10</v>
      </c>
      <c r="E40">
        <f>(T!E40-AVERAGE(T!$E$2:$E$121))/STDEV(T!$E$2:$E$121)</f>
        <v>0.50810264034840813</v>
      </c>
      <c r="F40">
        <f>(T!F40-AVERAGE(T!$F$2:$F$121))/STDEV(T!$F$2:$F$121)</f>
        <v>0.58488885033540383</v>
      </c>
      <c r="G40">
        <f>(T!G40-AVERAGE(T!$G$2:$G$121))/STDEV(T!$G$2:$G$121)</f>
        <v>-0.79470746783093715</v>
      </c>
      <c r="H40">
        <f>(T!H40-AVERAGE(T!$H$2:$H$121))/STDEV(T!$H$2:$H$121)</f>
        <v>-1.0062454182609408</v>
      </c>
      <c r="I40">
        <f t="shared" si="2"/>
        <v>0</v>
      </c>
      <c r="J40">
        <f t="shared" si="2"/>
        <v>0</v>
      </c>
      <c r="K40">
        <f t="shared" si="2"/>
        <v>1</v>
      </c>
      <c r="L40">
        <f t="shared" si="2"/>
        <v>0</v>
      </c>
      <c r="M40">
        <f t="shared" si="2"/>
        <v>0</v>
      </c>
      <c r="N40">
        <f t="shared" si="2"/>
        <v>0</v>
      </c>
      <c r="O40">
        <f t="shared" si="2"/>
        <v>0</v>
      </c>
      <c r="P40">
        <f t="shared" si="2"/>
        <v>0</v>
      </c>
      <c r="Q40">
        <f t="shared" si="2"/>
        <v>0</v>
      </c>
      <c r="R40">
        <f t="shared" si="2"/>
        <v>0</v>
      </c>
      <c r="S40">
        <f t="shared" si="2"/>
        <v>0</v>
      </c>
    </row>
    <row r="41" spans="1:19" x14ac:dyDescent="0.25">
      <c r="A41">
        <f t="shared" si="1"/>
        <v>40</v>
      </c>
      <c r="B41">
        <v>1844</v>
      </c>
      <c r="C41" t="s">
        <v>8</v>
      </c>
      <c r="D41" t="s">
        <v>11</v>
      </c>
      <c r="E41">
        <f>(T!E41-AVERAGE(T!$E$2:$E$121))/STDEV(T!$E$2:$E$121)</f>
        <v>1.6007842088835293</v>
      </c>
      <c r="F41">
        <f>(T!F41-AVERAGE(T!$F$2:$F$121))/STDEV(T!$F$2:$F$121)</f>
        <v>1.2517948894636963</v>
      </c>
      <c r="G41">
        <f>(T!G41-AVERAGE(T!$G$2:$G$121))/STDEV(T!$G$2:$G$121)</f>
        <v>8.0570641229049084E-2</v>
      </c>
      <c r="H41">
        <f>(T!H41-AVERAGE(T!$H$2:$H$121))/STDEV(T!$H$2:$H$121)</f>
        <v>-0.45161888020742819</v>
      </c>
      <c r="I41">
        <f t="shared" si="2"/>
        <v>0</v>
      </c>
      <c r="J41">
        <f t="shared" si="2"/>
        <v>0</v>
      </c>
      <c r="K41">
        <f t="shared" ref="I41:S64" si="3">IF($D41=K$1,1,0)</f>
        <v>0</v>
      </c>
      <c r="L41">
        <f t="shared" si="3"/>
        <v>1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</row>
    <row r="42" spans="1:19" x14ac:dyDescent="0.25">
      <c r="A42">
        <f t="shared" si="1"/>
        <v>41</v>
      </c>
      <c r="B42">
        <v>1844</v>
      </c>
      <c r="C42" t="s">
        <v>9</v>
      </c>
      <c r="D42" t="s">
        <v>12</v>
      </c>
      <c r="E42">
        <f>(T!E42-AVERAGE(T!$E$2:$E$121))/STDEV(T!$E$2:$E$121)</f>
        <v>0.67030111019285854</v>
      </c>
      <c r="F42">
        <f>(T!F42-AVERAGE(T!$F$2:$F$121))/STDEV(T!$F$2:$F$121)</f>
        <v>0.82827772527445653</v>
      </c>
      <c r="G42">
        <f>(T!G42-AVERAGE(T!$G$2:$G$121))/STDEV(T!$G$2:$G$121)</f>
        <v>0.50549669499300298</v>
      </c>
      <c r="H42">
        <f>(T!H42-AVERAGE(T!$H$2:$H$121))/STDEV(T!$H$2:$H$121)</f>
        <v>0.11702551417059885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1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</row>
    <row r="43" spans="1:19" x14ac:dyDescent="0.25">
      <c r="A43">
        <f t="shared" si="1"/>
        <v>42</v>
      </c>
      <c r="B43">
        <v>1844</v>
      </c>
      <c r="C43" t="s">
        <v>10</v>
      </c>
      <c r="D43" t="s">
        <v>13</v>
      </c>
      <c r="E43">
        <f>(T!E43-AVERAGE(T!$E$2:$E$121))/STDEV(T!$E$2:$E$121)</f>
        <v>0.13075014671551655</v>
      </c>
      <c r="F43">
        <f>(T!F43-AVERAGE(T!$F$2:$F$121))/STDEV(T!$F$2:$F$121)</f>
        <v>0.28553125197523527</v>
      </c>
      <c r="G43">
        <f>(T!G43-AVERAGE(T!$G$2:$G$121))/STDEV(T!$G$2:$G$121)</f>
        <v>0.8006242103196739</v>
      </c>
      <c r="H43">
        <f>(T!H43-AVERAGE(T!$H$2:$H$121))/STDEV(T!$H$2:$H$121)</f>
        <v>0.62712581221538066</v>
      </c>
      <c r="I43">
        <f t="shared" si="3"/>
        <v>0</v>
      </c>
      <c r="J43">
        <f t="shared" si="3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1</v>
      </c>
      <c r="O43">
        <f t="shared" si="3"/>
        <v>0</v>
      </c>
      <c r="P43">
        <f t="shared" si="3"/>
        <v>0</v>
      </c>
      <c r="Q43">
        <f t="shared" si="3"/>
        <v>0</v>
      </c>
      <c r="R43">
        <f t="shared" si="3"/>
        <v>0</v>
      </c>
      <c r="S43">
        <f t="shared" si="3"/>
        <v>0</v>
      </c>
    </row>
    <row r="44" spans="1:19" x14ac:dyDescent="0.25">
      <c r="A44">
        <f t="shared" si="1"/>
        <v>43</v>
      </c>
      <c r="B44">
        <v>1844</v>
      </c>
      <c r="C44" t="s">
        <v>11</v>
      </c>
      <c r="D44" t="s">
        <v>14</v>
      </c>
      <c r="E44">
        <f>(T!E44-AVERAGE(T!$E$2:$E$121))/STDEV(T!$E$2:$E$121)</f>
        <v>-1.1375469575351915</v>
      </c>
      <c r="F44">
        <f>(T!F44-AVERAGE(T!$F$2:$F$121))/STDEV(T!$F$2:$F$121)</f>
        <v>-1.2100454009902786</v>
      </c>
      <c r="G44">
        <f>(T!G44-AVERAGE(T!$G$2:$G$121))/STDEV(T!$G$2:$G$121)</f>
        <v>1.1576076704025571</v>
      </c>
      <c r="H44">
        <f>(T!H44-AVERAGE(T!$H$2:$H$121))/STDEV(T!$H$2:$H$121)</f>
        <v>1.3702854494369117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1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</row>
    <row r="45" spans="1:19" x14ac:dyDescent="0.25">
      <c r="A45">
        <f t="shared" si="1"/>
        <v>44</v>
      </c>
      <c r="B45">
        <v>1844</v>
      </c>
      <c r="C45" t="s">
        <v>12</v>
      </c>
      <c r="D45" t="s">
        <v>15</v>
      </c>
      <c r="E45">
        <f>(T!E45-AVERAGE(T!$E$2:$E$121))/STDEV(T!$E$2:$E$121)</f>
        <v>-0.22729093634286709</v>
      </c>
      <c r="F45">
        <f>(T!F45-AVERAGE(T!$F$2:$F$121))/STDEV(T!$F$2:$F$121)</f>
        <v>-4.5933477087789588E-2</v>
      </c>
      <c r="G45">
        <f>(T!G45-AVERAGE(T!$G$2:$G$121))/STDEV(T!$G$2:$G$121)</f>
        <v>1.2270194552177489</v>
      </c>
      <c r="H45">
        <f>(T!H45-AVERAGE(T!$H$2:$H$121))/STDEV(T!$H$2:$H$121)</f>
        <v>1.5308233593954297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1</v>
      </c>
      <c r="Q45">
        <f t="shared" si="3"/>
        <v>0</v>
      </c>
      <c r="R45">
        <f t="shared" si="3"/>
        <v>0</v>
      </c>
      <c r="S45">
        <f t="shared" si="3"/>
        <v>0</v>
      </c>
    </row>
    <row r="46" spans="1:19" x14ac:dyDescent="0.25">
      <c r="A46">
        <f t="shared" si="1"/>
        <v>45</v>
      </c>
      <c r="B46">
        <v>1844</v>
      </c>
      <c r="C46" t="s">
        <v>13</v>
      </c>
      <c r="D46" t="s">
        <v>16</v>
      </c>
      <c r="E46">
        <f>(T!E46-AVERAGE(T!$E$2:$E$121))/STDEV(T!$E$2:$E$121)</f>
        <v>0.42337987805145161</v>
      </c>
      <c r="F46">
        <f>(T!F46-AVERAGE(T!$F$2:$F$121))/STDEV(T!$F$2:$F$121)</f>
        <v>0.58166327708311627</v>
      </c>
      <c r="G46">
        <f>(T!G46-AVERAGE(T!$G$2:$G$121))/STDEV(T!$G$2:$G$121)</f>
        <v>0.53020309270549193</v>
      </c>
      <c r="H46">
        <f>(T!H46-AVERAGE(T!$H$2:$H$121))/STDEV(T!$H$2:$H$121)</f>
        <v>0.15610780081695835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1</v>
      </c>
      <c r="R46">
        <f t="shared" si="3"/>
        <v>0</v>
      </c>
      <c r="S46">
        <f t="shared" si="3"/>
        <v>0</v>
      </c>
    </row>
    <row r="47" spans="1:19" x14ac:dyDescent="0.25">
      <c r="A47">
        <f t="shared" si="1"/>
        <v>46</v>
      </c>
      <c r="B47">
        <v>1844</v>
      </c>
      <c r="C47" t="s">
        <v>14</v>
      </c>
      <c r="D47" t="s">
        <v>17</v>
      </c>
      <c r="E47">
        <f>(T!E47-AVERAGE(T!$E$2:$E$121))/STDEV(T!$E$2:$E$121)</f>
        <v>-1.5339225717617935</v>
      </c>
      <c r="F47">
        <f>(T!F47-AVERAGE(T!$F$2:$F$121))/STDEV(T!$F$2:$F$121)</f>
        <v>-2.2130951223707793</v>
      </c>
      <c r="G47">
        <f>(T!G47-AVERAGE(T!$G$2:$G$121))/STDEV(T!$G$2:$G$121)</f>
        <v>7.0855989702695396E-2</v>
      </c>
      <c r="H47">
        <f>(T!H47-AVERAGE(T!$H$2:$H$121))/STDEV(T!$H$2:$H$121)</f>
        <v>-0.46233116845249289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1</v>
      </c>
      <c r="S47">
        <f t="shared" si="3"/>
        <v>0</v>
      </c>
    </row>
    <row r="48" spans="1:19" x14ac:dyDescent="0.25">
      <c r="A48">
        <f t="shared" si="1"/>
        <v>47</v>
      </c>
      <c r="B48">
        <v>1844</v>
      </c>
      <c r="C48" t="s">
        <v>15</v>
      </c>
      <c r="D48" t="s">
        <v>18</v>
      </c>
      <c r="E48">
        <f>(T!E48-AVERAGE(T!$E$2:$E$121))/STDEV(T!$E$2:$E$121)</f>
        <v>-1.2972829422426562</v>
      </c>
      <c r="F48">
        <f>(T!F48-AVERAGE(T!$F$2:$F$121))/STDEV(T!$F$2:$F$121)</f>
        <v>-1.6022535937016529</v>
      </c>
      <c r="G48">
        <f>(T!G48-AVERAGE(T!$G$2:$G$121))/STDEV(T!$G$2:$G$121)</f>
        <v>-0.69027496393093268</v>
      </c>
      <c r="H48">
        <f>(T!H48-AVERAGE(T!$H$2:$H$121))/STDEV(T!$H$2:$H$121)</f>
        <v>-0.98369350870368577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1</v>
      </c>
    </row>
    <row r="49" spans="1:19" x14ac:dyDescent="0.25">
      <c r="A49">
        <f t="shared" si="1"/>
        <v>48</v>
      </c>
      <c r="B49">
        <v>1844</v>
      </c>
      <c r="C49" t="s">
        <v>16</v>
      </c>
      <c r="D49" t="s">
        <v>19</v>
      </c>
      <c r="E49">
        <f>(T!E49-AVERAGE(T!$E$2:$E$121))/STDEV(T!$E$2:$E$121)</f>
        <v>0.55075987876982047</v>
      </c>
      <c r="F49">
        <f>(T!F49-AVERAGE(T!$F$2:$F$121))/STDEV(T!$F$2:$F$121)</f>
        <v>0.65849814192604261</v>
      </c>
      <c r="G49">
        <f>(T!G49-AVERAGE(T!$G$2:$G$121))/STDEV(T!$G$2:$G$121)</f>
        <v>-0.75500932394337683</v>
      </c>
      <c r="H49">
        <f>(T!H49-AVERAGE(T!$H$2:$H$121))/STDEV(T!$H$2:$H$121)</f>
        <v>-0.99906527066975159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</row>
    <row r="50" spans="1:19" x14ac:dyDescent="0.25">
      <c r="A50">
        <f t="shared" si="1"/>
        <v>49</v>
      </c>
      <c r="B50">
        <v>1844</v>
      </c>
      <c r="C50" t="s">
        <v>17</v>
      </c>
      <c r="D50" t="s">
        <v>8</v>
      </c>
      <c r="E50">
        <f>(T!E50-AVERAGE(T!$E$2:$E$121))/STDEV(T!$E$2:$E$121)</f>
        <v>-0.34741477900089041</v>
      </c>
      <c r="F50">
        <f>(T!F50-AVERAGE(T!$F$2:$F$121))/STDEV(T!$F$2:$F$121)</f>
        <v>-0.18543542759420187</v>
      </c>
      <c r="G50">
        <f>(T!G50-AVERAGE(T!$G$2:$G$121))/STDEV(T!$G$2:$G$121)</f>
        <v>-1.4438200939971177</v>
      </c>
      <c r="H50">
        <f>(T!H50-AVERAGE(T!$H$2:$H$121))/STDEV(T!$H$2:$H$121)</f>
        <v>-0.88136383093660553</v>
      </c>
      <c r="I50">
        <f t="shared" si="3"/>
        <v>1</v>
      </c>
      <c r="J50">
        <f t="shared" si="3"/>
        <v>0</v>
      </c>
      <c r="K50">
        <f t="shared" si="3"/>
        <v>0</v>
      </c>
      <c r="L50">
        <f t="shared" si="3"/>
        <v>0</v>
      </c>
      <c r="M50">
        <f t="shared" si="3"/>
        <v>0</v>
      </c>
      <c r="N50">
        <f t="shared" si="3"/>
        <v>0</v>
      </c>
      <c r="O50">
        <f t="shared" si="3"/>
        <v>0</v>
      </c>
      <c r="P50">
        <f t="shared" si="3"/>
        <v>0</v>
      </c>
      <c r="Q50">
        <f t="shared" si="3"/>
        <v>0</v>
      </c>
      <c r="R50">
        <f t="shared" si="3"/>
        <v>0</v>
      </c>
      <c r="S50">
        <f t="shared" si="3"/>
        <v>0</v>
      </c>
    </row>
    <row r="51" spans="1:19" x14ac:dyDescent="0.25">
      <c r="A51">
        <f t="shared" si="1"/>
        <v>50</v>
      </c>
      <c r="B51">
        <v>1844</v>
      </c>
      <c r="C51" t="s">
        <v>18</v>
      </c>
      <c r="D51" t="s">
        <v>9</v>
      </c>
      <c r="E51">
        <f>(T!E51-AVERAGE(T!$E$2:$E$121))/STDEV(T!$E$2:$E$121)</f>
        <v>-0.15940924832624914</v>
      </c>
      <c r="F51">
        <f>(T!F51-AVERAGE(T!$F$2:$F$121))/STDEV(T!$F$2:$F$121)</f>
        <v>7.0008955464748876E-2</v>
      </c>
      <c r="G51">
        <f>(T!G51-AVERAGE(T!$G$2:$G$121))/STDEV(T!$G$2:$G$121)</f>
        <v>-1.2602011867669143</v>
      </c>
      <c r="H51">
        <f>(T!H51-AVERAGE(T!$H$2:$H$121))/STDEV(T!$H$2:$H$121)</f>
        <v>-0.96300678181707211</v>
      </c>
      <c r="I51">
        <f t="shared" si="3"/>
        <v>0</v>
      </c>
      <c r="J51">
        <f t="shared" si="3"/>
        <v>1</v>
      </c>
      <c r="K51">
        <f t="shared" si="3"/>
        <v>0</v>
      </c>
      <c r="L51">
        <f t="shared" si="3"/>
        <v>0</v>
      </c>
      <c r="M51">
        <f t="shared" si="3"/>
        <v>0</v>
      </c>
      <c r="N51">
        <f t="shared" si="3"/>
        <v>0</v>
      </c>
      <c r="O51">
        <f t="shared" si="3"/>
        <v>0</v>
      </c>
      <c r="P51">
        <f t="shared" si="3"/>
        <v>0</v>
      </c>
      <c r="Q51">
        <f t="shared" si="3"/>
        <v>0</v>
      </c>
      <c r="R51">
        <f t="shared" si="3"/>
        <v>0</v>
      </c>
      <c r="S51">
        <f t="shared" si="3"/>
        <v>0</v>
      </c>
    </row>
    <row r="52" spans="1:19" x14ac:dyDescent="0.25">
      <c r="A52">
        <f t="shared" si="1"/>
        <v>51</v>
      </c>
      <c r="B52">
        <v>1844</v>
      </c>
      <c r="C52" t="s">
        <v>19</v>
      </c>
      <c r="D52" t="s">
        <v>10</v>
      </c>
      <c r="E52">
        <f>(T!E52-AVERAGE(T!$E$2:$E$121))/STDEV(T!$E$2:$E$121)</f>
        <v>0.7376146020726434</v>
      </c>
      <c r="F52">
        <f>(T!F52-AVERAGE(T!$F$2:$F$121))/STDEV(T!$F$2:$F$121)</f>
        <v>0.72384629491391916</v>
      </c>
      <c r="G52">
        <f>(T!G52-AVERAGE(T!$G$2:$G$121))/STDEV(T!$G$2:$G$121)</f>
        <v>-0.83773377937229909</v>
      </c>
      <c r="H52">
        <f>(T!H52-AVERAGE(T!$H$2:$H$121))/STDEV(T!$H$2:$H$121)</f>
        <v>-1.0120987775274115</v>
      </c>
      <c r="I52">
        <f t="shared" si="3"/>
        <v>0</v>
      </c>
      <c r="J52">
        <f t="shared" si="3"/>
        <v>0</v>
      </c>
      <c r="K52">
        <f t="shared" si="3"/>
        <v>1</v>
      </c>
      <c r="L52">
        <f t="shared" si="3"/>
        <v>0</v>
      </c>
      <c r="M52">
        <f t="shared" si="3"/>
        <v>0</v>
      </c>
      <c r="N52">
        <f t="shared" si="3"/>
        <v>0</v>
      </c>
      <c r="O52">
        <f t="shared" si="3"/>
        <v>0</v>
      </c>
      <c r="P52">
        <f t="shared" si="3"/>
        <v>0</v>
      </c>
      <c r="Q52">
        <f t="shared" si="3"/>
        <v>0</v>
      </c>
      <c r="R52">
        <f t="shared" si="3"/>
        <v>0</v>
      </c>
      <c r="S52">
        <f t="shared" si="3"/>
        <v>0</v>
      </c>
    </row>
    <row r="53" spans="1:19" x14ac:dyDescent="0.25">
      <c r="A53">
        <f t="shared" si="1"/>
        <v>52</v>
      </c>
      <c r="B53">
        <v>1845</v>
      </c>
      <c r="C53" t="s">
        <v>8</v>
      </c>
      <c r="D53" t="s">
        <v>11</v>
      </c>
      <c r="E53">
        <f>(T!E53-AVERAGE(T!$E$2:$E$121))/STDEV(T!$E$2:$E$121)</f>
        <v>1.4704363609909215</v>
      </c>
      <c r="F53">
        <f>(T!F53-AVERAGE(T!$F$2:$F$121))/STDEV(T!$F$2:$F$121)</f>
        <v>1.1637985604090415</v>
      </c>
      <c r="G53">
        <f>(T!G53-AVERAGE(T!$G$2:$G$121))/STDEV(T!$G$2:$G$121)</f>
        <v>0.11130372090109918</v>
      </c>
      <c r="H53">
        <f>(T!H53-AVERAGE(T!$H$2:$H$121))/STDEV(T!$H$2:$H$121)</f>
        <v>-0.41705608752841411</v>
      </c>
      <c r="I53">
        <f t="shared" si="3"/>
        <v>0</v>
      </c>
      <c r="J53">
        <f t="shared" si="3"/>
        <v>0</v>
      </c>
      <c r="K53">
        <f t="shared" si="3"/>
        <v>0</v>
      </c>
      <c r="L53">
        <f t="shared" si="3"/>
        <v>1</v>
      </c>
      <c r="M53">
        <f t="shared" si="3"/>
        <v>0</v>
      </c>
      <c r="N53">
        <f t="shared" si="3"/>
        <v>0</v>
      </c>
      <c r="O53">
        <f t="shared" si="3"/>
        <v>0</v>
      </c>
      <c r="P53">
        <f t="shared" si="3"/>
        <v>0</v>
      </c>
      <c r="Q53">
        <f t="shared" si="3"/>
        <v>0</v>
      </c>
      <c r="R53">
        <f t="shared" si="3"/>
        <v>0</v>
      </c>
      <c r="S53">
        <f t="shared" si="3"/>
        <v>0</v>
      </c>
    </row>
    <row r="54" spans="1:19" x14ac:dyDescent="0.25">
      <c r="A54">
        <f t="shared" si="1"/>
        <v>53</v>
      </c>
      <c r="B54">
        <v>1845</v>
      </c>
      <c r="C54" t="s">
        <v>9</v>
      </c>
      <c r="D54" t="s">
        <v>12</v>
      </c>
      <c r="E54">
        <f>(T!E54-AVERAGE(T!$E$2:$E$121))/STDEV(T!$E$2:$E$121)</f>
        <v>2.1232353389907161</v>
      </c>
      <c r="F54">
        <f>(T!F54-AVERAGE(T!$F$2:$F$121))/STDEV(T!$F$2:$F$121)</f>
        <v>1.6883126669757538</v>
      </c>
      <c r="G54">
        <f>(T!G54-AVERAGE(T!$G$2:$G$121))/STDEV(T!$G$2:$G$121)</f>
        <v>0.73292148456617345</v>
      </c>
      <c r="H54">
        <f>(T!H54-AVERAGE(T!$H$2:$H$121))/STDEV(T!$H$2:$H$121)</f>
        <v>0.50176441892317081</v>
      </c>
      <c r="I54">
        <f t="shared" si="3"/>
        <v>0</v>
      </c>
      <c r="J54">
        <f t="shared" si="3"/>
        <v>0</v>
      </c>
      <c r="K54">
        <f t="shared" si="3"/>
        <v>0</v>
      </c>
      <c r="L54">
        <f t="shared" si="3"/>
        <v>0</v>
      </c>
      <c r="M54">
        <f t="shared" si="3"/>
        <v>1</v>
      </c>
      <c r="N54">
        <f t="shared" si="3"/>
        <v>0</v>
      </c>
      <c r="O54">
        <f t="shared" si="3"/>
        <v>0</v>
      </c>
      <c r="P54">
        <f t="shared" si="3"/>
        <v>0</v>
      </c>
      <c r="Q54">
        <f t="shared" si="3"/>
        <v>0</v>
      </c>
      <c r="R54">
        <f t="shared" si="3"/>
        <v>0</v>
      </c>
      <c r="S54">
        <f t="shared" si="3"/>
        <v>0</v>
      </c>
    </row>
    <row r="55" spans="1:19" x14ac:dyDescent="0.25">
      <c r="A55">
        <f t="shared" si="1"/>
        <v>54</v>
      </c>
      <c r="B55">
        <v>1845</v>
      </c>
      <c r="C55" t="s">
        <v>10</v>
      </c>
      <c r="D55" t="s">
        <v>13</v>
      </c>
      <c r="E55">
        <f>(T!E55-AVERAGE(T!$E$2:$E$121))/STDEV(T!$E$2:$E$121)</f>
        <v>0.94596588648135371</v>
      </c>
      <c r="F55">
        <f>(T!F55-AVERAGE(T!$F$2:$F$121))/STDEV(T!$F$2:$F$121)</f>
        <v>0.86446835342026584</v>
      </c>
      <c r="G55">
        <f>(T!G55-AVERAGE(T!$G$2:$G$121))/STDEV(T!$G$2:$G$121)</f>
        <v>1.1202482389089945</v>
      </c>
      <c r="H55">
        <f>(T!H55-AVERAGE(T!$H$2:$H$121))/STDEV(T!$H$2:$H$121)</f>
        <v>1.2860408346969359</v>
      </c>
      <c r="I55">
        <f t="shared" si="3"/>
        <v>0</v>
      </c>
      <c r="J55">
        <f t="shared" si="3"/>
        <v>0</v>
      </c>
      <c r="K55">
        <f t="shared" si="3"/>
        <v>0</v>
      </c>
      <c r="L55">
        <f t="shared" si="3"/>
        <v>0</v>
      </c>
      <c r="M55">
        <f t="shared" si="3"/>
        <v>0</v>
      </c>
      <c r="N55">
        <f t="shared" si="3"/>
        <v>1</v>
      </c>
      <c r="O55">
        <f t="shared" si="3"/>
        <v>0</v>
      </c>
      <c r="P55">
        <f t="shared" si="3"/>
        <v>0</v>
      </c>
      <c r="Q55">
        <f t="shared" si="3"/>
        <v>0</v>
      </c>
      <c r="R55">
        <f t="shared" si="3"/>
        <v>0</v>
      </c>
      <c r="S55">
        <f t="shared" si="3"/>
        <v>0</v>
      </c>
    </row>
    <row r="56" spans="1:19" x14ac:dyDescent="0.25">
      <c r="A56">
        <f t="shared" si="1"/>
        <v>55</v>
      </c>
      <c r="B56">
        <v>1845</v>
      </c>
      <c r="C56" t="s">
        <v>11</v>
      </c>
      <c r="D56" t="s">
        <v>14</v>
      </c>
      <c r="E56">
        <f>(T!E56-AVERAGE(T!$E$2:$E$121))/STDEV(T!$E$2:$E$121)</f>
        <v>-0.85627272359445727</v>
      </c>
      <c r="F56">
        <f>(T!F56-AVERAGE(T!$F$2:$F$121))/STDEV(T!$F$2:$F$121)</f>
        <v>-0.75375048456809091</v>
      </c>
      <c r="G56">
        <f>(T!G56-AVERAGE(T!$G$2:$G$121))/STDEV(T!$G$2:$G$121)</f>
        <v>0.997795656107897</v>
      </c>
      <c r="H56">
        <f>(T!H56-AVERAGE(T!$H$2:$H$121))/STDEV(T!$H$2:$H$121)</f>
        <v>1.0205175974611413</v>
      </c>
      <c r="I56">
        <f t="shared" si="3"/>
        <v>0</v>
      </c>
      <c r="J56">
        <f t="shared" si="3"/>
        <v>0</v>
      </c>
      <c r="K56">
        <f t="shared" si="3"/>
        <v>0</v>
      </c>
      <c r="L56">
        <f t="shared" si="3"/>
        <v>0</v>
      </c>
      <c r="M56">
        <f t="shared" si="3"/>
        <v>0</v>
      </c>
      <c r="N56">
        <f t="shared" si="3"/>
        <v>0</v>
      </c>
      <c r="O56">
        <f t="shared" si="3"/>
        <v>1</v>
      </c>
      <c r="P56">
        <f t="shared" si="3"/>
        <v>0</v>
      </c>
      <c r="Q56">
        <f t="shared" si="3"/>
        <v>0</v>
      </c>
      <c r="R56">
        <f t="shared" si="3"/>
        <v>0</v>
      </c>
      <c r="S56">
        <f t="shared" si="3"/>
        <v>0</v>
      </c>
    </row>
    <row r="57" spans="1:19" x14ac:dyDescent="0.25">
      <c r="A57">
        <f t="shared" si="1"/>
        <v>56</v>
      </c>
      <c r="B57">
        <v>1845</v>
      </c>
      <c r="C57" t="s">
        <v>12</v>
      </c>
      <c r="D57" t="s">
        <v>15</v>
      </c>
      <c r="E57">
        <f>(T!E57-AVERAGE(T!$E$2:$E$121))/STDEV(T!$E$2:$E$121)</f>
        <v>-1.0485079471067005</v>
      </c>
      <c r="F57">
        <f>(T!F57-AVERAGE(T!$F$2:$F$121))/STDEV(T!$F$2:$F$121)</f>
        <v>-1.1266214043164753</v>
      </c>
      <c r="G57">
        <f>(T!G57-AVERAGE(T!$G$2:$G$121))/STDEV(T!$G$2:$G$121)</f>
        <v>0.92583527443165803</v>
      </c>
      <c r="H57">
        <f>(T!H57-AVERAGE(T!$H$2:$H$121))/STDEV(T!$H$2:$H$121)</f>
        <v>0.87206143444963358</v>
      </c>
      <c r="I57">
        <f t="shared" si="3"/>
        <v>0</v>
      </c>
      <c r="J57">
        <f t="shared" si="3"/>
        <v>0</v>
      </c>
      <c r="K57">
        <f t="shared" si="3"/>
        <v>0</v>
      </c>
      <c r="L57">
        <f t="shared" si="3"/>
        <v>0</v>
      </c>
      <c r="M57">
        <f t="shared" si="3"/>
        <v>0</v>
      </c>
      <c r="N57">
        <f t="shared" si="3"/>
        <v>0</v>
      </c>
      <c r="O57">
        <f t="shared" si="3"/>
        <v>0</v>
      </c>
      <c r="P57">
        <f t="shared" si="3"/>
        <v>1</v>
      </c>
      <c r="Q57">
        <f t="shared" si="3"/>
        <v>0</v>
      </c>
      <c r="R57">
        <f t="shared" si="3"/>
        <v>0</v>
      </c>
      <c r="S57">
        <f t="shared" si="3"/>
        <v>0</v>
      </c>
    </row>
    <row r="58" spans="1:19" x14ac:dyDescent="0.25">
      <c r="A58">
        <f t="shared" si="1"/>
        <v>57</v>
      </c>
      <c r="B58">
        <v>1845</v>
      </c>
      <c r="C58" t="s">
        <v>13</v>
      </c>
      <c r="D58" t="s">
        <v>16</v>
      </c>
      <c r="E58">
        <f>(T!E58-AVERAGE(T!$E$2:$E$121))/STDEV(T!$E$2:$E$121)</f>
        <v>-1.9587982702149545</v>
      </c>
      <c r="F58">
        <f>(T!F58-AVERAGE(T!$F$2:$F$121))/STDEV(T!$F$2:$F$121)</f>
        <v>-4.2642387769408145</v>
      </c>
      <c r="G58">
        <f>(T!G58-AVERAGE(T!$G$2:$G$121))/STDEV(T!$G$2:$G$121)</f>
        <v>0.79450757788512272</v>
      </c>
      <c r="H58">
        <f>(T!H58-AVERAGE(T!$H$2:$H$121))/STDEV(T!$H$2:$H$121)</f>
        <v>0.61559585408755446</v>
      </c>
      <c r="I58">
        <f t="shared" si="3"/>
        <v>0</v>
      </c>
      <c r="J58">
        <f t="shared" si="3"/>
        <v>0</v>
      </c>
      <c r="K58">
        <f t="shared" si="3"/>
        <v>0</v>
      </c>
      <c r="L58">
        <f t="shared" si="3"/>
        <v>0</v>
      </c>
      <c r="M58">
        <f t="shared" si="3"/>
        <v>0</v>
      </c>
      <c r="N58">
        <f t="shared" si="3"/>
        <v>0</v>
      </c>
      <c r="O58">
        <f t="shared" si="3"/>
        <v>0</v>
      </c>
      <c r="P58">
        <f t="shared" si="3"/>
        <v>0</v>
      </c>
      <c r="Q58">
        <f t="shared" si="3"/>
        <v>1</v>
      </c>
      <c r="R58">
        <f t="shared" si="3"/>
        <v>0</v>
      </c>
      <c r="S58">
        <f t="shared" si="3"/>
        <v>0</v>
      </c>
    </row>
    <row r="59" spans="1:19" x14ac:dyDescent="0.25">
      <c r="A59">
        <f t="shared" si="1"/>
        <v>58</v>
      </c>
      <c r="B59">
        <v>1845</v>
      </c>
      <c r="C59" t="s">
        <v>14</v>
      </c>
      <c r="D59" t="s">
        <v>17</v>
      </c>
      <c r="E59">
        <f>(T!E59-AVERAGE(T!$E$2:$E$121))/STDEV(T!$E$2:$E$121)</f>
        <v>-7.9254719309430344E-2</v>
      </c>
      <c r="F59">
        <f>(T!F59-AVERAGE(T!$F$2:$F$121))/STDEV(T!$F$2:$F$121)</f>
        <v>8.755373852168033E-2</v>
      </c>
      <c r="G59">
        <f>(T!G59-AVERAGE(T!$G$2:$G$121))/STDEV(T!$G$2:$G$121)</f>
        <v>0.28598754740704596</v>
      </c>
      <c r="H59">
        <f>(T!H59-AVERAGE(T!$H$2:$H$121))/STDEV(T!$H$2:$H$121)</f>
        <v>-0.20116005234994616</v>
      </c>
      <c r="I59">
        <f t="shared" si="3"/>
        <v>0</v>
      </c>
      <c r="J59">
        <f t="shared" si="3"/>
        <v>0</v>
      </c>
      <c r="K59">
        <f t="shared" si="3"/>
        <v>0</v>
      </c>
      <c r="L59">
        <f t="shared" si="3"/>
        <v>0</v>
      </c>
      <c r="M59">
        <f t="shared" si="3"/>
        <v>0</v>
      </c>
      <c r="N59">
        <f t="shared" si="3"/>
        <v>0</v>
      </c>
      <c r="O59">
        <f t="shared" si="3"/>
        <v>0</v>
      </c>
      <c r="P59">
        <f t="shared" si="3"/>
        <v>0</v>
      </c>
      <c r="Q59">
        <f t="shared" si="3"/>
        <v>0</v>
      </c>
      <c r="R59">
        <f t="shared" si="3"/>
        <v>1</v>
      </c>
      <c r="S59">
        <f t="shared" si="3"/>
        <v>0</v>
      </c>
    </row>
    <row r="60" spans="1:19" x14ac:dyDescent="0.25">
      <c r="A60">
        <f t="shared" si="1"/>
        <v>59</v>
      </c>
      <c r="B60">
        <v>1845</v>
      </c>
      <c r="C60" t="s">
        <v>15</v>
      </c>
      <c r="D60" t="s">
        <v>18</v>
      </c>
      <c r="E60">
        <f>(T!E60-AVERAGE(T!$E$2:$E$121))/STDEV(T!$E$2:$E$121)</f>
        <v>-0.44418120780763998</v>
      </c>
      <c r="F60">
        <f>(T!F60-AVERAGE(T!$F$2:$F$121))/STDEV(T!$F$2:$F$121)</f>
        <v>-0.28775901641211227</v>
      </c>
      <c r="G60">
        <f>(T!G60-AVERAGE(T!$G$2:$G$121))/STDEV(T!$G$2:$G$121)</f>
        <v>-0.30918477599751176</v>
      </c>
      <c r="H60">
        <f>(T!H60-AVERAGE(T!$H$2:$H$121))/STDEV(T!$H$2:$H$121)</f>
        <v>-0.80113413306016135</v>
      </c>
      <c r="I60">
        <f t="shared" si="3"/>
        <v>0</v>
      </c>
      <c r="J60">
        <f t="shared" si="3"/>
        <v>0</v>
      </c>
      <c r="K60">
        <f t="shared" si="3"/>
        <v>0</v>
      </c>
      <c r="L60">
        <f t="shared" si="3"/>
        <v>0</v>
      </c>
      <c r="M60">
        <f t="shared" si="3"/>
        <v>0</v>
      </c>
      <c r="N60">
        <f t="shared" si="3"/>
        <v>0</v>
      </c>
      <c r="O60">
        <f t="shared" si="3"/>
        <v>0</v>
      </c>
      <c r="P60">
        <f t="shared" si="3"/>
        <v>0</v>
      </c>
      <c r="Q60">
        <f t="shared" si="3"/>
        <v>0</v>
      </c>
      <c r="R60">
        <f t="shared" si="3"/>
        <v>0</v>
      </c>
      <c r="S60">
        <f t="shared" si="3"/>
        <v>1</v>
      </c>
    </row>
    <row r="61" spans="1:19" x14ac:dyDescent="0.25">
      <c r="A61">
        <f t="shared" si="1"/>
        <v>60</v>
      </c>
      <c r="B61">
        <v>1845</v>
      </c>
      <c r="C61" t="s">
        <v>16</v>
      </c>
      <c r="D61" t="s">
        <v>19</v>
      </c>
      <c r="E61">
        <f>(T!E61-AVERAGE(T!$E$2:$E$121))/STDEV(T!$E$2:$E$121)</f>
        <v>-0.77431507234107655</v>
      </c>
      <c r="F61">
        <f>(T!F61-AVERAGE(T!$F$2:$F$121))/STDEV(T!$F$2:$F$121)</f>
        <v>-0.62425822300298295</v>
      </c>
      <c r="G61">
        <f>(T!G61-AVERAGE(T!$G$2:$G$121))/STDEV(T!$G$2:$G$121)</f>
        <v>-1.560216011351089</v>
      </c>
      <c r="H61">
        <f>(T!H61-AVERAGE(T!$H$2:$H$121))/STDEV(T!$H$2:$H$121)</f>
        <v>-0.81068748953516845</v>
      </c>
      <c r="I61">
        <f t="shared" si="3"/>
        <v>0</v>
      </c>
      <c r="J61">
        <f t="shared" si="3"/>
        <v>0</v>
      </c>
      <c r="K61">
        <f t="shared" si="3"/>
        <v>0</v>
      </c>
      <c r="L61">
        <f t="shared" si="3"/>
        <v>0</v>
      </c>
      <c r="M61">
        <f t="shared" si="3"/>
        <v>0</v>
      </c>
      <c r="N61">
        <f t="shared" si="3"/>
        <v>0</v>
      </c>
      <c r="O61">
        <f t="shared" si="3"/>
        <v>0</v>
      </c>
      <c r="P61">
        <f t="shared" si="3"/>
        <v>0</v>
      </c>
      <c r="Q61">
        <f t="shared" si="3"/>
        <v>0</v>
      </c>
      <c r="R61">
        <f t="shared" si="3"/>
        <v>0</v>
      </c>
      <c r="S61">
        <f t="shared" si="3"/>
        <v>0</v>
      </c>
    </row>
    <row r="62" spans="1:19" x14ac:dyDescent="0.25">
      <c r="A62">
        <f t="shared" si="1"/>
        <v>61</v>
      </c>
      <c r="B62">
        <v>1845</v>
      </c>
      <c r="C62" t="s">
        <v>17</v>
      </c>
      <c r="D62" t="s">
        <v>8</v>
      </c>
      <c r="E62">
        <f>(T!E62-AVERAGE(T!$E$2:$E$121))/STDEV(T!$E$2:$E$121)</f>
        <v>-0.72275586840649775</v>
      </c>
      <c r="F62">
        <f>(T!F62-AVERAGE(T!$F$2:$F$121))/STDEV(T!$F$2:$F$121)</f>
        <v>-0.61917055348174743</v>
      </c>
      <c r="G62">
        <f>(T!G62-AVERAGE(T!$G$2:$G$121))/STDEV(T!$G$2:$G$121)</f>
        <v>-1.0442900582608357</v>
      </c>
      <c r="H62">
        <f>(T!H62-AVERAGE(T!$H$2:$H$121))/STDEV(T!$H$2:$H$121)</f>
        <v>-1.0122632239588401</v>
      </c>
      <c r="I62">
        <f t="shared" si="3"/>
        <v>1</v>
      </c>
      <c r="J62">
        <f t="shared" si="3"/>
        <v>0</v>
      </c>
      <c r="K62">
        <f t="shared" si="3"/>
        <v>0</v>
      </c>
      <c r="L62">
        <f t="shared" si="3"/>
        <v>0</v>
      </c>
      <c r="M62">
        <f t="shared" si="3"/>
        <v>0</v>
      </c>
      <c r="N62">
        <f t="shared" si="3"/>
        <v>0</v>
      </c>
      <c r="O62">
        <f t="shared" si="3"/>
        <v>0</v>
      </c>
      <c r="P62">
        <f t="shared" si="3"/>
        <v>0</v>
      </c>
      <c r="Q62">
        <f t="shared" si="3"/>
        <v>0</v>
      </c>
      <c r="R62">
        <f t="shared" si="3"/>
        <v>0</v>
      </c>
      <c r="S62">
        <f t="shared" si="3"/>
        <v>0</v>
      </c>
    </row>
    <row r="63" spans="1:19" x14ac:dyDescent="0.25">
      <c r="A63">
        <f t="shared" si="1"/>
        <v>62</v>
      </c>
      <c r="B63">
        <v>1845</v>
      </c>
      <c r="C63" t="s">
        <v>18</v>
      </c>
      <c r="D63" t="s">
        <v>9</v>
      </c>
      <c r="E63">
        <f>(T!E63-AVERAGE(T!$E$2:$E$121))/STDEV(T!$E$2:$E$121)</f>
        <v>0.91968734610706993</v>
      </c>
      <c r="F63">
        <f>(T!F63-AVERAGE(T!$F$2:$F$121))/STDEV(T!$F$2:$F$121)</f>
        <v>0.92310942192927392</v>
      </c>
      <c r="G63">
        <f>(T!G63-AVERAGE(T!$G$2:$G$121))/STDEV(T!$G$2:$G$121)</f>
        <v>-1.6105582950282855</v>
      </c>
      <c r="H63">
        <f>(T!H63-AVERAGE(T!$H$2:$H$121))/STDEV(T!$H$2:$H$121)</f>
        <v>-0.77557075526612107</v>
      </c>
      <c r="I63">
        <f t="shared" si="3"/>
        <v>0</v>
      </c>
      <c r="J63">
        <f t="shared" si="3"/>
        <v>1</v>
      </c>
      <c r="K63">
        <f t="shared" si="3"/>
        <v>0</v>
      </c>
      <c r="L63">
        <f t="shared" si="3"/>
        <v>0</v>
      </c>
      <c r="M63">
        <f t="shared" si="3"/>
        <v>0</v>
      </c>
      <c r="N63">
        <f t="shared" si="3"/>
        <v>0</v>
      </c>
      <c r="O63">
        <f t="shared" si="3"/>
        <v>0</v>
      </c>
      <c r="P63">
        <f t="shared" si="3"/>
        <v>0</v>
      </c>
      <c r="Q63">
        <f t="shared" si="3"/>
        <v>0</v>
      </c>
      <c r="R63">
        <f t="shared" si="3"/>
        <v>0</v>
      </c>
      <c r="S63">
        <f t="shared" si="3"/>
        <v>0</v>
      </c>
    </row>
    <row r="64" spans="1:19" x14ac:dyDescent="0.25">
      <c r="A64">
        <f t="shared" si="1"/>
        <v>63</v>
      </c>
      <c r="B64">
        <v>1845</v>
      </c>
      <c r="C64" t="s">
        <v>19</v>
      </c>
      <c r="D64" t="s">
        <v>10</v>
      </c>
      <c r="E64">
        <f>(T!E64-AVERAGE(T!$E$2:$E$121))/STDEV(T!$E$2:$E$121)</f>
        <v>2.5883746598961666</v>
      </c>
      <c r="F64">
        <f>(T!F64-AVERAGE(T!$F$2:$F$121))/STDEV(T!$F$2:$F$121)</f>
        <v>1.7025199637020094</v>
      </c>
      <c r="G64">
        <f>(T!G64-AVERAGE(T!$G$2:$G$121))/STDEV(T!$G$2:$G$121)</f>
        <v>-1.2495570469772785</v>
      </c>
      <c r="H64">
        <f>(T!H64-AVERAGE(T!$H$2:$H$121))/STDEV(T!$H$2:$H$121)</f>
        <v>-0.96661902190911553</v>
      </c>
      <c r="I64">
        <f t="shared" si="3"/>
        <v>0</v>
      </c>
      <c r="J64">
        <f t="shared" si="3"/>
        <v>0</v>
      </c>
      <c r="K64">
        <f t="shared" si="3"/>
        <v>1</v>
      </c>
      <c r="L64">
        <f t="shared" si="3"/>
        <v>0</v>
      </c>
      <c r="M64">
        <f t="shared" ref="I64:S87" si="4">IF($D64=M$1,1,0)</f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</row>
    <row r="65" spans="1:19" x14ac:dyDescent="0.25">
      <c r="A65">
        <f t="shared" si="1"/>
        <v>64</v>
      </c>
      <c r="B65">
        <v>1846</v>
      </c>
      <c r="C65" t="s">
        <v>8</v>
      </c>
      <c r="D65" t="s">
        <v>11</v>
      </c>
      <c r="E65">
        <f>(T!E65-AVERAGE(T!$E$2:$E$121))/STDEV(T!$E$2:$E$121)</f>
        <v>0.63067323486572102</v>
      </c>
      <c r="F65">
        <f>(T!F65-AVERAGE(T!$F$2:$F$121))/STDEV(T!$F$2:$F$121)</f>
        <v>0.66668553616080628</v>
      </c>
      <c r="G65">
        <f>(T!G65-AVERAGE(T!$G$2:$G$121))/STDEV(T!$G$2:$G$121)</f>
        <v>0.16662326431078944</v>
      </c>
      <c r="H65">
        <f>(T!H65-AVERAGE(T!$H$2:$H$121))/STDEV(T!$H$2:$H$121)</f>
        <v>-0.35226347206496328</v>
      </c>
      <c r="I65">
        <f t="shared" si="4"/>
        <v>0</v>
      </c>
      <c r="J65">
        <f t="shared" si="4"/>
        <v>0</v>
      </c>
      <c r="K65">
        <f t="shared" si="4"/>
        <v>0</v>
      </c>
      <c r="L65">
        <f t="shared" si="4"/>
        <v>1</v>
      </c>
      <c r="M65">
        <f t="shared" si="4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</row>
    <row r="66" spans="1:19" x14ac:dyDescent="0.25">
      <c r="A66">
        <f t="shared" si="1"/>
        <v>65</v>
      </c>
      <c r="B66">
        <v>1846</v>
      </c>
      <c r="C66" t="s">
        <v>9</v>
      </c>
      <c r="D66" t="s">
        <v>12</v>
      </c>
      <c r="E66">
        <f>(T!E66-AVERAGE(T!$E$2:$E$121))/STDEV(T!$E$2:$E$121)</f>
        <v>0.46675793235013946</v>
      </c>
      <c r="F66">
        <f>(T!F66-AVERAGE(T!$F$2:$F$121))/STDEV(T!$F$2:$F$121)</f>
        <v>0.7472972686642293</v>
      </c>
      <c r="G66">
        <f>(T!G66-AVERAGE(T!$G$2:$G$121))/STDEV(T!$G$2:$G$121)</f>
        <v>0.40715084004244256</v>
      </c>
      <c r="H66">
        <f>(T!H66-AVERAGE(T!$H$2:$H$121))/STDEV(T!$H$2:$H$121)</f>
        <v>-3.1987025248985022E-2</v>
      </c>
      <c r="I66">
        <f t="shared" si="4"/>
        <v>0</v>
      </c>
      <c r="J66">
        <f t="shared" si="4"/>
        <v>0</v>
      </c>
      <c r="K66">
        <f t="shared" si="4"/>
        <v>0</v>
      </c>
      <c r="L66">
        <f t="shared" si="4"/>
        <v>0</v>
      </c>
      <c r="M66">
        <f t="shared" si="4"/>
        <v>1</v>
      </c>
      <c r="N66">
        <f t="shared" si="4"/>
        <v>0</v>
      </c>
      <c r="O66">
        <f t="shared" si="4"/>
        <v>0</v>
      </c>
      <c r="P66">
        <f t="shared" si="4"/>
        <v>0</v>
      </c>
      <c r="Q66">
        <f t="shared" si="4"/>
        <v>0</v>
      </c>
      <c r="R66">
        <f t="shared" si="4"/>
        <v>0</v>
      </c>
      <c r="S66">
        <f t="shared" si="4"/>
        <v>0</v>
      </c>
    </row>
    <row r="67" spans="1:19" x14ac:dyDescent="0.25">
      <c r="A67">
        <f t="shared" ref="A67:A121" si="5">A66+1</f>
        <v>66</v>
      </c>
      <c r="B67">
        <v>1846</v>
      </c>
      <c r="C67" t="s">
        <v>10</v>
      </c>
      <c r="D67" t="s">
        <v>13</v>
      </c>
      <c r="E67">
        <f>(T!E67-AVERAGE(T!$E$2:$E$121))/STDEV(T!$E$2:$E$121)</f>
        <v>0.54094656725612</v>
      </c>
      <c r="F67">
        <f>(T!F67-AVERAGE(T!$F$2:$F$121))/STDEV(T!$F$2:$F$121)</f>
        <v>0.60105632658869179</v>
      </c>
      <c r="G67">
        <f>(T!G67-AVERAGE(T!$G$2:$G$121))/STDEV(T!$G$2:$G$121)</f>
        <v>1.2554737894660151</v>
      </c>
      <c r="H67">
        <f>(T!H67-AVERAGE(T!$H$2:$H$121))/STDEV(T!$H$2:$H$121)</f>
        <v>1.5981424980562831</v>
      </c>
      <c r="I67">
        <f t="shared" si="4"/>
        <v>0</v>
      </c>
      <c r="J67">
        <f t="shared" si="4"/>
        <v>0</v>
      </c>
      <c r="K67">
        <f t="shared" si="4"/>
        <v>0</v>
      </c>
      <c r="L67">
        <f t="shared" si="4"/>
        <v>0</v>
      </c>
      <c r="M67">
        <f t="shared" si="4"/>
        <v>0</v>
      </c>
      <c r="N67">
        <f t="shared" si="4"/>
        <v>1</v>
      </c>
      <c r="O67">
        <f t="shared" si="4"/>
        <v>0</v>
      </c>
      <c r="P67">
        <f t="shared" si="4"/>
        <v>0</v>
      </c>
      <c r="Q67">
        <f t="shared" si="4"/>
        <v>0</v>
      </c>
      <c r="R67">
        <f t="shared" si="4"/>
        <v>0</v>
      </c>
      <c r="S67">
        <f t="shared" si="4"/>
        <v>0</v>
      </c>
    </row>
    <row r="68" spans="1:19" x14ac:dyDescent="0.25">
      <c r="A68">
        <f t="shared" si="5"/>
        <v>67</v>
      </c>
      <c r="B68">
        <v>1846</v>
      </c>
      <c r="C68" t="s">
        <v>11</v>
      </c>
      <c r="D68" t="s">
        <v>14</v>
      </c>
      <c r="E68">
        <f>(T!E68-AVERAGE(T!$E$2:$E$121))/STDEV(T!$E$2:$E$121)</f>
        <v>-0.18227597434074455</v>
      </c>
      <c r="F68">
        <f>(T!F68-AVERAGE(T!$F$2:$F$121))/STDEV(T!$F$2:$F$121)</f>
        <v>6.024918225185609E-2</v>
      </c>
      <c r="G68">
        <f>(T!G68-AVERAGE(T!$G$2:$G$121))/STDEV(T!$G$2:$G$121)</f>
        <v>1.2989798368939873</v>
      </c>
      <c r="H68">
        <f>(T!H68-AVERAGE(T!$H$2:$H$121))/STDEV(T!$H$2:$H$121)</f>
        <v>1.7027684596295138</v>
      </c>
      <c r="I68">
        <f t="shared" si="4"/>
        <v>0</v>
      </c>
      <c r="J68">
        <f t="shared" si="4"/>
        <v>0</v>
      </c>
      <c r="K68">
        <f t="shared" si="4"/>
        <v>0</v>
      </c>
      <c r="L68">
        <f t="shared" si="4"/>
        <v>0</v>
      </c>
      <c r="M68">
        <f t="shared" si="4"/>
        <v>0</v>
      </c>
      <c r="N68">
        <f t="shared" si="4"/>
        <v>0</v>
      </c>
      <c r="O68">
        <f t="shared" si="4"/>
        <v>1</v>
      </c>
      <c r="P68">
        <f t="shared" si="4"/>
        <v>0</v>
      </c>
      <c r="Q68">
        <f t="shared" si="4"/>
        <v>0</v>
      </c>
      <c r="R68">
        <f t="shared" si="4"/>
        <v>0</v>
      </c>
      <c r="S68">
        <f t="shared" si="4"/>
        <v>0</v>
      </c>
    </row>
    <row r="69" spans="1:19" x14ac:dyDescent="0.25">
      <c r="A69">
        <f t="shared" si="5"/>
        <v>68</v>
      </c>
      <c r="B69">
        <v>1846</v>
      </c>
      <c r="C69" t="s">
        <v>12</v>
      </c>
      <c r="D69" t="s">
        <v>15</v>
      </c>
      <c r="E69">
        <f>(T!E69-AVERAGE(T!$E$2:$E$121))/STDEV(T!$E$2:$E$121)</f>
        <v>-0.94282613099358792</v>
      </c>
      <c r="F69">
        <f>(T!F69-AVERAGE(T!$F$2:$F$121))/STDEV(T!$F$2:$F$121)</f>
        <v>-0.9424226695477812</v>
      </c>
      <c r="G69">
        <f>(T!G69-AVERAGE(T!$G$2:$G$121))/STDEV(T!$G$2:$G$121)</f>
        <v>0.98115481784134806</v>
      </c>
      <c r="H69">
        <f>(T!H69-AVERAGE(T!$H$2:$H$121))/STDEV(T!$H$2:$H$121)</f>
        <v>0.98568826944433996</v>
      </c>
      <c r="I69">
        <f t="shared" si="4"/>
        <v>0</v>
      </c>
      <c r="J69">
        <f t="shared" si="4"/>
        <v>0</v>
      </c>
      <c r="K69">
        <f t="shared" si="4"/>
        <v>0</v>
      </c>
      <c r="L69">
        <f t="shared" si="4"/>
        <v>0</v>
      </c>
      <c r="M69">
        <f t="shared" si="4"/>
        <v>0</v>
      </c>
      <c r="N69">
        <f t="shared" si="4"/>
        <v>0</v>
      </c>
      <c r="O69">
        <f t="shared" si="4"/>
        <v>0</v>
      </c>
      <c r="P69">
        <f t="shared" si="4"/>
        <v>1</v>
      </c>
      <c r="Q69">
        <f t="shared" si="4"/>
        <v>0</v>
      </c>
      <c r="R69">
        <f t="shared" si="4"/>
        <v>0</v>
      </c>
      <c r="S69">
        <f t="shared" si="4"/>
        <v>0</v>
      </c>
    </row>
    <row r="70" spans="1:19" x14ac:dyDescent="0.25">
      <c r="A70">
        <f t="shared" si="5"/>
        <v>69</v>
      </c>
      <c r="B70">
        <v>1846</v>
      </c>
      <c r="C70" t="s">
        <v>13</v>
      </c>
      <c r="D70" t="s">
        <v>16</v>
      </c>
      <c r="E70">
        <f>(T!E70-AVERAGE(T!$E$2:$E$121))/STDEV(T!$E$2:$E$121)</f>
        <v>-1.4160164626476011</v>
      </c>
      <c r="F70">
        <f>(T!F70-AVERAGE(T!$F$2:$F$121))/STDEV(T!$F$2:$F$121)</f>
        <v>-1.8221576816961609</v>
      </c>
      <c r="G70">
        <f>(T!G70-AVERAGE(T!$G$2:$G$121))/STDEV(T!$G$2:$G$121)</f>
        <v>0.57937602018077217</v>
      </c>
      <c r="H70">
        <f>(T!H70-AVERAGE(T!$H$2:$H$121))/STDEV(T!$H$2:$H$121)</f>
        <v>0.2358615310599278</v>
      </c>
      <c r="I70">
        <f t="shared" si="4"/>
        <v>0</v>
      </c>
      <c r="J70">
        <f t="shared" si="4"/>
        <v>0</v>
      </c>
      <c r="K70">
        <f t="shared" si="4"/>
        <v>0</v>
      </c>
      <c r="L70">
        <f t="shared" si="4"/>
        <v>0</v>
      </c>
      <c r="M70">
        <f t="shared" si="4"/>
        <v>0</v>
      </c>
      <c r="N70">
        <f t="shared" si="4"/>
        <v>0</v>
      </c>
      <c r="O70">
        <f t="shared" si="4"/>
        <v>0</v>
      </c>
      <c r="P70">
        <f t="shared" si="4"/>
        <v>0</v>
      </c>
      <c r="Q70">
        <f t="shared" si="4"/>
        <v>1</v>
      </c>
      <c r="R70">
        <f t="shared" si="4"/>
        <v>0</v>
      </c>
      <c r="S70">
        <f t="shared" si="4"/>
        <v>0</v>
      </c>
    </row>
    <row r="71" spans="1:19" x14ac:dyDescent="0.25">
      <c r="A71">
        <f t="shared" si="5"/>
        <v>70</v>
      </c>
      <c r="B71">
        <v>1846</v>
      </c>
      <c r="C71" t="s">
        <v>14</v>
      </c>
      <c r="D71" t="s">
        <v>17</v>
      </c>
      <c r="E71">
        <f>(T!E71-AVERAGE(T!$E$2:$E$121))/STDEV(T!$E$2:$E$121)</f>
        <v>-0.12125569251486067</v>
      </c>
      <c r="F71">
        <f>(T!F71-AVERAGE(T!$F$2:$F$121))/STDEV(T!$F$2:$F$121)</f>
        <v>5.0210143083913958E-2</v>
      </c>
      <c r="G71">
        <f>(T!G71-AVERAGE(T!$G$2:$G$121))/STDEV(T!$G$2:$G$121)</f>
        <v>0.21837477212853593</v>
      </c>
      <c r="H71">
        <f>(T!H71-AVERAGE(T!$H$2:$H$121))/STDEV(T!$H$2:$H$121)</f>
        <v>-0.28864725551617088</v>
      </c>
      <c r="I71">
        <f t="shared" si="4"/>
        <v>0</v>
      </c>
      <c r="J71">
        <f t="shared" si="4"/>
        <v>0</v>
      </c>
      <c r="K71">
        <f t="shared" si="4"/>
        <v>0</v>
      </c>
      <c r="L71">
        <f t="shared" si="4"/>
        <v>0</v>
      </c>
      <c r="M71">
        <f t="shared" si="4"/>
        <v>0</v>
      </c>
      <c r="N71">
        <f t="shared" si="4"/>
        <v>0</v>
      </c>
      <c r="O71">
        <f t="shared" si="4"/>
        <v>0</v>
      </c>
      <c r="P71">
        <f t="shared" si="4"/>
        <v>0</v>
      </c>
      <c r="Q71">
        <f t="shared" si="4"/>
        <v>0</v>
      </c>
      <c r="R71">
        <f t="shared" si="4"/>
        <v>1</v>
      </c>
      <c r="S71">
        <f t="shared" si="4"/>
        <v>0</v>
      </c>
    </row>
    <row r="72" spans="1:19" x14ac:dyDescent="0.25">
      <c r="A72">
        <f t="shared" si="5"/>
        <v>71</v>
      </c>
      <c r="B72">
        <v>1846</v>
      </c>
      <c r="C72" t="s">
        <v>15</v>
      </c>
      <c r="D72" t="s">
        <v>18</v>
      </c>
      <c r="E72">
        <f>(T!E72-AVERAGE(T!$E$2:$E$121))/STDEV(T!$E$2:$E$121)</f>
        <v>-0.74122657960032967</v>
      </c>
      <c r="F72">
        <f>(T!F72-AVERAGE(T!$F$2:$F$121))/STDEV(T!$F$2:$F$121)</f>
        <v>-0.65081715039347687</v>
      </c>
      <c r="G72">
        <f>(T!G72-AVERAGE(T!$G$2:$G$121))/STDEV(T!$G$2:$G$121)</f>
        <v>-0.41982386281689199</v>
      </c>
      <c r="H72">
        <f>(T!H72-AVERAGE(T!$H$2:$H$121))/STDEV(T!$H$2:$H$121)</f>
        <v>-0.87034979929137513</v>
      </c>
      <c r="I72">
        <f t="shared" si="4"/>
        <v>0</v>
      </c>
      <c r="J72">
        <f t="shared" si="4"/>
        <v>0</v>
      </c>
      <c r="K72">
        <f t="shared" si="4"/>
        <v>0</v>
      </c>
      <c r="L72">
        <f t="shared" si="4"/>
        <v>0</v>
      </c>
      <c r="M72">
        <f t="shared" si="4"/>
        <v>0</v>
      </c>
      <c r="N72">
        <f t="shared" si="4"/>
        <v>0</v>
      </c>
      <c r="O72">
        <f t="shared" si="4"/>
        <v>0</v>
      </c>
      <c r="P72">
        <f t="shared" si="4"/>
        <v>0</v>
      </c>
      <c r="Q72">
        <f t="shared" si="4"/>
        <v>0</v>
      </c>
      <c r="R72">
        <f t="shared" si="4"/>
        <v>0</v>
      </c>
      <c r="S72">
        <f t="shared" si="4"/>
        <v>1</v>
      </c>
    </row>
    <row r="73" spans="1:19" x14ac:dyDescent="0.25">
      <c r="A73">
        <f t="shared" si="5"/>
        <v>72</v>
      </c>
      <c r="B73">
        <v>1846</v>
      </c>
      <c r="C73" t="s">
        <v>16</v>
      </c>
      <c r="D73" t="s">
        <v>19</v>
      </c>
      <c r="E73">
        <f>(T!E73-AVERAGE(T!$E$2:$E$121))/STDEV(T!$E$2:$E$121)</f>
        <v>-0.81535424969910431</v>
      </c>
      <c r="F73">
        <f>(T!F73-AVERAGE(T!$F$2:$F$121))/STDEV(T!$F$2:$F$121)</f>
        <v>-0.6986110415416642</v>
      </c>
      <c r="G73">
        <f>(T!G73-AVERAGE(T!$G$2:$G$121))/STDEV(T!$G$2:$G$121)</f>
        <v>-0.85950179482785538</v>
      </c>
      <c r="H73">
        <f>(T!H73-AVERAGE(T!$H$2:$H$121))/STDEV(T!$H$2:$H$121)</f>
        <v>-1.0142958291252226</v>
      </c>
      <c r="I73">
        <f t="shared" si="4"/>
        <v>0</v>
      </c>
      <c r="J73">
        <f t="shared" si="4"/>
        <v>0</v>
      </c>
      <c r="K73">
        <f t="shared" si="4"/>
        <v>0</v>
      </c>
      <c r="L73">
        <f t="shared" si="4"/>
        <v>0</v>
      </c>
      <c r="M73">
        <f t="shared" si="4"/>
        <v>0</v>
      </c>
      <c r="N73">
        <f t="shared" si="4"/>
        <v>0</v>
      </c>
      <c r="O73">
        <f t="shared" si="4"/>
        <v>0</v>
      </c>
      <c r="P73">
        <f t="shared" si="4"/>
        <v>0</v>
      </c>
      <c r="Q73">
        <f t="shared" si="4"/>
        <v>0</v>
      </c>
      <c r="R73">
        <f t="shared" si="4"/>
        <v>0</v>
      </c>
      <c r="S73">
        <f t="shared" si="4"/>
        <v>0</v>
      </c>
    </row>
    <row r="74" spans="1:19" x14ac:dyDescent="0.25">
      <c r="A74">
        <f t="shared" si="5"/>
        <v>73</v>
      </c>
      <c r="B74">
        <v>1846</v>
      </c>
      <c r="C74" t="s">
        <v>17</v>
      </c>
      <c r="D74" t="s">
        <v>8</v>
      </c>
      <c r="E74">
        <f>(T!E74-AVERAGE(T!$E$2:$E$121))/STDEV(T!$E$2:$E$121)</f>
        <v>-0.20883218983344407</v>
      </c>
      <c r="F74">
        <f>(T!F74-AVERAGE(T!$F$2:$F$121))/STDEV(T!$F$2:$F$121)</f>
        <v>-4.3989261421070507E-2</v>
      </c>
      <c r="G74">
        <f>(T!G74-AVERAGE(T!$G$2:$G$121))/STDEV(T!$G$2:$G$121)</f>
        <v>-1.1610757610142572</v>
      </c>
      <c r="H74">
        <f>(T!H74-AVERAGE(T!$H$2:$H$121))/STDEV(T!$H$2:$H$121)</f>
        <v>-0.99189366154284742</v>
      </c>
      <c r="I74">
        <f t="shared" si="4"/>
        <v>1</v>
      </c>
      <c r="J74">
        <f t="shared" si="4"/>
        <v>0</v>
      </c>
      <c r="K74">
        <f t="shared" si="4"/>
        <v>0</v>
      </c>
      <c r="L74">
        <f t="shared" si="4"/>
        <v>0</v>
      </c>
      <c r="M74">
        <f t="shared" si="4"/>
        <v>0</v>
      </c>
      <c r="N74">
        <f t="shared" si="4"/>
        <v>0</v>
      </c>
      <c r="O74">
        <f t="shared" si="4"/>
        <v>0</v>
      </c>
      <c r="P74">
        <f t="shared" si="4"/>
        <v>0</v>
      </c>
      <c r="Q74">
        <f t="shared" si="4"/>
        <v>0</v>
      </c>
      <c r="R74">
        <f t="shared" si="4"/>
        <v>0</v>
      </c>
      <c r="S74">
        <f t="shared" si="4"/>
        <v>0</v>
      </c>
    </row>
    <row r="75" spans="1:19" x14ac:dyDescent="0.25">
      <c r="A75">
        <f t="shared" si="5"/>
        <v>74</v>
      </c>
      <c r="B75">
        <v>1846</v>
      </c>
      <c r="C75" t="s">
        <v>18</v>
      </c>
      <c r="D75" t="s">
        <v>9</v>
      </c>
      <c r="E75">
        <f>(T!E75-AVERAGE(T!$E$2:$E$121))/STDEV(T!$E$2:$E$121)</f>
        <v>0.76076474477492217</v>
      </c>
      <c r="F75">
        <f>(T!F75-AVERAGE(T!$F$2:$F$121))/STDEV(T!$F$2:$F$121)</f>
        <v>0.80437683241671487</v>
      </c>
      <c r="G75">
        <f>(T!G75-AVERAGE(T!$G$2:$G$121))/STDEV(T!$G$2:$G$121)</f>
        <v>-0.87296438289883749</v>
      </c>
      <c r="H75">
        <f>(T!H75-AVERAGE(T!$H$2:$H$121))/STDEV(T!$H$2:$H$121)</f>
        <v>-1.0153975979524796</v>
      </c>
      <c r="I75">
        <f t="shared" si="4"/>
        <v>0</v>
      </c>
      <c r="J75">
        <f t="shared" si="4"/>
        <v>1</v>
      </c>
      <c r="K75">
        <f t="shared" si="4"/>
        <v>0</v>
      </c>
      <c r="L75">
        <f t="shared" si="4"/>
        <v>0</v>
      </c>
      <c r="M75">
        <f t="shared" si="4"/>
        <v>0</v>
      </c>
      <c r="N75">
        <f t="shared" si="4"/>
        <v>0</v>
      </c>
      <c r="O75">
        <f t="shared" si="4"/>
        <v>0</v>
      </c>
      <c r="P75">
        <f t="shared" si="4"/>
        <v>0</v>
      </c>
      <c r="Q75">
        <f t="shared" si="4"/>
        <v>0</v>
      </c>
      <c r="R75">
        <f t="shared" si="4"/>
        <v>0</v>
      </c>
      <c r="S75">
        <f t="shared" si="4"/>
        <v>0</v>
      </c>
    </row>
    <row r="76" spans="1:19" x14ac:dyDescent="0.25">
      <c r="A76">
        <f t="shared" si="5"/>
        <v>75</v>
      </c>
      <c r="B76">
        <v>1846</v>
      </c>
      <c r="C76" t="s">
        <v>19</v>
      </c>
      <c r="D76" t="s">
        <v>10</v>
      </c>
      <c r="E76">
        <f>(T!E76-AVERAGE(T!$E$2:$E$121))/STDEV(T!$E$2:$E$121)</f>
        <v>-0.39544182096194574</v>
      </c>
      <c r="F76">
        <f>(T!F76-AVERAGE(T!$F$2:$F$121))/STDEV(T!$F$2:$F$121)</f>
        <v>-0.23891475536706358</v>
      </c>
      <c r="G76">
        <f>(T!G76-AVERAGE(T!$G$2:$G$121))/STDEV(T!$G$2:$G$121)</f>
        <v>-0.34600450461900606</v>
      </c>
      <c r="H76">
        <f>(T!H76-AVERAGE(T!$H$2:$H$121))/STDEV(T!$H$2:$H$121)</f>
        <v>-0.8256413568258163</v>
      </c>
      <c r="I76">
        <f t="shared" si="4"/>
        <v>0</v>
      </c>
      <c r="J76">
        <f t="shared" si="4"/>
        <v>0</v>
      </c>
      <c r="K76">
        <f t="shared" si="4"/>
        <v>1</v>
      </c>
      <c r="L76">
        <f t="shared" si="4"/>
        <v>0</v>
      </c>
      <c r="M76">
        <f t="shared" si="4"/>
        <v>0</v>
      </c>
      <c r="N76">
        <f t="shared" si="4"/>
        <v>0</v>
      </c>
      <c r="O76">
        <f t="shared" si="4"/>
        <v>0</v>
      </c>
      <c r="P76">
        <f t="shared" si="4"/>
        <v>0</v>
      </c>
      <c r="Q76">
        <f t="shared" si="4"/>
        <v>0</v>
      </c>
      <c r="R76">
        <f t="shared" si="4"/>
        <v>0</v>
      </c>
      <c r="S76">
        <f t="shared" si="4"/>
        <v>0</v>
      </c>
    </row>
    <row r="77" spans="1:19" x14ac:dyDescent="0.25">
      <c r="A77">
        <f t="shared" si="5"/>
        <v>76</v>
      </c>
      <c r="B77">
        <v>1847</v>
      </c>
      <c r="C77" t="s">
        <v>8</v>
      </c>
      <c r="D77" t="s">
        <v>11</v>
      </c>
      <c r="E77">
        <f>(T!E77-AVERAGE(T!$E$2:$E$121))/STDEV(T!$E$2:$E$121)</f>
        <v>1.7616389998633455</v>
      </c>
      <c r="F77">
        <f>(T!F77-AVERAGE(T!$F$2:$F$121))/STDEV(T!$F$2:$F$121)</f>
        <v>1.3127610799552156</v>
      </c>
      <c r="G77">
        <f>(T!G77-AVERAGE(T!$G$2:$G$121))/STDEV(T!$G$2:$G$121)</f>
        <v>0.25267588739252961</v>
      </c>
      <c r="H77">
        <f>(T!H77-AVERAGE(T!$H$2:$H$121))/STDEV(T!$H$2:$H$121)</f>
        <v>-0.24488267703868649</v>
      </c>
      <c r="I77">
        <f t="shared" si="4"/>
        <v>0</v>
      </c>
      <c r="J77">
        <f t="shared" si="4"/>
        <v>0</v>
      </c>
      <c r="K77">
        <f t="shared" si="4"/>
        <v>0</v>
      </c>
      <c r="L77">
        <f t="shared" si="4"/>
        <v>1</v>
      </c>
      <c r="M77">
        <f t="shared" si="4"/>
        <v>0</v>
      </c>
      <c r="N77">
        <f t="shared" si="4"/>
        <v>0</v>
      </c>
      <c r="O77">
        <f t="shared" si="4"/>
        <v>0</v>
      </c>
      <c r="P77">
        <f t="shared" si="4"/>
        <v>0</v>
      </c>
      <c r="Q77">
        <f t="shared" si="4"/>
        <v>0</v>
      </c>
      <c r="R77">
        <f t="shared" si="4"/>
        <v>0</v>
      </c>
      <c r="S77">
        <f t="shared" si="4"/>
        <v>0</v>
      </c>
    </row>
    <row r="78" spans="1:19" x14ac:dyDescent="0.25">
      <c r="A78">
        <f t="shared" si="5"/>
        <v>77</v>
      </c>
      <c r="B78">
        <v>1847</v>
      </c>
      <c r="C78" t="s">
        <v>9</v>
      </c>
      <c r="D78" t="s">
        <v>12</v>
      </c>
      <c r="E78">
        <f>(T!E78-AVERAGE(T!$E$2:$E$121))/STDEV(T!$E$2:$E$121)</f>
        <v>2.2307988069429352</v>
      </c>
      <c r="F78">
        <f>(T!F78-AVERAGE(T!$F$2:$F$121))/STDEV(T!$F$2:$F$121)</f>
        <v>1.7334631827112479</v>
      </c>
      <c r="G78">
        <f>(T!G78-AVERAGE(T!$G$2:$G$121))/STDEV(T!$G$2:$G$121)</f>
        <v>0.8189741076479139</v>
      </c>
      <c r="H78">
        <f>(T!H78-AVERAGE(T!$H$2:$H$121))/STDEV(T!$H$2:$H$121)</f>
        <v>0.6619589707694663</v>
      </c>
      <c r="I78">
        <f t="shared" si="4"/>
        <v>0</v>
      </c>
      <c r="J78">
        <f t="shared" si="4"/>
        <v>0</v>
      </c>
      <c r="K78">
        <f t="shared" si="4"/>
        <v>0</v>
      </c>
      <c r="L78">
        <f t="shared" si="4"/>
        <v>0</v>
      </c>
      <c r="M78">
        <f t="shared" si="4"/>
        <v>1</v>
      </c>
      <c r="N78">
        <f t="shared" si="4"/>
        <v>0</v>
      </c>
      <c r="O78">
        <f t="shared" si="4"/>
        <v>0</v>
      </c>
      <c r="P78">
        <f t="shared" si="4"/>
        <v>0</v>
      </c>
      <c r="Q78">
        <f t="shared" si="4"/>
        <v>0</v>
      </c>
      <c r="R78">
        <f t="shared" si="4"/>
        <v>0</v>
      </c>
      <c r="S78">
        <f t="shared" si="4"/>
        <v>0</v>
      </c>
    </row>
    <row r="79" spans="1:19" x14ac:dyDescent="0.25">
      <c r="A79">
        <f t="shared" si="5"/>
        <v>78</v>
      </c>
      <c r="B79">
        <v>1847</v>
      </c>
      <c r="C79" t="s">
        <v>10</v>
      </c>
      <c r="D79" t="s">
        <v>13</v>
      </c>
      <c r="E79">
        <f>(T!E79-AVERAGE(T!$E$2:$E$121))/STDEV(T!$E$2:$E$121)</f>
        <v>4.895877784248015E-2</v>
      </c>
      <c r="F79">
        <f>(T!F79-AVERAGE(T!$F$2:$F$121))/STDEV(T!$F$2:$F$121)</f>
        <v>0.19667080803900647</v>
      </c>
      <c r="G79">
        <f>(T!G79-AVERAGE(T!$G$2:$G$121))/STDEV(T!$G$2:$G$121)</f>
        <v>1.2370339416627847</v>
      </c>
      <c r="H79">
        <f>(T!H79-AVERAGE(T!$H$2:$H$121))/STDEV(T!$H$2:$H$121)</f>
        <v>1.5544162235591938</v>
      </c>
      <c r="I79">
        <f t="shared" si="4"/>
        <v>0</v>
      </c>
      <c r="J79">
        <f t="shared" si="4"/>
        <v>0</v>
      </c>
      <c r="K79">
        <f t="shared" si="4"/>
        <v>0</v>
      </c>
      <c r="L79">
        <f t="shared" si="4"/>
        <v>0</v>
      </c>
      <c r="M79">
        <f t="shared" si="4"/>
        <v>0</v>
      </c>
      <c r="N79">
        <f t="shared" si="4"/>
        <v>1</v>
      </c>
      <c r="O79">
        <f t="shared" si="4"/>
        <v>0</v>
      </c>
      <c r="P79">
        <f t="shared" si="4"/>
        <v>0</v>
      </c>
      <c r="Q79">
        <f t="shared" si="4"/>
        <v>0</v>
      </c>
      <c r="R79">
        <f t="shared" si="4"/>
        <v>0</v>
      </c>
      <c r="S79">
        <f t="shared" si="4"/>
        <v>0</v>
      </c>
    </row>
    <row r="80" spans="1:19" x14ac:dyDescent="0.25">
      <c r="A80">
        <f t="shared" si="5"/>
        <v>79</v>
      </c>
      <c r="B80">
        <v>1847</v>
      </c>
      <c r="C80" t="s">
        <v>11</v>
      </c>
      <c r="D80" t="s">
        <v>14</v>
      </c>
      <c r="E80">
        <f>(T!E80-AVERAGE(T!$E$2:$E$121))/STDEV(T!$E$2:$E$121)</f>
        <v>-1.065172300848287</v>
      </c>
      <c r="F80">
        <f>(T!F80-AVERAGE(T!$F$2:$F$121))/STDEV(T!$F$2:$F$121)</f>
        <v>-1.0965412970441766</v>
      </c>
      <c r="G80">
        <f>(T!G80-AVERAGE(T!$G$2:$G$121))/STDEV(T!$G$2:$G$121)</f>
        <v>1.5202580105327481</v>
      </c>
      <c r="H80">
        <f>(T!H80-AVERAGE(T!$H$2:$H$121))/STDEV(T!$H$2:$H$121)</f>
        <v>2.2666611437339954</v>
      </c>
      <c r="I80">
        <f t="shared" si="4"/>
        <v>0</v>
      </c>
      <c r="J80">
        <f t="shared" si="4"/>
        <v>0</v>
      </c>
      <c r="K80">
        <f t="shared" si="4"/>
        <v>0</v>
      </c>
      <c r="L80">
        <f t="shared" si="4"/>
        <v>0</v>
      </c>
      <c r="M80">
        <f t="shared" si="4"/>
        <v>0</v>
      </c>
      <c r="N80">
        <f t="shared" si="4"/>
        <v>0</v>
      </c>
      <c r="O80">
        <f t="shared" si="4"/>
        <v>1</v>
      </c>
      <c r="P80">
        <f t="shared" si="4"/>
        <v>0</v>
      </c>
      <c r="Q80">
        <f t="shared" si="4"/>
        <v>0</v>
      </c>
      <c r="R80">
        <f t="shared" si="4"/>
        <v>0</v>
      </c>
      <c r="S80">
        <f t="shared" si="4"/>
        <v>0</v>
      </c>
    </row>
    <row r="81" spans="1:19" x14ac:dyDescent="0.25">
      <c r="A81">
        <f t="shared" si="5"/>
        <v>80</v>
      </c>
      <c r="B81">
        <v>1847</v>
      </c>
      <c r="C81" t="s">
        <v>12</v>
      </c>
      <c r="D81" t="s">
        <v>15</v>
      </c>
      <c r="E81">
        <f>(T!E81-AVERAGE(T!$E$2:$E$121))/STDEV(T!$E$2:$E$121)</f>
        <v>-1.0533198425656798</v>
      </c>
      <c r="F81">
        <f>(T!F81-AVERAGE(T!$F$2:$F$121))/STDEV(T!$F$2:$F$121)</f>
        <v>-1.1405896954653543</v>
      </c>
      <c r="G81">
        <f>(T!G81-AVERAGE(T!$G$2:$G$121))/STDEV(T!$G$2:$G$121)</f>
        <v>1.4175645491844595</v>
      </c>
      <c r="H81">
        <f>(T!H81-AVERAGE(T!$H$2:$H$121))/STDEV(T!$H$2:$H$121)</f>
        <v>1.9983639636260715</v>
      </c>
      <c r="I81">
        <f t="shared" si="4"/>
        <v>0</v>
      </c>
      <c r="J81">
        <f t="shared" si="4"/>
        <v>0</v>
      </c>
      <c r="K81">
        <f t="shared" si="4"/>
        <v>0</v>
      </c>
      <c r="L81">
        <f t="shared" si="4"/>
        <v>0</v>
      </c>
      <c r="M81">
        <f t="shared" si="4"/>
        <v>0</v>
      </c>
      <c r="N81">
        <f t="shared" si="4"/>
        <v>0</v>
      </c>
      <c r="O81">
        <f t="shared" si="4"/>
        <v>0</v>
      </c>
      <c r="P81">
        <f t="shared" si="4"/>
        <v>1</v>
      </c>
      <c r="Q81">
        <f t="shared" si="4"/>
        <v>0</v>
      </c>
      <c r="R81">
        <f t="shared" si="4"/>
        <v>0</v>
      </c>
      <c r="S81">
        <f t="shared" si="4"/>
        <v>0</v>
      </c>
    </row>
    <row r="82" spans="1:19" x14ac:dyDescent="0.25">
      <c r="A82">
        <f t="shared" si="5"/>
        <v>81</v>
      </c>
      <c r="B82">
        <v>1847</v>
      </c>
      <c r="C82" t="s">
        <v>13</v>
      </c>
      <c r="D82" t="s">
        <v>16</v>
      </c>
      <c r="E82">
        <f>(T!E82-AVERAGE(T!$E$2:$E$121))/STDEV(T!$E$2:$E$121)</f>
        <v>7.2663694398874379E-2</v>
      </c>
      <c r="F82">
        <f>(T!F82-AVERAGE(T!$F$2:$F$121))/STDEV(T!$F$2:$F$121)</f>
        <v>0.28105043514385664</v>
      </c>
      <c r="G82">
        <f>(T!G82-AVERAGE(T!$G$2:$G$121))/STDEV(T!$G$2:$G$121)</f>
        <v>0.86826696909804291</v>
      </c>
      <c r="H82">
        <f>(T!H82-AVERAGE(T!$H$2:$H$121))/STDEV(T!$H$2:$H$121)</f>
        <v>0.75733720923393988</v>
      </c>
      <c r="I82">
        <f t="shared" si="4"/>
        <v>0</v>
      </c>
      <c r="J82">
        <f t="shared" si="4"/>
        <v>0</v>
      </c>
      <c r="K82">
        <f t="shared" si="4"/>
        <v>0</v>
      </c>
      <c r="L82">
        <f t="shared" si="4"/>
        <v>0</v>
      </c>
      <c r="M82">
        <f t="shared" si="4"/>
        <v>0</v>
      </c>
      <c r="N82">
        <f t="shared" si="4"/>
        <v>0</v>
      </c>
      <c r="O82">
        <f t="shared" si="4"/>
        <v>0</v>
      </c>
      <c r="P82">
        <f t="shared" si="4"/>
        <v>0</v>
      </c>
      <c r="Q82">
        <f t="shared" si="4"/>
        <v>1</v>
      </c>
      <c r="R82">
        <f t="shared" si="4"/>
        <v>0</v>
      </c>
      <c r="S82">
        <f t="shared" si="4"/>
        <v>0</v>
      </c>
    </row>
    <row r="83" spans="1:19" x14ac:dyDescent="0.25">
      <c r="A83">
        <f t="shared" si="5"/>
        <v>82</v>
      </c>
      <c r="B83">
        <v>1847</v>
      </c>
      <c r="C83" t="s">
        <v>14</v>
      </c>
      <c r="D83" t="s">
        <v>17</v>
      </c>
      <c r="E83">
        <f>(T!E83-AVERAGE(T!$E$2:$E$121))/STDEV(T!$E$2:$E$121)</f>
        <v>0.43768033550916502</v>
      </c>
      <c r="F83">
        <f>(T!F83-AVERAGE(T!$F$2:$F$121))/STDEV(T!$F$2:$F$121)</f>
        <v>0.50927056360715406</v>
      </c>
      <c r="G83">
        <f>(T!G83-AVERAGE(T!$G$2:$G$121))/STDEV(T!$G$2:$G$121)</f>
        <v>0.5687318803862188</v>
      </c>
      <c r="H83">
        <f>(T!H83-AVERAGE(T!$H$2:$H$121))/STDEV(T!$H$2:$H$121)</f>
        <v>0.21837553576931285</v>
      </c>
      <c r="I83">
        <f t="shared" si="4"/>
        <v>0</v>
      </c>
      <c r="J83">
        <f t="shared" si="4"/>
        <v>0</v>
      </c>
      <c r="K83">
        <f t="shared" si="4"/>
        <v>0</v>
      </c>
      <c r="L83">
        <f t="shared" si="4"/>
        <v>0</v>
      </c>
      <c r="M83">
        <f t="shared" si="4"/>
        <v>0</v>
      </c>
      <c r="N83">
        <f t="shared" si="4"/>
        <v>0</v>
      </c>
      <c r="O83">
        <f t="shared" si="4"/>
        <v>0</v>
      </c>
      <c r="P83">
        <f t="shared" si="4"/>
        <v>0</v>
      </c>
      <c r="Q83">
        <f t="shared" si="4"/>
        <v>0</v>
      </c>
      <c r="R83">
        <f t="shared" si="4"/>
        <v>1</v>
      </c>
      <c r="S83">
        <f t="shared" si="4"/>
        <v>0</v>
      </c>
    </row>
    <row r="84" spans="1:19" x14ac:dyDescent="0.25">
      <c r="A84">
        <f t="shared" si="5"/>
        <v>83</v>
      </c>
      <c r="B84">
        <v>1847</v>
      </c>
      <c r="C84" t="s">
        <v>15</v>
      </c>
      <c r="D84" t="s">
        <v>18</v>
      </c>
      <c r="E84">
        <f>(T!E84-AVERAGE(T!$E$2:$E$121))/STDEV(T!$E$2:$E$121)</f>
        <v>-0.88854176398232798</v>
      </c>
      <c r="F84">
        <f>(T!F84-AVERAGE(T!$F$2:$F$121))/STDEV(T!$F$2:$F$121)</f>
        <v>-0.88086620592361309</v>
      </c>
      <c r="G84">
        <f>(T!G84-AVERAGE(T!$G$2:$G$121))/STDEV(T!$G$2:$G$121)</f>
        <v>-0.85008697822583901</v>
      </c>
      <c r="H84">
        <f>(T!H84-AVERAGE(T!$H$2:$H$121))/STDEV(T!$H$2:$H$121)</f>
        <v>-1.0134086121751036</v>
      </c>
      <c r="I84">
        <f t="shared" si="4"/>
        <v>0</v>
      </c>
      <c r="J84">
        <f t="shared" si="4"/>
        <v>0</v>
      </c>
      <c r="K84">
        <f t="shared" si="4"/>
        <v>0</v>
      </c>
      <c r="L84">
        <f t="shared" si="4"/>
        <v>0</v>
      </c>
      <c r="M84">
        <f t="shared" si="4"/>
        <v>0</v>
      </c>
      <c r="N84">
        <f t="shared" si="4"/>
        <v>0</v>
      </c>
      <c r="O84">
        <f t="shared" si="4"/>
        <v>0</v>
      </c>
      <c r="P84">
        <f t="shared" si="4"/>
        <v>0</v>
      </c>
      <c r="Q84">
        <f t="shared" si="4"/>
        <v>0</v>
      </c>
      <c r="R84">
        <f t="shared" si="4"/>
        <v>0</v>
      </c>
      <c r="S84">
        <f t="shared" si="4"/>
        <v>1</v>
      </c>
    </row>
    <row r="85" spans="1:19" x14ac:dyDescent="0.25">
      <c r="A85">
        <f t="shared" si="5"/>
        <v>84</v>
      </c>
      <c r="B85">
        <v>1847</v>
      </c>
      <c r="C85" t="s">
        <v>16</v>
      </c>
      <c r="D85" t="s">
        <v>19</v>
      </c>
      <c r="E85">
        <f>(T!E85-AVERAGE(T!$E$2:$E$121))/STDEV(T!$E$2:$E$121)</f>
        <v>-0.31587992046262298</v>
      </c>
      <c r="F85">
        <f>(T!F85-AVERAGE(T!$F$2:$F$121))/STDEV(T!$F$2:$F$121)</f>
        <v>-7.0155988831157229E-2</v>
      </c>
      <c r="G85">
        <f>(T!G85-AVERAGE(T!$G$2:$G$121))/STDEV(T!$G$2:$G$121)</f>
        <v>-1.3327912217779183</v>
      </c>
      <c r="H85">
        <f>(T!H85-AVERAGE(T!$H$2:$H$121))/STDEV(T!$H$2:$H$121)</f>
        <v>-0.93509826338632729</v>
      </c>
      <c r="I85">
        <f t="shared" si="4"/>
        <v>0</v>
      </c>
      <c r="J85">
        <f t="shared" si="4"/>
        <v>0</v>
      </c>
      <c r="K85">
        <f t="shared" si="4"/>
        <v>0</v>
      </c>
      <c r="L85">
        <f t="shared" si="4"/>
        <v>0</v>
      </c>
      <c r="M85">
        <f t="shared" si="4"/>
        <v>0</v>
      </c>
      <c r="N85">
        <f t="shared" si="4"/>
        <v>0</v>
      </c>
      <c r="O85">
        <f t="shared" si="4"/>
        <v>0</v>
      </c>
      <c r="P85">
        <f t="shared" si="4"/>
        <v>0</v>
      </c>
      <c r="Q85">
        <f t="shared" si="4"/>
        <v>0</v>
      </c>
      <c r="R85">
        <f t="shared" si="4"/>
        <v>0</v>
      </c>
      <c r="S85">
        <f t="shared" si="4"/>
        <v>0</v>
      </c>
    </row>
    <row r="86" spans="1:19" x14ac:dyDescent="0.25">
      <c r="A86">
        <f t="shared" si="5"/>
        <v>85</v>
      </c>
      <c r="B86">
        <v>1847</v>
      </c>
      <c r="C86" t="s">
        <v>17</v>
      </c>
      <c r="D86" t="s">
        <v>8</v>
      </c>
      <c r="E86">
        <f>(T!E86-AVERAGE(T!$E$2:$E$121))/STDEV(T!$E$2:$E$121)</f>
        <v>0.26321475450742071</v>
      </c>
      <c r="F86">
        <f>(T!F86-AVERAGE(T!$F$2:$F$121))/STDEV(T!$F$2:$F$121)</f>
        <v>0.39247543617825759</v>
      </c>
      <c r="G86">
        <f>(T!G86-AVERAGE(T!$G$2:$G$121))/STDEV(T!$G$2:$G$121)</f>
        <v>-1.6405118038982385</v>
      </c>
      <c r="H86">
        <f>(T!H86-AVERAGE(T!$H$2:$H$121))/STDEV(T!$H$2:$H$121)</f>
        <v>-0.75337309138600261</v>
      </c>
      <c r="I86">
        <f t="shared" si="4"/>
        <v>1</v>
      </c>
      <c r="J86">
        <f t="shared" si="4"/>
        <v>0</v>
      </c>
      <c r="K86">
        <f t="shared" si="4"/>
        <v>0</v>
      </c>
      <c r="L86">
        <f t="shared" si="4"/>
        <v>0</v>
      </c>
      <c r="M86">
        <f t="shared" si="4"/>
        <v>0</v>
      </c>
      <c r="N86">
        <f t="shared" si="4"/>
        <v>0</v>
      </c>
      <c r="O86">
        <f t="shared" si="4"/>
        <v>0</v>
      </c>
      <c r="P86">
        <f t="shared" si="4"/>
        <v>0</v>
      </c>
      <c r="Q86">
        <f t="shared" si="4"/>
        <v>0</v>
      </c>
      <c r="R86">
        <f t="shared" si="4"/>
        <v>0</v>
      </c>
      <c r="S86">
        <f t="shared" si="4"/>
        <v>0</v>
      </c>
    </row>
    <row r="87" spans="1:19" x14ac:dyDescent="0.25">
      <c r="A87">
        <f t="shared" si="5"/>
        <v>86</v>
      </c>
      <c r="B87">
        <v>1847</v>
      </c>
      <c r="C87" t="s">
        <v>18</v>
      </c>
      <c r="D87" t="s">
        <v>9</v>
      </c>
      <c r="E87">
        <f>(T!E87-AVERAGE(T!$E$2:$E$121))/STDEV(T!$E$2:$E$121)</f>
        <v>2.0207939409157829</v>
      </c>
      <c r="F87">
        <f>(T!F87-AVERAGE(T!$F$2:$F$121))/STDEV(T!$F$2:$F$121)</f>
        <v>1.5191345983095943</v>
      </c>
      <c r="G87">
        <f>(T!G87-AVERAGE(T!$G$2:$G$121))/STDEV(T!$G$2:$G$121)</f>
        <v>-1.2294681070948643</v>
      </c>
      <c r="H87">
        <f>(T!H87-AVERAGE(T!$H$2:$H$121))/STDEV(T!$H$2:$H$121)</f>
        <v>-0.97310193155762448</v>
      </c>
      <c r="I87">
        <f t="shared" si="4"/>
        <v>0</v>
      </c>
      <c r="J87">
        <f t="shared" si="4"/>
        <v>1</v>
      </c>
      <c r="K87">
        <f t="shared" si="4"/>
        <v>0</v>
      </c>
      <c r="L87">
        <f t="shared" si="4"/>
        <v>0</v>
      </c>
      <c r="M87">
        <f t="shared" si="4"/>
        <v>0</v>
      </c>
      <c r="N87">
        <f t="shared" si="4"/>
        <v>0</v>
      </c>
      <c r="O87">
        <f t="shared" ref="I87:S110" si="6">IF($D87=O$1,1,0)</f>
        <v>0</v>
      </c>
      <c r="P87">
        <f t="shared" si="6"/>
        <v>0</v>
      </c>
      <c r="Q87">
        <f t="shared" si="6"/>
        <v>0</v>
      </c>
      <c r="R87">
        <f t="shared" si="6"/>
        <v>0</v>
      </c>
      <c r="S87">
        <f t="shared" si="6"/>
        <v>0</v>
      </c>
    </row>
    <row r="88" spans="1:19" x14ac:dyDescent="0.25">
      <c r="A88">
        <f t="shared" si="5"/>
        <v>87</v>
      </c>
      <c r="B88">
        <v>1847</v>
      </c>
      <c r="C88" t="s">
        <v>19</v>
      </c>
      <c r="D88" t="s">
        <v>10</v>
      </c>
      <c r="E88">
        <f>(T!E88-AVERAGE(T!$E$2:$E$121))/STDEV(T!$E$2:$E$121)</f>
        <v>-0.83384847518955107</v>
      </c>
      <c r="F88">
        <f>(T!F88-AVERAGE(T!$F$2:$F$121))/STDEV(T!$F$2:$F$121)</f>
        <v>-0.77685513733977218</v>
      </c>
      <c r="G88">
        <f>(T!G88-AVERAGE(T!$G$2:$G$121))/STDEV(T!$G$2:$G$121)</f>
        <v>-0.80085408376534717</v>
      </c>
      <c r="H88">
        <f>(T!H88-AVERAGE(T!$H$2:$H$121))/STDEV(T!$H$2:$H$121)</f>
        <v>-1.0072044499962014</v>
      </c>
      <c r="I88">
        <f t="shared" si="6"/>
        <v>0</v>
      </c>
      <c r="J88">
        <f t="shared" si="6"/>
        <v>0</v>
      </c>
      <c r="K88">
        <f t="shared" si="6"/>
        <v>1</v>
      </c>
      <c r="L88">
        <f t="shared" si="6"/>
        <v>0</v>
      </c>
      <c r="M88">
        <f t="shared" si="6"/>
        <v>0</v>
      </c>
      <c r="N88">
        <f t="shared" si="6"/>
        <v>0</v>
      </c>
      <c r="O88">
        <f t="shared" si="6"/>
        <v>0</v>
      </c>
      <c r="P88">
        <f t="shared" si="6"/>
        <v>0</v>
      </c>
      <c r="Q88">
        <f t="shared" si="6"/>
        <v>0</v>
      </c>
      <c r="R88">
        <f t="shared" si="6"/>
        <v>0</v>
      </c>
      <c r="S88">
        <f t="shared" si="6"/>
        <v>0</v>
      </c>
    </row>
    <row r="89" spans="1:19" x14ac:dyDescent="0.25">
      <c r="A89">
        <f t="shared" si="5"/>
        <v>88</v>
      </c>
      <c r="B89">
        <v>1848</v>
      </c>
      <c r="C89" t="s">
        <v>8</v>
      </c>
      <c r="D89" t="s">
        <v>11</v>
      </c>
      <c r="E89">
        <f>(T!E89-AVERAGE(T!$E$2:$E$121))/STDEV(T!$E$2:$E$121)</f>
        <v>0.22620690399858101</v>
      </c>
      <c r="F89">
        <f>(T!F89-AVERAGE(T!$F$2:$F$121))/STDEV(T!$F$2:$F$121)</f>
        <v>0.36287292523249293</v>
      </c>
      <c r="G89">
        <f>(T!G89-AVERAGE(T!$G$2:$G$121))/STDEV(T!$G$2:$G$121)</f>
        <v>-3.6215061524741146E-2</v>
      </c>
      <c r="H89">
        <f>(T!H89-AVERAGE(T!$H$2:$H$121))/STDEV(T!$H$2:$H$121)</f>
        <v>-0.57362183825753277</v>
      </c>
      <c r="I89">
        <f t="shared" si="6"/>
        <v>0</v>
      </c>
      <c r="J89">
        <f t="shared" si="6"/>
        <v>0</v>
      </c>
      <c r="K89">
        <f t="shared" si="6"/>
        <v>0</v>
      </c>
      <c r="L89">
        <f t="shared" si="6"/>
        <v>1</v>
      </c>
      <c r="M89">
        <f t="shared" si="6"/>
        <v>0</v>
      </c>
      <c r="N89">
        <f t="shared" si="6"/>
        <v>0</v>
      </c>
      <c r="O89">
        <f t="shared" si="6"/>
        <v>0</v>
      </c>
      <c r="P89">
        <f t="shared" si="6"/>
        <v>0</v>
      </c>
      <c r="Q89">
        <f t="shared" si="6"/>
        <v>0</v>
      </c>
      <c r="R89">
        <f t="shared" si="6"/>
        <v>0</v>
      </c>
      <c r="S89">
        <f t="shared" si="6"/>
        <v>0</v>
      </c>
    </row>
    <row r="90" spans="1:19" x14ac:dyDescent="0.25">
      <c r="A90">
        <f t="shared" si="5"/>
        <v>89</v>
      </c>
      <c r="B90">
        <v>1848</v>
      </c>
      <c r="C90" t="s">
        <v>9</v>
      </c>
      <c r="D90" t="s">
        <v>12</v>
      </c>
      <c r="E90">
        <f>(T!E90-AVERAGE(T!$E$2:$E$121))/STDEV(T!$E$2:$E$121)</f>
        <v>0.57701048701218915</v>
      </c>
      <c r="F90">
        <f>(T!F90-AVERAGE(T!$F$2:$F$121))/STDEV(T!$F$2:$F$121)</f>
        <v>0.75475580982083768</v>
      </c>
      <c r="G90">
        <f>(T!G90-AVERAGE(T!$G$2:$G$121))/STDEV(T!$G$2:$G$121)</f>
        <v>1.0156658175490343</v>
      </c>
      <c r="H90">
        <f>(T!H90-AVERAGE(T!$H$2:$H$121))/STDEV(T!$H$2:$H$121)</f>
        <v>1.0582540930838844</v>
      </c>
      <c r="I90">
        <f t="shared" si="6"/>
        <v>0</v>
      </c>
      <c r="J90">
        <f t="shared" si="6"/>
        <v>0</v>
      </c>
      <c r="K90">
        <f t="shared" si="6"/>
        <v>0</v>
      </c>
      <c r="L90">
        <f t="shared" si="6"/>
        <v>0</v>
      </c>
      <c r="M90">
        <f t="shared" si="6"/>
        <v>1</v>
      </c>
      <c r="N90">
        <f t="shared" si="6"/>
        <v>0</v>
      </c>
      <c r="O90">
        <f t="shared" si="6"/>
        <v>0</v>
      </c>
      <c r="P90">
        <f t="shared" si="6"/>
        <v>0</v>
      </c>
      <c r="Q90">
        <f t="shared" si="6"/>
        <v>0</v>
      </c>
      <c r="R90">
        <f t="shared" si="6"/>
        <v>0</v>
      </c>
      <c r="S90">
        <f t="shared" si="6"/>
        <v>0</v>
      </c>
    </row>
    <row r="91" spans="1:19" x14ac:dyDescent="0.25">
      <c r="A91">
        <f t="shared" si="5"/>
        <v>90</v>
      </c>
      <c r="B91">
        <v>1848</v>
      </c>
      <c r="C91" t="s">
        <v>10</v>
      </c>
      <c r="D91" t="s">
        <v>13</v>
      </c>
      <c r="E91">
        <f>(T!E91-AVERAGE(T!$E$2:$E$121))/STDEV(T!$E$2:$E$121)</f>
        <v>-1.0533198425656798</v>
      </c>
      <c r="F91">
        <f>(T!F91-AVERAGE(T!$F$2:$F$121))/STDEV(T!$F$2:$F$121)</f>
        <v>-1.1299265635434637</v>
      </c>
      <c r="G91">
        <f>(T!G91-AVERAGE(T!$G$2:$G$121))/STDEV(T!$G$2:$G$121)</f>
        <v>0.73301143504116362</v>
      </c>
      <c r="H91">
        <f>(T!H91-AVERAGE(T!$H$2:$H$121))/STDEV(T!$H$2:$H$121)</f>
        <v>0.50192767960179097</v>
      </c>
      <c r="I91">
        <f t="shared" si="6"/>
        <v>0</v>
      </c>
      <c r="J91">
        <f t="shared" si="6"/>
        <v>0</v>
      </c>
      <c r="K91">
        <f t="shared" si="6"/>
        <v>0</v>
      </c>
      <c r="L91">
        <f t="shared" si="6"/>
        <v>0</v>
      </c>
      <c r="M91">
        <f t="shared" si="6"/>
        <v>0</v>
      </c>
      <c r="N91">
        <f t="shared" si="6"/>
        <v>1</v>
      </c>
      <c r="O91">
        <f t="shared" si="6"/>
        <v>0</v>
      </c>
      <c r="P91">
        <f t="shared" si="6"/>
        <v>0</v>
      </c>
      <c r="Q91">
        <f t="shared" si="6"/>
        <v>0</v>
      </c>
      <c r="R91">
        <f t="shared" si="6"/>
        <v>0</v>
      </c>
      <c r="S91">
        <f t="shared" si="6"/>
        <v>0</v>
      </c>
    </row>
    <row r="92" spans="1:19" x14ac:dyDescent="0.25">
      <c r="A92">
        <f t="shared" si="5"/>
        <v>91</v>
      </c>
      <c r="B92">
        <v>1848</v>
      </c>
      <c r="C92" t="s">
        <v>11</v>
      </c>
      <c r="D92" t="s">
        <v>14</v>
      </c>
      <c r="E92">
        <f>(T!E92-AVERAGE(T!$E$2:$E$121))/STDEV(T!$E$2:$E$121)</f>
        <v>-1.0767778329185567</v>
      </c>
      <c r="F92">
        <f>(T!F92-AVERAGE(T!$F$2:$F$121))/STDEV(T!$F$2:$F$121)</f>
        <v>-1.1073856236387563</v>
      </c>
      <c r="G92">
        <f>(T!G92-AVERAGE(T!$G$2:$G$121))/STDEV(T!$G$2:$G$121)</f>
        <v>1.2498069094187074</v>
      </c>
      <c r="H92">
        <f>(T!H92-AVERAGE(T!$H$2:$H$121))/STDEV(T!$H$2:$H$121)</f>
        <v>1.5846654441278147</v>
      </c>
      <c r="I92">
        <f t="shared" si="6"/>
        <v>0</v>
      </c>
      <c r="J92">
        <f t="shared" si="6"/>
        <v>0</v>
      </c>
      <c r="K92">
        <f t="shared" si="6"/>
        <v>0</v>
      </c>
      <c r="L92">
        <f t="shared" si="6"/>
        <v>0</v>
      </c>
      <c r="M92">
        <f t="shared" si="6"/>
        <v>0</v>
      </c>
      <c r="N92">
        <f t="shared" si="6"/>
        <v>0</v>
      </c>
      <c r="O92">
        <f t="shared" si="6"/>
        <v>1</v>
      </c>
      <c r="P92">
        <f t="shared" si="6"/>
        <v>0</v>
      </c>
      <c r="Q92">
        <f t="shared" si="6"/>
        <v>0</v>
      </c>
      <c r="R92">
        <f t="shared" si="6"/>
        <v>0</v>
      </c>
      <c r="S92">
        <f t="shared" si="6"/>
        <v>0</v>
      </c>
    </row>
    <row r="93" spans="1:19" x14ac:dyDescent="0.25">
      <c r="A93">
        <f t="shared" si="5"/>
        <v>92</v>
      </c>
      <c r="B93">
        <v>1848</v>
      </c>
      <c r="C93" t="s">
        <v>12</v>
      </c>
      <c r="D93" t="s">
        <v>15</v>
      </c>
      <c r="E93">
        <f>(T!E93-AVERAGE(T!$E$2:$E$121))/STDEV(T!$E$2:$E$121)</f>
        <v>-2.179303379539054</v>
      </c>
      <c r="F93">
        <f>(T!F93-AVERAGE(T!$F$2:$F$121))/STDEV(T!$F$2:$F$121)</f>
        <v>0.22932762143508614</v>
      </c>
      <c r="G93">
        <f>(T!G93-AVERAGE(T!$G$2:$G$121))/STDEV(T!$G$2:$G$121)</f>
        <v>1.3806848535779992</v>
      </c>
      <c r="H93">
        <f>(T!H93-AVERAGE(T!$H$2:$H$121))/STDEV(T!$H$2:$H$121)</f>
        <v>1.9048012949163775</v>
      </c>
      <c r="I93">
        <f t="shared" si="6"/>
        <v>0</v>
      </c>
      <c r="J93">
        <f t="shared" si="6"/>
        <v>0</v>
      </c>
      <c r="K93">
        <f t="shared" si="6"/>
        <v>0</v>
      </c>
      <c r="L93">
        <f t="shared" si="6"/>
        <v>0</v>
      </c>
      <c r="M93">
        <f t="shared" si="6"/>
        <v>0</v>
      </c>
      <c r="N93">
        <f t="shared" si="6"/>
        <v>0</v>
      </c>
      <c r="O93">
        <f t="shared" si="6"/>
        <v>0</v>
      </c>
      <c r="P93">
        <f t="shared" si="6"/>
        <v>1</v>
      </c>
      <c r="Q93">
        <f t="shared" si="6"/>
        <v>0</v>
      </c>
      <c r="R93">
        <f t="shared" si="6"/>
        <v>0</v>
      </c>
      <c r="S93">
        <f t="shared" si="6"/>
        <v>0</v>
      </c>
    </row>
    <row r="94" spans="1:19" x14ac:dyDescent="0.25">
      <c r="A94">
        <f t="shared" si="5"/>
        <v>93</v>
      </c>
      <c r="B94">
        <v>1848</v>
      </c>
      <c r="C94" t="s">
        <v>13</v>
      </c>
      <c r="D94" t="s">
        <v>16</v>
      </c>
      <c r="E94">
        <f>(T!E94-AVERAGE(T!$E$2:$E$121))/STDEV(T!$E$2:$E$121)</f>
        <v>-0.35443350926965633</v>
      </c>
      <c r="F94">
        <f>(T!F94-AVERAGE(T!$F$2:$F$121))/STDEV(T!$F$2:$F$121)</f>
        <v>-0.12304973268537468</v>
      </c>
      <c r="G94">
        <f>(T!G94-AVERAGE(T!$G$2:$G$121))/STDEV(T!$G$2:$G$121)</f>
        <v>0.46873693336139183</v>
      </c>
      <c r="H94">
        <f>(T!H94-AVERAGE(T!$H$2:$H$121))/STDEV(T!$H$2:$H$121)</f>
        <v>6.0100764643568616E-2</v>
      </c>
      <c r="I94">
        <f t="shared" si="6"/>
        <v>0</v>
      </c>
      <c r="J94">
        <f t="shared" si="6"/>
        <v>0</v>
      </c>
      <c r="K94">
        <f t="shared" si="6"/>
        <v>0</v>
      </c>
      <c r="L94">
        <f t="shared" si="6"/>
        <v>0</v>
      </c>
      <c r="M94">
        <f t="shared" si="6"/>
        <v>0</v>
      </c>
      <c r="N94">
        <f t="shared" si="6"/>
        <v>0</v>
      </c>
      <c r="O94">
        <f t="shared" si="6"/>
        <v>0</v>
      </c>
      <c r="P94">
        <f t="shared" si="6"/>
        <v>0</v>
      </c>
      <c r="Q94">
        <f t="shared" si="6"/>
        <v>1</v>
      </c>
      <c r="R94">
        <f t="shared" si="6"/>
        <v>0</v>
      </c>
      <c r="S94">
        <f t="shared" si="6"/>
        <v>0</v>
      </c>
    </row>
    <row r="95" spans="1:19" x14ac:dyDescent="0.25">
      <c r="A95">
        <f t="shared" si="5"/>
        <v>94</v>
      </c>
      <c r="B95">
        <v>1848</v>
      </c>
      <c r="C95" t="s">
        <v>14</v>
      </c>
      <c r="D95" t="s">
        <v>17</v>
      </c>
      <c r="E95">
        <f>(T!E95-AVERAGE(T!$E$2:$E$121))/STDEV(T!$E$2:$E$121)</f>
        <v>-1.4339339959084814</v>
      </c>
      <c r="F95">
        <f>(T!F95-AVERAGE(T!$F$2:$F$121))/STDEV(T!$F$2:$F$121)</f>
        <v>-1.9324006800723323</v>
      </c>
      <c r="G95">
        <f>(T!G95-AVERAGE(T!$G$2:$G$121))/STDEV(T!$G$2:$G$121)</f>
        <v>-7.6662792723144926E-2</v>
      </c>
      <c r="H95">
        <f>(T!H95-AVERAGE(T!$H$2:$H$121))/STDEV(T!$H$2:$H$121)</f>
        <v>-0.61243027095475444</v>
      </c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>
        <f t="shared" si="6"/>
        <v>0</v>
      </c>
      <c r="N95">
        <f t="shared" si="6"/>
        <v>0</v>
      </c>
      <c r="O95">
        <f t="shared" si="6"/>
        <v>0</v>
      </c>
      <c r="P95">
        <f t="shared" si="6"/>
        <v>0</v>
      </c>
      <c r="Q95">
        <f t="shared" si="6"/>
        <v>0</v>
      </c>
      <c r="R95">
        <f t="shared" si="6"/>
        <v>1</v>
      </c>
      <c r="S95">
        <f t="shared" si="6"/>
        <v>0</v>
      </c>
    </row>
    <row r="96" spans="1:19" x14ac:dyDescent="0.25">
      <c r="A96">
        <f t="shared" si="5"/>
        <v>95</v>
      </c>
      <c r="B96">
        <v>1848</v>
      </c>
      <c r="C96" t="s">
        <v>15</v>
      </c>
      <c r="D96" t="s">
        <v>18</v>
      </c>
      <c r="E96">
        <f>(T!E96-AVERAGE(T!$E$2:$E$121))/STDEV(T!$E$2:$E$121)</f>
        <v>-1.1870303875806065</v>
      </c>
      <c r="F96">
        <f>(T!F96-AVERAGE(T!$F$2:$F$121))/STDEV(T!$F$2:$F$121)</f>
        <v>-1.3678807214541655</v>
      </c>
      <c r="G96">
        <f>(T!G96-AVERAGE(T!$G$2:$G$121))/STDEV(T!$G$2:$G$121)</f>
        <v>-0.75788773920944297</v>
      </c>
      <c r="H96">
        <f>(T!H96-AVERAGE(T!$H$2:$H$121))/STDEV(T!$H$2:$H$121)</f>
        <v>-0.99964331599373701</v>
      </c>
      <c r="I96">
        <f t="shared" si="6"/>
        <v>0</v>
      </c>
      <c r="J96">
        <f t="shared" si="6"/>
        <v>0</v>
      </c>
      <c r="K96">
        <f t="shared" si="6"/>
        <v>0</v>
      </c>
      <c r="L96">
        <f t="shared" si="6"/>
        <v>0</v>
      </c>
      <c r="M96">
        <f t="shared" si="6"/>
        <v>0</v>
      </c>
      <c r="N96">
        <f t="shared" si="6"/>
        <v>0</v>
      </c>
      <c r="O96">
        <f t="shared" si="6"/>
        <v>0</v>
      </c>
      <c r="P96">
        <f t="shared" si="6"/>
        <v>0</v>
      </c>
      <c r="Q96">
        <f t="shared" si="6"/>
        <v>0</v>
      </c>
      <c r="R96">
        <f t="shared" si="6"/>
        <v>0</v>
      </c>
      <c r="S96">
        <f t="shared" si="6"/>
        <v>1</v>
      </c>
    </row>
    <row r="97" spans="1:19" x14ac:dyDescent="0.25">
      <c r="A97">
        <f t="shared" si="5"/>
        <v>96</v>
      </c>
      <c r="B97">
        <v>1848</v>
      </c>
      <c r="C97" t="s">
        <v>16</v>
      </c>
      <c r="D97" t="s">
        <v>19</v>
      </c>
      <c r="E97">
        <f>(T!E97-AVERAGE(T!$E$2:$E$121))/STDEV(T!$E$2:$E$121)</f>
        <v>-0.35443350926965633</v>
      </c>
      <c r="F97">
        <f>(T!F97-AVERAGE(T!$F$2:$F$121))/STDEV(T!$F$2:$F$121)</f>
        <v>-0.12857847108230983</v>
      </c>
      <c r="G97">
        <f>(T!G97-AVERAGE(T!$G$2:$G$121))/STDEV(T!$G$2:$G$121)</f>
        <v>-1.0992198162703377</v>
      </c>
      <c r="H97">
        <f>(T!H97-AVERAGE(T!$H$2:$H$121))/STDEV(T!$H$2:$H$121)</f>
        <v>-1.0045236522713847</v>
      </c>
      <c r="I97">
        <f t="shared" si="6"/>
        <v>0</v>
      </c>
      <c r="J97">
        <f t="shared" si="6"/>
        <v>0</v>
      </c>
      <c r="K97">
        <f t="shared" si="6"/>
        <v>0</v>
      </c>
      <c r="L97">
        <f t="shared" si="6"/>
        <v>0</v>
      </c>
      <c r="M97">
        <f t="shared" si="6"/>
        <v>0</v>
      </c>
      <c r="N97">
        <f t="shared" si="6"/>
        <v>0</v>
      </c>
      <c r="O97">
        <f t="shared" si="6"/>
        <v>0</v>
      </c>
      <c r="P97">
        <f t="shared" si="6"/>
        <v>0</v>
      </c>
      <c r="Q97">
        <f t="shared" si="6"/>
        <v>0</v>
      </c>
      <c r="R97">
        <f t="shared" si="6"/>
        <v>0</v>
      </c>
      <c r="S97">
        <f t="shared" si="6"/>
        <v>0</v>
      </c>
    </row>
    <row r="98" spans="1:19" x14ac:dyDescent="0.25">
      <c r="A98">
        <f t="shared" si="5"/>
        <v>97</v>
      </c>
      <c r="B98">
        <v>1848</v>
      </c>
      <c r="C98" t="s">
        <v>17</v>
      </c>
      <c r="D98" t="s">
        <v>8</v>
      </c>
      <c r="E98">
        <f>(T!E98-AVERAGE(T!$E$2:$E$121))/STDEV(T!$E$2:$E$121)</f>
        <v>-0.32706046121661858</v>
      </c>
      <c r="F98">
        <f>(T!F98-AVERAGE(T!$F$2:$F$121))/STDEV(T!$F$2:$F$121)</f>
        <v>-0.15701418761551467</v>
      </c>
      <c r="G98">
        <f>(T!G98-AVERAGE(T!$G$2:$G$121))/STDEV(T!$G$2:$G$121)</f>
        <v>-2.0093087599628396</v>
      </c>
      <c r="H98">
        <f>(T!H98-AVERAGE(T!$H$2:$H$121))/STDEV(T!$H$2:$H$121)</f>
        <v>-0.40037990473208357</v>
      </c>
      <c r="I98">
        <f t="shared" si="6"/>
        <v>1</v>
      </c>
      <c r="J98">
        <f t="shared" si="6"/>
        <v>0</v>
      </c>
      <c r="K98">
        <f t="shared" si="6"/>
        <v>0</v>
      </c>
      <c r="L98">
        <f t="shared" si="6"/>
        <v>0</v>
      </c>
      <c r="M98">
        <f t="shared" si="6"/>
        <v>0</v>
      </c>
      <c r="N98">
        <f t="shared" si="6"/>
        <v>0</v>
      </c>
      <c r="O98">
        <f t="shared" si="6"/>
        <v>0</v>
      </c>
      <c r="P98">
        <f t="shared" si="6"/>
        <v>0</v>
      </c>
      <c r="Q98">
        <f t="shared" si="6"/>
        <v>0</v>
      </c>
      <c r="R98">
        <f t="shared" si="6"/>
        <v>0</v>
      </c>
      <c r="S98">
        <f t="shared" si="6"/>
        <v>0</v>
      </c>
    </row>
    <row r="99" spans="1:19" x14ac:dyDescent="0.25">
      <c r="A99">
        <f t="shared" si="5"/>
        <v>98</v>
      </c>
      <c r="B99">
        <v>1848</v>
      </c>
      <c r="C99" t="s">
        <v>18</v>
      </c>
      <c r="D99" t="s">
        <v>9</v>
      </c>
      <c r="E99">
        <f>(T!E99-AVERAGE(T!$E$2:$E$121))/STDEV(T!$E$2:$E$121)</f>
        <v>2.6548470941097535</v>
      </c>
      <c r="F99">
        <f>(T!F99-AVERAGE(T!$F$2:$F$121))/STDEV(T!$F$2:$F$121)</f>
        <v>1.7851162112874932</v>
      </c>
      <c r="G99">
        <f>(T!G99-AVERAGE(T!$G$2:$G$121))/STDEV(T!$G$2:$G$121)</f>
        <v>-0.90984407850529758</v>
      </c>
      <c r="H99">
        <f>(T!H99-AVERAGE(T!$H$2:$H$121))/STDEV(T!$H$2:$H$121)</f>
        <v>-1.0174097370133939</v>
      </c>
      <c r="I99">
        <f t="shared" si="6"/>
        <v>0</v>
      </c>
      <c r="J99">
        <f t="shared" si="6"/>
        <v>1</v>
      </c>
      <c r="K99">
        <f t="shared" si="6"/>
        <v>0</v>
      </c>
      <c r="L99">
        <f t="shared" si="6"/>
        <v>0</v>
      </c>
      <c r="M99">
        <f t="shared" si="6"/>
        <v>0</v>
      </c>
      <c r="N99">
        <f t="shared" si="6"/>
        <v>0</v>
      </c>
      <c r="O99">
        <f t="shared" si="6"/>
        <v>0</v>
      </c>
      <c r="P99">
        <f t="shared" si="6"/>
        <v>0</v>
      </c>
      <c r="Q99">
        <f t="shared" si="6"/>
        <v>0</v>
      </c>
      <c r="R99">
        <f t="shared" si="6"/>
        <v>0</v>
      </c>
      <c r="S99">
        <f t="shared" si="6"/>
        <v>0</v>
      </c>
    </row>
    <row r="100" spans="1:19" x14ac:dyDescent="0.25">
      <c r="A100">
        <f t="shared" si="5"/>
        <v>99</v>
      </c>
      <c r="B100">
        <v>1848</v>
      </c>
      <c r="C100" t="s">
        <v>19</v>
      </c>
      <c r="D100" t="s">
        <v>10</v>
      </c>
      <c r="E100">
        <f>(T!E100-AVERAGE(T!$E$2:$E$121))/STDEV(T!$E$2:$E$121)</f>
        <v>1.5344668827708527</v>
      </c>
      <c r="F100">
        <f>(T!F100-AVERAGE(T!$F$2:$F$121))/STDEV(T!$F$2:$F$121)</f>
        <v>1.208528906773964</v>
      </c>
      <c r="G100">
        <f>(T!G100-AVERAGE(T!$G$2:$G$121))/STDEV(T!$G$2:$G$121)</f>
        <v>-0.4382037436351563</v>
      </c>
      <c r="H100">
        <f>(T!H100-AVERAGE(T!$H$2:$H$121))/STDEV(T!$H$2:$H$121)</f>
        <v>-0.88056322578826529</v>
      </c>
      <c r="I100">
        <f t="shared" si="6"/>
        <v>0</v>
      </c>
      <c r="J100">
        <f t="shared" si="6"/>
        <v>0</v>
      </c>
      <c r="K100">
        <f t="shared" si="6"/>
        <v>1</v>
      </c>
      <c r="L100">
        <f t="shared" si="6"/>
        <v>0</v>
      </c>
      <c r="M100">
        <f t="shared" si="6"/>
        <v>0</v>
      </c>
      <c r="N100">
        <f t="shared" si="6"/>
        <v>0</v>
      </c>
      <c r="O100">
        <f t="shared" si="6"/>
        <v>0</v>
      </c>
      <c r="P100">
        <f t="shared" si="6"/>
        <v>0</v>
      </c>
      <c r="Q100">
        <f t="shared" si="6"/>
        <v>0</v>
      </c>
      <c r="R100">
        <f t="shared" si="6"/>
        <v>0</v>
      </c>
      <c r="S100">
        <f t="shared" si="6"/>
        <v>0</v>
      </c>
    </row>
    <row r="101" spans="1:19" x14ac:dyDescent="0.25">
      <c r="A101">
        <f t="shared" si="5"/>
        <v>100</v>
      </c>
      <c r="B101">
        <v>1849</v>
      </c>
      <c r="C101" t="s">
        <v>8</v>
      </c>
      <c r="D101" t="s">
        <v>11</v>
      </c>
      <c r="E101">
        <f>(T!E101-AVERAGE(T!$E$2:$E$121))/STDEV(T!$E$2:$E$121)</f>
        <v>1.0419886523318036</v>
      </c>
      <c r="F101">
        <f>(T!F101-AVERAGE(T!$F$2:$F$121))/STDEV(T!$F$2:$F$121)</f>
        <v>0.92972677142045757</v>
      </c>
      <c r="G101">
        <f>(T!G101-AVERAGE(T!$G$2:$G$121))/STDEV(T!$G$2:$G$121)</f>
        <v>0.38175482201759869</v>
      </c>
      <c r="H101">
        <f>(T!H101-AVERAGE(T!$H$2:$H$121))/STDEV(T!$H$2:$H$121)</f>
        <v>-6.87638840885966E-2</v>
      </c>
      <c r="I101">
        <f t="shared" si="6"/>
        <v>0</v>
      </c>
      <c r="J101">
        <f t="shared" si="6"/>
        <v>0</v>
      </c>
      <c r="K101">
        <f t="shared" si="6"/>
        <v>0</v>
      </c>
      <c r="L101">
        <f t="shared" si="6"/>
        <v>1</v>
      </c>
      <c r="M101">
        <f t="shared" si="6"/>
        <v>0</v>
      </c>
      <c r="N101">
        <f t="shared" si="6"/>
        <v>0</v>
      </c>
      <c r="O101">
        <f t="shared" si="6"/>
        <v>0</v>
      </c>
      <c r="P101">
        <f t="shared" si="6"/>
        <v>0</v>
      </c>
      <c r="Q101">
        <f t="shared" si="6"/>
        <v>0</v>
      </c>
      <c r="R101">
        <f t="shared" si="6"/>
        <v>0</v>
      </c>
      <c r="S101">
        <f t="shared" si="6"/>
        <v>0</v>
      </c>
    </row>
    <row r="102" spans="1:19" x14ac:dyDescent="0.25">
      <c r="A102">
        <f t="shared" si="5"/>
        <v>101</v>
      </c>
      <c r="B102">
        <v>1849</v>
      </c>
      <c r="C102" t="s">
        <v>9</v>
      </c>
      <c r="D102" t="s">
        <v>12</v>
      </c>
      <c r="E102">
        <f>(T!E102-AVERAGE(T!$E$2:$E$121))/STDEV(T!$E$2:$E$121)</f>
        <v>0.30137910035706489</v>
      </c>
      <c r="F102">
        <f>(T!F102-AVERAGE(T!$F$2:$F$121))/STDEV(T!$F$2:$F$121)</f>
        <v>0.62164865428787452</v>
      </c>
      <c r="G102">
        <f>(T!G102-AVERAGE(T!$G$2:$G$121))/STDEV(T!$G$2:$G$121)</f>
        <v>0.68989517302530345</v>
      </c>
      <c r="H102">
        <f>(T!H102-AVERAGE(T!$H$2:$H$121))/STDEV(T!$H$2:$H$121)</f>
        <v>0.42467666308145308</v>
      </c>
      <c r="I102">
        <f t="shared" si="6"/>
        <v>0</v>
      </c>
      <c r="J102">
        <f t="shared" si="6"/>
        <v>0</v>
      </c>
      <c r="K102">
        <f t="shared" si="6"/>
        <v>0</v>
      </c>
      <c r="L102">
        <f t="shared" si="6"/>
        <v>0</v>
      </c>
      <c r="M102">
        <f t="shared" si="6"/>
        <v>1</v>
      </c>
      <c r="N102">
        <f t="shared" si="6"/>
        <v>0</v>
      </c>
      <c r="O102">
        <f t="shared" si="6"/>
        <v>0</v>
      </c>
      <c r="P102">
        <f t="shared" si="6"/>
        <v>0</v>
      </c>
      <c r="Q102">
        <f t="shared" si="6"/>
        <v>0</v>
      </c>
      <c r="R102">
        <f t="shared" si="6"/>
        <v>0</v>
      </c>
      <c r="S102">
        <f t="shared" si="6"/>
        <v>0</v>
      </c>
    </row>
    <row r="103" spans="1:19" x14ac:dyDescent="0.25">
      <c r="A103">
        <f t="shared" si="5"/>
        <v>102</v>
      </c>
      <c r="B103">
        <v>1849</v>
      </c>
      <c r="C103" t="s">
        <v>10</v>
      </c>
      <c r="D103" t="s">
        <v>13</v>
      </c>
      <c r="E103">
        <f>(T!E103-AVERAGE(T!$E$2:$E$121))/STDEV(T!$E$2:$E$121)</f>
        <v>0.73914659679894446</v>
      </c>
      <c r="F103">
        <f>(T!F103-AVERAGE(T!$F$2:$F$121))/STDEV(T!$F$2:$F$121)</f>
        <v>0.74278728013370054</v>
      </c>
      <c r="G103">
        <f>(T!G103-AVERAGE(T!$G$2:$G$121))/STDEV(T!$G$2:$G$121)</f>
        <v>1.4091391878262656</v>
      </c>
      <c r="H103">
        <f>(T!H103-AVERAGE(T!$H$2:$H$121))/STDEV(T!$H$2:$H$121)</f>
        <v>1.9768591668721627</v>
      </c>
      <c r="I103">
        <f t="shared" si="6"/>
        <v>0</v>
      </c>
      <c r="J103">
        <f t="shared" si="6"/>
        <v>0</v>
      </c>
      <c r="K103">
        <f t="shared" si="6"/>
        <v>0</v>
      </c>
      <c r="L103">
        <f t="shared" si="6"/>
        <v>0</v>
      </c>
      <c r="M103">
        <f t="shared" si="6"/>
        <v>0</v>
      </c>
      <c r="N103">
        <f t="shared" si="6"/>
        <v>1</v>
      </c>
      <c r="O103">
        <f t="shared" si="6"/>
        <v>0</v>
      </c>
      <c r="P103">
        <f t="shared" si="6"/>
        <v>0</v>
      </c>
      <c r="Q103">
        <f t="shared" si="6"/>
        <v>0</v>
      </c>
      <c r="R103">
        <f t="shared" si="6"/>
        <v>0</v>
      </c>
      <c r="S103">
        <f t="shared" si="6"/>
        <v>0</v>
      </c>
    </row>
    <row r="104" spans="1:19" x14ac:dyDescent="0.25">
      <c r="A104">
        <f t="shared" si="5"/>
        <v>103</v>
      </c>
      <c r="B104">
        <v>1849</v>
      </c>
      <c r="C104" t="s">
        <v>11</v>
      </c>
      <c r="D104" t="s">
        <v>14</v>
      </c>
      <c r="E104">
        <f>(T!E104-AVERAGE(T!$E$2:$E$121))/STDEV(T!$E$2:$E$121)</f>
        <v>-1.0452771030144838</v>
      </c>
      <c r="F104">
        <f>(T!F104-AVERAGE(T!$F$2:$F$121))/STDEV(T!$F$2:$F$121)</f>
        <v>-1.0450133604112801</v>
      </c>
      <c r="G104">
        <f>(T!G104-AVERAGE(T!$G$2:$G$121))/STDEV(T!$G$2:$G$121)</f>
        <v>1.3297129165660375</v>
      </c>
      <c r="H104">
        <f>(T!H104-AVERAGE(T!$H$2:$H$121))/STDEV(T!$H$2:$H$121)</f>
        <v>1.7779135844901366</v>
      </c>
      <c r="I104">
        <f t="shared" si="6"/>
        <v>0</v>
      </c>
      <c r="J104">
        <f t="shared" si="6"/>
        <v>0</v>
      </c>
      <c r="K104">
        <f t="shared" si="6"/>
        <v>0</v>
      </c>
      <c r="L104">
        <f t="shared" si="6"/>
        <v>0</v>
      </c>
      <c r="M104">
        <f t="shared" si="6"/>
        <v>0</v>
      </c>
      <c r="N104">
        <f t="shared" si="6"/>
        <v>0</v>
      </c>
      <c r="O104">
        <f t="shared" si="6"/>
        <v>1</v>
      </c>
      <c r="P104">
        <f t="shared" si="6"/>
        <v>0</v>
      </c>
      <c r="Q104">
        <f t="shared" si="6"/>
        <v>0</v>
      </c>
      <c r="R104">
        <f t="shared" si="6"/>
        <v>0</v>
      </c>
      <c r="S104">
        <f t="shared" si="6"/>
        <v>0</v>
      </c>
    </row>
    <row r="105" spans="1:19" x14ac:dyDescent="0.25">
      <c r="A105">
        <f t="shared" si="5"/>
        <v>104</v>
      </c>
      <c r="B105">
        <v>1849</v>
      </c>
      <c r="C105" t="s">
        <v>12</v>
      </c>
      <c r="D105" t="s">
        <v>15</v>
      </c>
      <c r="E105">
        <f>(T!E105-AVERAGE(T!$E$2:$E$121))/STDEV(T!$E$2:$E$121)</f>
        <v>-0.41526250494625833</v>
      </c>
      <c r="F105">
        <f>(T!F105-AVERAGE(T!$F$2:$F$121))/STDEV(T!$F$2:$F$121)</f>
        <v>-0.24156434468277424</v>
      </c>
      <c r="G105">
        <f>(T!G105-AVERAGE(T!$G$2:$G$121))/STDEV(T!$G$2:$G$121)</f>
        <v>1.2516059189553888</v>
      </c>
      <c r="H105">
        <f>(T!H105-AVERAGE(T!$H$2:$H$121))/STDEV(T!$H$2:$H$121)</f>
        <v>1.5889401033179642</v>
      </c>
      <c r="I105">
        <f t="shared" si="6"/>
        <v>0</v>
      </c>
      <c r="J105">
        <f t="shared" si="6"/>
        <v>0</v>
      </c>
      <c r="K105">
        <f t="shared" si="6"/>
        <v>0</v>
      </c>
      <c r="L105">
        <f t="shared" si="6"/>
        <v>0</v>
      </c>
      <c r="M105">
        <f t="shared" si="6"/>
        <v>0</v>
      </c>
      <c r="N105">
        <f t="shared" si="6"/>
        <v>0</v>
      </c>
      <c r="O105">
        <f t="shared" si="6"/>
        <v>0</v>
      </c>
      <c r="P105">
        <f t="shared" si="6"/>
        <v>1</v>
      </c>
      <c r="Q105">
        <f t="shared" si="6"/>
        <v>0</v>
      </c>
      <c r="R105">
        <f t="shared" si="6"/>
        <v>0</v>
      </c>
      <c r="S105">
        <f t="shared" si="6"/>
        <v>0</v>
      </c>
    </row>
    <row r="106" spans="1:19" x14ac:dyDescent="0.25">
      <c r="A106">
        <f t="shared" si="5"/>
        <v>105</v>
      </c>
      <c r="B106">
        <v>1849</v>
      </c>
      <c r="C106" t="s">
        <v>13</v>
      </c>
      <c r="D106" t="s">
        <v>16</v>
      </c>
      <c r="E106">
        <f>(T!E106-AVERAGE(T!$E$2:$E$121))/STDEV(T!$E$2:$E$121)</f>
        <v>-1.2409837653931055</v>
      </c>
      <c r="F106">
        <f>(T!F106-AVERAGE(T!$F$2:$F$121))/STDEV(T!$F$2:$F$121)</f>
        <v>-1.4116515654609108</v>
      </c>
      <c r="G106">
        <f>(T!G106-AVERAGE(T!$G$2:$G$121))/STDEV(T!$G$2:$G$121)</f>
        <v>0.62240233172164228</v>
      </c>
      <c r="H106">
        <f>(T!H106-AVERAGE(T!$H$2:$H$121))/STDEV(T!$H$2:$H$121)</f>
        <v>0.30779570222354691</v>
      </c>
      <c r="I106">
        <f t="shared" si="6"/>
        <v>0</v>
      </c>
      <c r="J106">
        <f t="shared" si="6"/>
        <v>0</v>
      </c>
      <c r="K106">
        <f t="shared" si="6"/>
        <v>0</v>
      </c>
      <c r="L106">
        <f t="shared" si="6"/>
        <v>0</v>
      </c>
      <c r="M106">
        <f t="shared" si="6"/>
        <v>0</v>
      </c>
      <c r="N106">
        <f t="shared" si="6"/>
        <v>0</v>
      </c>
      <c r="O106">
        <f t="shared" si="6"/>
        <v>0</v>
      </c>
      <c r="P106">
        <f t="shared" si="6"/>
        <v>0</v>
      </c>
      <c r="Q106">
        <f t="shared" si="6"/>
        <v>1</v>
      </c>
      <c r="R106">
        <f t="shared" si="6"/>
        <v>0</v>
      </c>
      <c r="S106">
        <f t="shared" si="6"/>
        <v>0</v>
      </c>
    </row>
    <row r="107" spans="1:19" x14ac:dyDescent="0.25">
      <c r="A107">
        <f t="shared" si="5"/>
        <v>106</v>
      </c>
      <c r="B107">
        <v>1849</v>
      </c>
      <c r="C107" t="s">
        <v>14</v>
      </c>
      <c r="D107" t="s">
        <v>17</v>
      </c>
      <c r="E107">
        <f>(T!E107-AVERAGE(T!$E$2:$E$121))/STDEV(T!$E$2:$E$121)</f>
        <v>0.8275844748885024</v>
      </c>
      <c r="F107">
        <f>(T!F107-AVERAGE(T!$F$2:$F$121))/STDEV(T!$F$2:$F$121)</f>
        <v>0.80261346670552802</v>
      </c>
      <c r="G107">
        <f>(T!G107-AVERAGE(T!$G$2:$G$121))/STDEV(T!$G$2:$G$121)</f>
        <v>0.36589355455068839</v>
      </c>
      <c r="H107">
        <f>(T!H107-AVERAGE(T!$H$2:$H$121))/STDEV(T!$H$2:$H$121)</f>
        <v>-9.1378532151015365E-2</v>
      </c>
      <c r="I107">
        <f t="shared" si="6"/>
        <v>0</v>
      </c>
      <c r="J107">
        <f t="shared" si="6"/>
        <v>0</v>
      </c>
      <c r="K107">
        <f t="shared" si="6"/>
        <v>0</v>
      </c>
      <c r="L107">
        <f t="shared" si="6"/>
        <v>0</v>
      </c>
      <c r="M107">
        <f t="shared" si="6"/>
        <v>0</v>
      </c>
      <c r="N107">
        <f t="shared" si="6"/>
        <v>0</v>
      </c>
      <c r="O107">
        <f t="shared" si="6"/>
        <v>0</v>
      </c>
      <c r="P107">
        <f t="shared" si="6"/>
        <v>0</v>
      </c>
      <c r="Q107">
        <f t="shared" si="6"/>
        <v>0</v>
      </c>
      <c r="R107">
        <f t="shared" si="6"/>
        <v>1</v>
      </c>
      <c r="S107">
        <f t="shared" si="6"/>
        <v>0</v>
      </c>
    </row>
    <row r="108" spans="1:19" x14ac:dyDescent="0.25">
      <c r="A108">
        <f t="shared" si="5"/>
        <v>107</v>
      </c>
      <c r="B108">
        <v>1849</v>
      </c>
      <c r="C108" t="s">
        <v>15</v>
      </c>
      <c r="D108" t="s">
        <v>18</v>
      </c>
      <c r="E108">
        <f>(T!E108-AVERAGE(T!$E$2:$E$121))/STDEV(T!$E$2:$E$121)</f>
        <v>2.5747713701940556E-2</v>
      </c>
      <c r="F108">
        <f>(T!F108-AVERAGE(T!$F$2:$F$121))/STDEV(T!$F$2:$F$121)</f>
        <v>0.19522096469813396</v>
      </c>
      <c r="G108">
        <f>(T!G108-AVERAGE(T!$G$2:$G$121))/STDEV(T!$G$2:$G$121)</f>
        <v>-0.61036895678360248</v>
      </c>
      <c r="H108">
        <f>(T!H108-AVERAGE(T!$H$2:$H$121))/STDEV(T!$H$2:$H$121)</f>
        <v>-0.95845618362591567</v>
      </c>
      <c r="I108">
        <f t="shared" si="6"/>
        <v>0</v>
      </c>
      <c r="J108">
        <f t="shared" si="6"/>
        <v>0</v>
      </c>
      <c r="K108">
        <f t="shared" si="6"/>
        <v>0</v>
      </c>
      <c r="L108">
        <f t="shared" si="6"/>
        <v>0</v>
      </c>
      <c r="M108">
        <f t="shared" si="6"/>
        <v>0</v>
      </c>
      <c r="N108">
        <f t="shared" si="6"/>
        <v>0</v>
      </c>
      <c r="O108">
        <f t="shared" si="6"/>
        <v>0</v>
      </c>
      <c r="P108">
        <f t="shared" si="6"/>
        <v>0</v>
      </c>
      <c r="Q108">
        <f t="shared" si="6"/>
        <v>0</v>
      </c>
      <c r="R108">
        <f t="shared" si="6"/>
        <v>0</v>
      </c>
      <c r="S108">
        <f t="shared" si="6"/>
        <v>1</v>
      </c>
    </row>
    <row r="109" spans="1:19" x14ac:dyDescent="0.25">
      <c r="A109">
        <f t="shared" si="5"/>
        <v>108</v>
      </c>
      <c r="B109">
        <v>1849</v>
      </c>
      <c r="C109" t="s">
        <v>16</v>
      </c>
      <c r="D109" t="s">
        <v>19</v>
      </c>
      <c r="E109">
        <f>(T!E109-AVERAGE(T!$E$2:$E$121))/STDEV(T!$E$2:$E$121)</f>
        <v>-0.11206797962562161</v>
      </c>
      <c r="F109">
        <f>(T!F109-AVERAGE(T!$F$2:$F$121))/STDEV(T!$F$2:$F$121)</f>
        <v>0.13844043222346211</v>
      </c>
      <c r="G109">
        <f>(T!G109-AVERAGE(T!$G$2:$G$121))/STDEV(T!$G$2:$G$121)</f>
        <v>-1.2282987508929482</v>
      </c>
      <c r="H109">
        <f>(T!H109-AVERAGE(T!$H$2:$H$121))/STDEV(T!$H$2:$H$121)</f>
        <v>-0.97346582447627228</v>
      </c>
      <c r="I109">
        <f t="shared" si="6"/>
        <v>0</v>
      </c>
      <c r="J109">
        <f t="shared" si="6"/>
        <v>0</v>
      </c>
      <c r="K109">
        <f t="shared" si="6"/>
        <v>0</v>
      </c>
      <c r="L109">
        <f t="shared" si="6"/>
        <v>0</v>
      </c>
      <c r="M109">
        <f t="shared" si="6"/>
        <v>0</v>
      </c>
      <c r="N109">
        <f t="shared" si="6"/>
        <v>0</v>
      </c>
      <c r="O109">
        <f t="shared" si="6"/>
        <v>0</v>
      </c>
      <c r="P109">
        <f t="shared" si="6"/>
        <v>0</v>
      </c>
      <c r="Q109">
        <f t="shared" si="6"/>
        <v>0</v>
      </c>
      <c r="R109">
        <f t="shared" si="6"/>
        <v>0</v>
      </c>
      <c r="S109">
        <f t="shared" si="6"/>
        <v>0</v>
      </c>
    </row>
    <row r="110" spans="1:19" x14ac:dyDescent="0.25">
      <c r="A110">
        <f t="shared" si="5"/>
        <v>109</v>
      </c>
      <c r="B110">
        <v>1849</v>
      </c>
      <c r="C110" t="s">
        <v>17</v>
      </c>
      <c r="D110" t="s">
        <v>8</v>
      </c>
      <c r="E110">
        <f>(T!E110-AVERAGE(T!$E$2:$E$121))/STDEV(T!$E$2:$E$121)</f>
        <v>1.4483613222388274</v>
      </c>
      <c r="F110">
        <f>(T!F110-AVERAGE(T!$F$2:$F$121))/STDEV(T!$F$2:$F$121)</f>
        <v>1.1746391795794213</v>
      </c>
      <c r="G110">
        <f>(T!G110-AVERAGE(T!$G$2:$G$121))/STDEV(T!$G$2:$G$121)</f>
        <v>-1.5606057967509082</v>
      </c>
      <c r="H110">
        <f>(T!H110-AVERAGE(T!$H$2:$H$121))/STDEV(T!$H$2:$H$121)</f>
        <v>-0.81042614198226559</v>
      </c>
      <c r="I110">
        <f t="shared" si="6"/>
        <v>1</v>
      </c>
      <c r="J110">
        <f t="shared" si="6"/>
        <v>0</v>
      </c>
      <c r="K110">
        <f t="shared" si="6"/>
        <v>0</v>
      </c>
      <c r="L110">
        <f t="shared" si="6"/>
        <v>0</v>
      </c>
      <c r="M110">
        <f t="shared" si="6"/>
        <v>0</v>
      </c>
      <c r="N110">
        <f t="shared" si="6"/>
        <v>0</v>
      </c>
      <c r="O110">
        <f t="shared" si="6"/>
        <v>0</v>
      </c>
      <c r="P110">
        <f t="shared" si="6"/>
        <v>0</v>
      </c>
      <c r="Q110">
        <f t="shared" ref="Q110:S110" si="7">IF($D110=Q$1,1,0)</f>
        <v>0</v>
      </c>
      <c r="R110">
        <f t="shared" si="7"/>
        <v>0</v>
      </c>
      <c r="S110">
        <f t="shared" si="7"/>
        <v>0</v>
      </c>
    </row>
    <row r="111" spans="1:19" x14ac:dyDescent="0.25">
      <c r="A111">
        <f t="shared" si="5"/>
        <v>110</v>
      </c>
      <c r="B111">
        <v>1849</v>
      </c>
      <c r="C111" t="s">
        <v>18</v>
      </c>
      <c r="D111" t="s">
        <v>9</v>
      </c>
      <c r="E111">
        <f>(T!E111-AVERAGE(T!$E$2:$E$121))/STDEV(T!$E$2:$E$121)</f>
        <v>-1.0400664875889108E-2</v>
      </c>
      <c r="F111">
        <f>(T!F111-AVERAGE(T!$F$2:$F$121))/STDEV(T!$F$2:$F$121)</f>
        <v>0.23211220470531443</v>
      </c>
      <c r="G111">
        <f>(T!G111-AVERAGE(T!$G$2:$G$121))/STDEV(T!$G$2:$G$121)</f>
        <v>-0.73159221640765293</v>
      </c>
      <c r="H111">
        <f>(T!H111-AVERAGE(T!$H$2:$H$121))/STDEV(T!$H$2:$H$121)</f>
        <v>-0.99402895676111624</v>
      </c>
      <c r="I111">
        <f t="shared" ref="I111:S121" si="8">IF($D111=I$1,1,0)</f>
        <v>0</v>
      </c>
      <c r="J111">
        <f t="shared" si="8"/>
        <v>1</v>
      </c>
      <c r="K111">
        <f t="shared" si="8"/>
        <v>0</v>
      </c>
      <c r="L111">
        <f t="shared" si="8"/>
        <v>0</v>
      </c>
      <c r="M111">
        <f t="shared" si="8"/>
        <v>0</v>
      </c>
      <c r="N111">
        <f t="shared" si="8"/>
        <v>0</v>
      </c>
      <c r="O111">
        <f t="shared" si="8"/>
        <v>0</v>
      </c>
      <c r="P111">
        <f t="shared" si="8"/>
        <v>0</v>
      </c>
      <c r="Q111">
        <f t="shared" si="8"/>
        <v>0</v>
      </c>
      <c r="R111">
        <f t="shared" si="8"/>
        <v>0</v>
      </c>
      <c r="S111">
        <f t="shared" si="8"/>
        <v>0</v>
      </c>
    </row>
    <row r="112" spans="1:19" x14ac:dyDescent="0.25">
      <c r="A112">
        <f t="shared" si="5"/>
        <v>111</v>
      </c>
      <c r="B112">
        <v>1849</v>
      </c>
      <c r="C112" t="s">
        <v>19</v>
      </c>
      <c r="D112" t="s">
        <v>10</v>
      </c>
      <c r="E112">
        <f>(T!E112-AVERAGE(T!$E$2:$E$121))/STDEV(T!$E$2:$E$121)</f>
        <v>-0.5686573636058303</v>
      </c>
      <c r="F112">
        <f>(T!F112-AVERAGE(T!$F$2:$F$121))/STDEV(T!$F$2:$F$121)</f>
        <v>-0.41663495694943259</v>
      </c>
      <c r="G112">
        <f>(T!G112-AVERAGE(T!$G$2:$G$121))/STDEV(T!$G$2:$G$121)</f>
        <v>-0.78241423596211723</v>
      </c>
      <c r="H112">
        <f>(T!H112-AVERAGE(T!$H$2:$H$121))/STDEV(T!$H$2:$H$121)</f>
        <v>-1.0042045172360756</v>
      </c>
      <c r="I112">
        <f t="shared" si="8"/>
        <v>0</v>
      </c>
      <c r="J112">
        <f t="shared" si="8"/>
        <v>0</v>
      </c>
      <c r="K112">
        <f t="shared" si="8"/>
        <v>1</v>
      </c>
      <c r="L112">
        <f t="shared" si="8"/>
        <v>0</v>
      </c>
      <c r="M112">
        <f t="shared" si="8"/>
        <v>0</v>
      </c>
      <c r="N112">
        <f t="shared" si="8"/>
        <v>0</v>
      </c>
      <c r="O112">
        <f t="shared" si="8"/>
        <v>0</v>
      </c>
      <c r="P112">
        <f t="shared" si="8"/>
        <v>0</v>
      </c>
      <c r="Q112">
        <f t="shared" si="8"/>
        <v>0</v>
      </c>
      <c r="R112">
        <f t="shared" si="8"/>
        <v>0</v>
      </c>
      <c r="S112">
        <f t="shared" si="8"/>
        <v>0</v>
      </c>
    </row>
    <row r="113" spans="1:19" x14ac:dyDescent="0.25">
      <c r="A113">
        <f t="shared" si="5"/>
        <v>112</v>
      </c>
      <c r="B113">
        <v>1850</v>
      </c>
      <c r="C113" t="s">
        <v>8</v>
      </c>
      <c r="D113" t="s">
        <v>11</v>
      </c>
      <c r="E113">
        <f>(T!E113-AVERAGE(T!$E$2:$E$121))/STDEV(T!$E$2:$E$121)</f>
        <v>0.88225516315122243</v>
      </c>
      <c r="F113">
        <f>(T!F113-AVERAGE(T!$F$2:$F$121))/STDEV(T!$F$2:$F$121)</f>
        <v>0.8395228013654944</v>
      </c>
      <c r="G113">
        <f>(T!G113-AVERAGE(T!$G$2:$G$121))/STDEV(T!$G$2:$G$121)</f>
        <v>-1.7775213721511158E-2</v>
      </c>
      <c r="H113">
        <f>(T!H113-AVERAGE(T!$H$2:$H$121))/STDEV(T!$H$2:$H$121)</f>
        <v>-0.55534091373700567</v>
      </c>
      <c r="I113">
        <f t="shared" si="8"/>
        <v>0</v>
      </c>
      <c r="J113">
        <f t="shared" si="8"/>
        <v>0</v>
      </c>
      <c r="K113">
        <f t="shared" si="8"/>
        <v>0</v>
      </c>
      <c r="L113">
        <f t="shared" si="8"/>
        <v>1</v>
      </c>
      <c r="M113">
        <f t="shared" si="8"/>
        <v>0</v>
      </c>
      <c r="N113">
        <f t="shared" si="8"/>
        <v>0</v>
      </c>
      <c r="O113">
        <f t="shared" si="8"/>
        <v>0</v>
      </c>
      <c r="P113">
        <f t="shared" si="8"/>
        <v>0</v>
      </c>
      <c r="Q113">
        <f t="shared" si="8"/>
        <v>0</v>
      </c>
      <c r="R113">
        <f t="shared" si="8"/>
        <v>0</v>
      </c>
      <c r="S113">
        <f t="shared" si="8"/>
        <v>0</v>
      </c>
    </row>
    <row r="114" spans="1:19" x14ac:dyDescent="0.25">
      <c r="A114">
        <f t="shared" si="5"/>
        <v>113</v>
      </c>
      <c r="B114">
        <v>1850</v>
      </c>
      <c r="C114" t="s">
        <v>9</v>
      </c>
      <c r="D114" t="s">
        <v>12</v>
      </c>
      <c r="E114">
        <f>(T!E114-AVERAGE(T!$E$2:$E$121))/STDEV(T!$E$2:$E$121)</f>
        <v>-0.33856507561536969</v>
      </c>
      <c r="F114">
        <f>(T!F114-AVERAGE(T!$F$2:$F$121))/STDEV(T!$F$2:$F$121)</f>
        <v>4.0843046687548061E-2</v>
      </c>
      <c r="G114">
        <f>(T!G114-AVERAGE(T!$G$2:$G$121))/STDEV(T!$G$2:$G$121)</f>
        <v>0.74521471643499348</v>
      </c>
      <c r="H114">
        <f>(T!H114-AVERAGE(T!$H$2:$H$121))/STDEV(T!$H$2:$H$121)</f>
        <v>0.52415800468383666</v>
      </c>
      <c r="I114">
        <f t="shared" si="8"/>
        <v>0</v>
      </c>
      <c r="J114">
        <f t="shared" si="8"/>
        <v>0</v>
      </c>
      <c r="K114">
        <f t="shared" si="8"/>
        <v>0</v>
      </c>
      <c r="L114">
        <f t="shared" si="8"/>
        <v>0</v>
      </c>
      <c r="M114">
        <f t="shared" si="8"/>
        <v>1</v>
      </c>
      <c r="N114">
        <f t="shared" si="8"/>
        <v>0</v>
      </c>
      <c r="O114">
        <f t="shared" si="8"/>
        <v>0</v>
      </c>
      <c r="P114">
        <f t="shared" si="8"/>
        <v>0</v>
      </c>
      <c r="Q114">
        <f t="shared" si="8"/>
        <v>0</v>
      </c>
      <c r="R114">
        <f t="shared" si="8"/>
        <v>0</v>
      </c>
      <c r="S114">
        <f t="shared" si="8"/>
        <v>0</v>
      </c>
    </row>
    <row r="115" spans="1:19" x14ac:dyDescent="0.25">
      <c r="A115">
        <f t="shared" si="5"/>
        <v>114</v>
      </c>
      <c r="B115">
        <v>1850</v>
      </c>
      <c r="C115" t="s">
        <v>10</v>
      </c>
      <c r="D115" t="s">
        <v>13</v>
      </c>
      <c r="E115">
        <f>(T!E115-AVERAGE(T!$E$2:$E$121))/STDEV(T!$E$2:$E$121)</f>
        <v>0.49103372419808561</v>
      </c>
      <c r="F115">
        <f>(T!F115-AVERAGE(T!$F$2:$F$121))/STDEV(T!$F$2:$F$121)</f>
        <v>0.56823460909980661</v>
      </c>
      <c r="G115">
        <f>(T!G115-AVERAGE(T!$G$2:$G$121))/STDEV(T!$G$2:$G$121)</f>
        <v>1.2554737894660151</v>
      </c>
      <c r="H115">
        <f>(T!H115-AVERAGE(T!$H$2:$H$121))/STDEV(T!$H$2:$H$121)</f>
        <v>1.5981424980562831</v>
      </c>
      <c r="I115">
        <f t="shared" si="8"/>
        <v>0</v>
      </c>
      <c r="J115">
        <f t="shared" si="8"/>
        <v>0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1</v>
      </c>
      <c r="O115">
        <f t="shared" si="8"/>
        <v>0</v>
      </c>
      <c r="P115">
        <f t="shared" si="8"/>
        <v>0</v>
      </c>
      <c r="Q115">
        <f t="shared" si="8"/>
        <v>0</v>
      </c>
      <c r="R115">
        <f t="shared" si="8"/>
        <v>0</v>
      </c>
      <c r="S115">
        <f t="shared" si="8"/>
        <v>0</v>
      </c>
    </row>
    <row r="116" spans="1:19" x14ac:dyDescent="0.25">
      <c r="A116">
        <f t="shared" si="5"/>
        <v>115</v>
      </c>
      <c r="B116">
        <v>1850</v>
      </c>
      <c r="C116" t="s">
        <v>11</v>
      </c>
      <c r="D116" t="s">
        <v>14</v>
      </c>
      <c r="E116">
        <f>(T!E116-AVERAGE(T!$E$2:$E$121))/STDEV(T!$E$2:$E$121)</f>
        <v>-1.2170992661240001</v>
      </c>
      <c r="F116">
        <f>(T!F116-AVERAGE(T!$F$2:$F$121))/STDEV(T!$F$2:$F$121)</f>
        <v>-1.3667646691277</v>
      </c>
      <c r="G116">
        <f>(T!G116-AVERAGE(T!$G$2:$G$121))/STDEV(T!$G$2:$G$121)</f>
        <v>1.1576076704025571</v>
      </c>
      <c r="H116">
        <f>(T!H116-AVERAGE(T!$H$2:$H$121))/STDEV(T!$H$2:$H$121)</f>
        <v>1.3702854494369117</v>
      </c>
      <c r="I116">
        <f t="shared" si="8"/>
        <v>0</v>
      </c>
      <c r="J116">
        <f t="shared" si="8"/>
        <v>0</v>
      </c>
      <c r="K116">
        <f t="shared" si="8"/>
        <v>0</v>
      </c>
      <c r="L116">
        <f t="shared" si="8"/>
        <v>0</v>
      </c>
      <c r="M116">
        <f t="shared" si="8"/>
        <v>0</v>
      </c>
      <c r="N116">
        <f t="shared" si="8"/>
        <v>0</v>
      </c>
      <c r="O116">
        <f t="shared" si="8"/>
        <v>1</v>
      </c>
      <c r="P116">
        <f t="shared" si="8"/>
        <v>0</v>
      </c>
      <c r="Q116">
        <f t="shared" si="8"/>
        <v>0</v>
      </c>
      <c r="R116">
        <f t="shared" si="8"/>
        <v>0</v>
      </c>
      <c r="S116">
        <f t="shared" si="8"/>
        <v>0</v>
      </c>
    </row>
    <row r="117" spans="1:19" x14ac:dyDescent="0.25">
      <c r="A117">
        <f t="shared" si="5"/>
        <v>116</v>
      </c>
      <c r="B117">
        <v>1850</v>
      </c>
      <c r="C117" t="s">
        <v>12</v>
      </c>
      <c r="D117" t="s">
        <v>15</v>
      </c>
      <c r="E117">
        <f>(T!E117-AVERAGE(T!$E$2:$E$121))/STDEV(T!$E$2:$E$121)</f>
        <v>-1.4010500525119125</v>
      </c>
      <c r="F117">
        <f>(T!F117-AVERAGE(T!$F$2:$F$121))/STDEV(T!$F$2:$F$121)</f>
        <v>-1.849308750802982</v>
      </c>
      <c r="G117">
        <f>(T!G117-AVERAGE(T!$G$2:$G$121))/STDEV(T!$G$2:$G$121)</f>
        <v>0.999594665644578</v>
      </c>
      <c r="H117">
        <f>(T!H117-AVERAGE(T!$H$2:$H$121))/STDEV(T!$H$2:$H$121)</f>
        <v>1.0243009064353066</v>
      </c>
      <c r="I117">
        <f t="shared" si="8"/>
        <v>0</v>
      </c>
      <c r="J117">
        <f t="shared" si="8"/>
        <v>0</v>
      </c>
      <c r="K117">
        <f t="shared" si="8"/>
        <v>0</v>
      </c>
      <c r="L117">
        <f t="shared" si="8"/>
        <v>0</v>
      </c>
      <c r="M117">
        <f t="shared" si="8"/>
        <v>0</v>
      </c>
      <c r="N117">
        <f t="shared" si="8"/>
        <v>0</v>
      </c>
      <c r="O117">
        <f t="shared" si="8"/>
        <v>0</v>
      </c>
      <c r="P117">
        <f t="shared" si="8"/>
        <v>1</v>
      </c>
      <c r="Q117">
        <f t="shared" si="8"/>
        <v>0</v>
      </c>
      <c r="R117">
        <f t="shared" si="8"/>
        <v>0</v>
      </c>
      <c r="S117">
        <f t="shared" si="8"/>
        <v>0</v>
      </c>
    </row>
    <row r="118" spans="1:19" x14ac:dyDescent="0.25">
      <c r="A118">
        <f t="shared" si="5"/>
        <v>117</v>
      </c>
      <c r="B118">
        <v>1850</v>
      </c>
      <c r="C118" t="s">
        <v>13</v>
      </c>
      <c r="D118" t="s">
        <v>16</v>
      </c>
      <c r="E118">
        <f>(T!E118-AVERAGE(T!$E$2:$E$121))/STDEV(T!$E$2:$E$121)</f>
        <v>0.56660930261468545</v>
      </c>
      <c r="F118">
        <f>(T!F118-AVERAGE(T!$F$2:$F$121))/STDEV(T!$F$2:$F$121)</f>
        <v>0.6830746363714123</v>
      </c>
      <c r="G118">
        <f>(T!G118-AVERAGE(T!$G$2:$G$121))/STDEV(T!$G$2:$G$121)</f>
        <v>0.57937602018077217</v>
      </c>
      <c r="H118">
        <f>(T!H118-AVERAGE(T!$H$2:$H$121))/STDEV(T!$H$2:$H$121)</f>
        <v>0.2358615310599278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8"/>
        <v>1</v>
      </c>
      <c r="R118">
        <f t="shared" si="8"/>
        <v>0</v>
      </c>
      <c r="S118">
        <f t="shared" si="8"/>
        <v>0</v>
      </c>
    </row>
    <row r="119" spans="1:19" x14ac:dyDescent="0.25">
      <c r="A119">
        <f t="shared" si="5"/>
        <v>118</v>
      </c>
      <c r="B119">
        <v>1850</v>
      </c>
      <c r="C119" t="s">
        <v>14</v>
      </c>
      <c r="D119" t="s">
        <v>17</v>
      </c>
      <c r="E119">
        <f>(T!E119-AVERAGE(T!$E$2:$E$121))/STDEV(T!$E$2:$E$121)</f>
        <v>-5.3004111056036501E-2</v>
      </c>
      <c r="F119">
        <f>(T!F119-AVERAGE(T!$F$2:$F$121))/STDEV(T!$F$2:$F$121)</f>
        <v>0.12017560479828017</v>
      </c>
      <c r="G119">
        <f>(T!G119-AVERAGE(T!$G$2:$G$121))/STDEV(T!$G$2:$G$121)</f>
        <v>0.10158906937474547</v>
      </c>
      <c r="H119">
        <f>(T!H119-AVERAGE(T!$H$2:$H$121))/STDEV(T!$H$2:$H$121)</f>
        <v>-0.42809194786787358</v>
      </c>
      <c r="I119">
        <f t="shared" si="8"/>
        <v>0</v>
      </c>
      <c r="J119">
        <f t="shared" si="8"/>
        <v>0</v>
      </c>
      <c r="K119">
        <f t="shared" si="8"/>
        <v>0</v>
      </c>
      <c r="L119">
        <f t="shared" si="8"/>
        <v>0</v>
      </c>
      <c r="M119">
        <f t="shared" si="8"/>
        <v>0</v>
      </c>
      <c r="N119">
        <f t="shared" si="8"/>
        <v>0</v>
      </c>
      <c r="O119">
        <f t="shared" si="8"/>
        <v>0</v>
      </c>
      <c r="P119">
        <f t="shared" si="8"/>
        <v>0</v>
      </c>
      <c r="Q119">
        <f t="shared" si="8"/>
        <v>0</v>
      </c>
      <c r="R119">
        <f t="shared" si="8"/>
        <v>1</v>
      </c>
      <c r="S119">
        <f t="shared" si="8"/>
        <v>0</v>
      </c>
    </row>
    <row r="120" spans="1:19" x14ac:dyDescent="0.25">
      <c r="A120">
        <f t="shared" si="5"/>
        <v>119</v>
      </c>
      <c r="B120">
        <v>1850</v>
      </c>
      <c r="C120" t="s">
        <v>15</v>
      </c>
      <c r="D120" t="s">
        <v>18</v>
      </c>
      <c r="E120">
        <f>(T!E120-AVERAGE(T!$E$2:$E$121))/STDEV(T!$E$2:$E$121)</f>
        <v>-0.97654823777023647</v>
      </c>
      <c r="F120">
        <f>(T!F120-AVERAGE(T!$F$2:$F$121))/STDEV(T!$F$2:$F$121)</f>
        <v>-0.99631387508883518</v>
      </c>
      <c r="G120">
        <f>(T!G120-AVERAGE(T!$G$2:$G$121))/STDEV(T!$G$2:$G$121)</f>
        <v>-0.70871481173416284</v>
      </c>
      <c r="H120">
        <f>(T!H120-AVERAGE(T!$H$2:$H$121))/STDEV(T!$H$2:$H$121)</f>
        <v>-0.98853480636380331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</v>
      </c>
      <c r="O120">
        <f t="shared" si="8"/>
        <v>0</v>
      </c>
      <c r="P120">
        <f t="shared" si="8"/>
        <v>0</v>
      </c>
      <c r="Q120">
        <f t="shared" si="8"/>
        <v>0</v>
      </c>
      <c r="R120">
        <f t="shared" si="8"/>
        <v>0</v>
      </c>
      <c r="S120">
        <f t="shared" si="8"/>
        <v>1</v>
      </c>
    </row>
    <row r="121" spans="1:19" x14ac:dyDescent="0.25">
      <c r="A121">
        <f t="shared" si="5"/>
        <v>120</v>
      </c>
      <c r="B121">
        <v>1850</v>
      </c>
      <c r="C121" t="s">
        <v>16</v>
      </c>
      <c r="D121" t="s">
        <v>19</v>
      </c>
      <c r="E121">
        <f>(T!E121-AVERAGE(T!$E$2:$E$121))/STDEV(T!$E$2:$E$121)</f>
        <v>0.39650851698946882</v>
      </c>
      <c r="F121">
        <f>(T!F121-AVERAGE(T!$F$2:$F$121))/STDEV(T!$F$2:$F$121)</f>
        <v>0.5548412545414535</v>
      </c>
      <c r="G121">
        <f>(T!G121-AVERAGE(T!$G$2:$G$121))/STDEV(T!$G$2:$G$121)</f>
        <v>-1.4065506129908385</v>
      </c>
      <c r="H121">
        <f>(T!H121-AVERAGE(T!$H$2:$H$121))/STDEV(T!$H$2:$H$121)</f>
        <v>-0.9008907009355871</v>
      </c>
      <c r="I121">
        <f t="shared" si="8"/>
        <v>0</v>
      </c>
      <c r="J121">
        <f t="shared" si="8"/>
        <v>0</v>
      </c>
      <c r="K121">
        <f t="shared" si="8"/>
        <v>0</v>
      </c>
      <c r="L121">
        <f t="shared" si="8"/>
        <v>0</v>
      </c>
      <c r="M121">
        <f t="shared" si="8"/>
        <v>0</v>
      </c>
      <c r="N121">
        <f t="shared" si="8"/>
        <v>0</v>
      </c>
      <c r="O121">
        <f t="shared" si="8"/>
        <v>0</v>
      </c>
      <c r="P121">
        <f t="shared" si="8"/>
        <v>0</v>
      </c>
      <c r="Q121">
        <f t="shared" si="8"/>
        <v>0</v>
      </c>
      <c r="R121">
        <f t="shared" si="8"/>
        <v>0</v>
      </c>
      <c r="S121">
        <f t="shared" si="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7" workbookViewId="0">
      <selection activeCell="F34" sqref="F34"/>
    </sheetView>
  </sheetViews>
  <sheetFormatPr defaultRowHeight="15.75" x14ac:dyDescent="0.25"/>
  <cols>
    <col min="1" max="1" width="33.5" customWidth="1"/>
    <col min="2" max="2" width="27.75" customWidth="1"/>
    <col min="9" max="9" width="29" customWidth="1"/>
    <col min="10" max="10" width="24" customWidth="1"/>
  </cols>
  <sheetData>
    <row r="1" spans="1:10" x14ac:dyDescent="0.25">
      <c r="A1" t="s">
        <v>21</v>
      </c>
      <c r="B1" t="s">
        <v>20</v>
      </c>
      <c r="I1" t="s">
        <v>22</v>
      </c>
      <c r="J1" t="s">
        <v>20</v>
      </c>
    </row>
    <row r="2" spans="1:10" x14ac:dyDescent="0.25">
      <c r="A2">
        <v>-1.75390243902</v>
      </c>
      <c r="B2">
        <v>-0.40983803238527788</v>
      </c>
      <c r="I2">
        <v>5.7870731707300003</v>
      </c>
      <c r="J2">
        <v>-0.47604584662195593</v>
      </c>
    </row>
    <row r="3" spans="1:10" x14ac:dyDescent="0.25">
      <c r="A3">
        <v>2.99609756098</v>
      </c>
      <c r="B3">
        <v>0.97231505428842657</v>
      </c>
      <c r="I3">
        <v>11.137073170700001</v>
      </c>
      <c r="J3">
        <v>6.0525716244198141E-2</v>
      </c>
    </row>
    <row r="4" spans="1:10" x14ac:dyDescent="0.25">
      <c r="A4">
        <v>2.99609756098</v>
      </c>
      <c r="B4">
        <v>0.48864410670035052</v>
      </c>
      <c r="I4">
        <v>5.7870731707300003</v>
      </c>
      <c r="J4">
        <v>-0.7642760494789187</v>
      </c>
    </row>
    <row r="5" spans="1:10" x14ac:dyDescent="0.25">
      <c r="A5">
        <v>1.19609756098</v>
      </c>
      <c r="B5">
        <v>0.58488885033540383</v>
      </c>
      <c r="I5">
        <v>8.2370731707299996</v>
      </c>
      <c r="J5">
        <v>-2.2130951223707793</v>
      </c>
    </row>
    <row r="6" spans="1:10" x14ac:dyDescent="0.25">
      <c r="A6">
        <v>0.84609756097599997</v>
      </c>
      <c r="B6">
        <v>0.72384629491391916</v>
      </c>
      <c r="I6">
        <v>9.9870731707299996</v>
      </c>
      <c r="J6">
        <v>8.755373852168033E-2</v>
      </c>
    </row>
    <row r="7" spans="1:10" x14ac:dyDescent="0.25">
      <c r="A7">
        <v>-2.50390243902</v>
      </c>
      <c r="B7">
        <v>1.7025199637020094</v>
      </c>
      <c r="I7">
        <v>9.4370731707300006</v>
      </c>
      <c r="J7">
        <v>5.0210143083913958E-2</v>
      </c>
    </row>
    <row r="8" spans="1:10" x14ac:dyDescent="0.25">
      <c r="A8">
        <v>4.8460975609799997</v>
      </c>
      <c r="B8">
        <v>-0.23891475536706358</v>
      </c>
      <c r="I8">
        <v>12.287073170699999</v>
      </c>
      <c r="J8">
        <v>0.50927056360715406</v>
      </c>
    </row>
    <row r="9" spans="1:10" x14ac:dyDescent="0.25">
      <c r="A9">
        <v>1.1460975609799999</v>
      </c>
      <c r="B9">
        <v>-0.77685513733977218</v>
      </c>
      <c r="I9">
        <v>7.0370731707300003</v>
      </c>
      <c r="J9">
        <v>-1.9324006800723323</v>
      </c>
    </row>
    <row r="10" spans="1:10" x14ac:dyDescent="0.25">
      <c r="A10">
        <v>4.0960975609799997</v>
      </c>
      <c r="B10">
        <v>1.208528906773964</v>
      </c>
      <c r="I10">
        <v>10.637073170700001</v>
      </c>
      <c r="J10">
        <v>0.80261346670552802</v>
      </c>
    </row>
    <row r="11" spans="1:10" x14ac:dyDescent="0.25">
      <c r="A11">
        <v>1.2960975609800001</v>
      </c>
      <c r="B11">
        <v>-0.41663495694943259</v>
      </c>
      <c r="I11">
        <v>8.4870731707299996</v>
      </c>
      <c r="J11">
        <v>0.12017560479828017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</vt:lpstr>
      <vt:lpstr>std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Deepanjana Majumdar</dc:creator>
  <cp:lastModifiedBy>Deepanjana Majumdar</cp:lastModifiedBy>
  <dcterms:created xsi:type="dcterms:W3CDTF">2015-11-01T14:42:58Z</dcterms:created>
  <dcterms:modified xsi:type="dcterms:W3CDTF">2015-11-22T18:13:29Z</dcterms:modified>
</cp:coreProperties>
</file>