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3acff40425329db/Desktop/excel/Excel Dashboard - Project All Practice Files SD124/Excel Dashboard - Project All Practice Files/"/>
    </mc:Choice>
  </mc:AlternateContent>
  <xr:revisionPtr revIDLastSave="18" documentId="13_ncr:1_{BE689722-5391-43B3-A4F9-67E79EE29EA4}" xr6:coauthVersionLast="47" xr6:coauthVersionMax="47" xr10:uidLastSave="{3D4A0DE4-CD4E-4D9B-9108-06CB467F94F5}"/>
  <bookViews>
    <workbookView xWindow="-110" yWindow="-110" windowWidth="19420" windowHeight="11020" activeTab="1" xr2:uid="{898BC839-F2CA-4348-948C-D75AD4BD2CFC}"/>
  </bookViews>
  <sheets>
    <sheet name="Sheet1" sheetId="2" r:id="rId1"/>
    <sheet name="dashbord" sheetId="3" r:id="rId2"/>
    <sheet name="Data" sheetId="1" r:id="rId3"/>
  </sheets>
  <definedNames>
    <definedName name="_xlchart.v5.0" hidden="1">Sheet1!$Q$10</definedName>
    <definedName name="_xlchart.v5.1" hidden="1">Sheet1!$Q$11:$Q$27</definedName>
    <definedName name="_xlchart.v5.2" hidden="1">Sheet1!$R$10</definedName>
    <definedName name="_xlchart.v5.3" hidden="1">Sheet1!$R$11:$R$27</definedName>
    <definedName name="age">#REF!</definedName>
    <definedName name="count">#REF!</definedName>
    <definedName name="Slicer_Country">#N/A</definedName>
    <definedName name="Slicer_Product_Category">#N/A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1" i="2" l="1"/>
  <c r="R11" i="2"/>
  <c r="Q12" i="2"/>
  <c r="R12" i="2"/>
  <c r="Q13" i="2"/>
  <c r="R13" i="2"/>
  <c r="Q14" i="2"/>
  <c r="R14" i="2"/>
  <c r="Q15" i="2"/>
  <c r="R15" i="2"/>
  <c r="Q16" i="2"/>
  <c r="R16" i="2"/>
  <c r="Q17" i="2"/>
  <c r="R17" i="2"/>
  <c r="Q18" i="2"/>
  <c r="R18" i="2"/>
  <c r="Q19" i="2"/>
  <c r="R19" i="2"/>
  <c r="Q20" i="2"/>
  <c r="R20" i="2"/>
  <c r="Q21" i="2"/>
  <c r="R21" i="2"/>
  <c r="Q22" i="2"/>
  <c r="R22" i="2"/>
  <c r="Q23" i="2"/>
  <c r="R23" i="2"/>
  <c r="Q24" i="2"/>
  <c r="R24" i="2"/>
  <c r="Q25" i="2"/>
  <c r="R25" i="2"/>
  <c r="Q26" i="2"/>
  <c r="R26" i="2"/>
  <c r="Q27" i="2"/>
  <c r="R27" i="2"/>
  <c r="R10" i="2"/>
  <c r="Q10" i="2"/>
  <c r="E4" i="2"/>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4" i="1"/>
  <c r="C2" i="1"/>
  <c r="C3"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S2708" i="1" s="1"/>
  <c r="T2708" i="1" s="1"/>
  <c r="R2707" i="1"/>
  <c r="Q2707" i="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2707" i="1" l="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<sst xmlns="http://schemas.openxmlformats.org/spreadsheetml/2006/main" count="16330" uniqueCount="99">
  <si>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</si>
  <si>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</si>
  <si>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</si>
  <si>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</si>
  <si>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</si>
  <si>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</si>
  <si>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</si>
  <si>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</si>
  <si>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</si>
  <si>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</si>
  <si>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</si>
  <si>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</si>
  <si>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</si>
  <si>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</si>
  <si>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</si>
  <si>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</si>
  <si>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</si>
  <si>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</si>
  <si>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</si>
  <si>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</si>
  <si>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</si>
  <si>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</si>
  <si>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</si>
  <si>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</si>
  <si>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</si>
  <si>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</si>
  <si>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</si>
  <si>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</si>
  <si>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</si>
  <si>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</si>
  <si>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</si>
  <si>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</si>
  <si>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</si>
  <si>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</si>
  <si>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</si>
  <si>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</si>
  <si>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</si>
  <si>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</si>
  <si>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</si>
  <si>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</si>
  <si>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</si>
  <si>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</si>
  <si>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</si>
  <si>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</si>
  <si>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</si>
  <si>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</si>
  <si>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</si>
  <si>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</si>
  <si>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</si>
  <si>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</si>
  <si>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</si>
  <si>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</si>
  <si>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</si>
  <si>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</si>
  <si>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</si>
  <si>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</si>
  <si>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</si>
  <si>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</si>
  <si>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</si>
  <si>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</si>
  <si>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</si>
  <si>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</si>
  <si>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</si>
  <si>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</si>
  <si>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</si>
  <si>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</si>
  <si>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</si>
  <si>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</si>
  <si>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</si>
  <si>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MonthNo</t>
  </si>
  <si>
    <t>Month</t>
  </si>
  <si>
    <t>year</t>
  </si>
  <si>
    <t>Year2</t>
  </si>
  <si>
    <t>mont no.</t>
  </si>
  <si>
    <t>month name</t>
  </si>
  <si>
    <t>quarter</t>
  </si>
  <si>
    <t>Quarter2</t>
  </si>
  <si>
    <t>Sum of Revenue</t>
  </si>
  <si>
    <t>Sum of Gross Profit</t>
  </si>
  <si>
    <t>Gross profit margin</t>
  </si>
  <si>
    <t>Sum of Units Sold</t>
  </si>
  <si>
    <t>Count of ID</t>
  </si>
  <si>
    <t>Sum of COGS</t>
  </si>
  <si>
    <t>Row Labels</t>
  </si>
  <si>
    <t>Grand Total</t>
  </si>
  <si>
    <t>January</t>
  </si>
  <si>
    <t>February</t>
  </si>
  <si>
    <t>April</t>
  </si>
  <si>
    <t>May</t>
  </si>
  <si>
    <t>June</t>
  </si>
  <si>
    <t>July</t>
  </si>
  <si>
    <t>August</t>
  </si>
  <si>
    <t>September</t>
  </si>
  <si>
    <t>October</t>
  </si>
  <si>
    <t>November</t>
  </si>
  <si>
    <t>December</t>
  </si>
  <si>
    <t>TOTAL REVEN.</t>
  </si>
  <si>
    <t>TOTAL GROSS PROF</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</si>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</sst>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8"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xf>
    <xf numFmtId="9" fontId="0" fillId="0" borderId="0" xfId="4" applyFont="1"/>
    <xf numFmtId="1" fontId="0" fillId="0" borderId="0" xfId="0" applyNumberFormat="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4">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3"/>
      <tableStyleElement type="headerRow" dxfId="52"/>
    </tableStyle>
    <tableStyle name="TimeSlicerStyleDark1 2" pivot="0" table="0" count="9" xr9:uid="{C96DA1F2-88E9-40CC-8E55-CFEE23594AD8}">
      <tableStyleElement type="wholeTable" dxfId="51"/>
      <tableStyleElement type="headerRow" dxfId="50"/>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Dashboard.xlsx]Sheet1!Monthly Profit and Rev</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pattFill prst="pct5">
              <a:fgClr>
                <a:schemeClr val="accent1"/>
              </a:fgClr>
              <a:bgClr>
                <a:schemeClr val="bg1">
                  <a:lumMod val="85000"/>
                </a:schemeClr>
              </a:bgClr>
            </a:patt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75000"/>
                <a:alpha val="26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 REVEN.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pattFill prst="pct5">
                <a:fgClr>
                  <a:schemeClr val="accent1"/>
                </a:fgClr>
                <a:bgClr>
                  <a:schemeClr val="bg1">
                    <a:lumMod val="85000"/>
                  </a:schemeClr>
                </a:bgClr>
              </a:patt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BA8-495F-BB86-E6722DF85542}"/>
            </c:ext>
          </c:extLst>
        </c:ser>
        <c:ser>
          <c:idx val="1"/>
          <c:order val="1"/>
          <c:tx>
            <c:strRef>
              <c:f>Sheet1!$C$11</c:f>
              <c:strCache>
                <c:ptCount val="1"/>
                <c:pt idx="0">
                  <c:v>TOTAL GROSS PROF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75000"/>
                  <a:alpha val="26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BA8-495F-BB86-E6722DF85542}"/>
            </c:ext>
          </c:extLst>
        </c:ser>
        <c:dLbls>
          <c:showLegendKey val="0"/>
          <c:showVal val="0"/>
          <c:showCatName val="0"/>
          <c:showSerName val="0"/>
          <c:showPercent val="0"/>
          <c:showBubbleSize val="0"/>
        </c:dLbls>
        <c:marker val="1"/>
        <c:smooth val="0"/>
        <c:axId val="721805104"/>
        <c:axId val="343414016"/>
      </c:lineChart>
      <c:catAx>
        <c:axId val="7218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43414016"/>
        <c:crosses val="autoZero"/>
        <c:auto val="1"/>
        <c:lblAlgn val="ctr"/>
        <c:lblOffset val="100"/>
        <c:noMultiLvlLbl val="0"/>
      </c:catAx>
      <c:valAx>
        <c:axId val="343414016"/>
        <c:scaling>
          <c:orientation val="minMax"/>
        </c:scaling>
        <c:delete val="1"/>
        <c:axPos val="l"/>
        <c:numFmt formatCode="\$#,##0,&quot;K&quot;" sourceLinked="1"/>
        <c:majorTickMark val="none"/>
        <c:minorTickMark val="none"/>
        <c:tickLblPos val="nextTo"/>
        <c:crossAx val="721805104"/>
        <c:crosses val="autoZero"/>
        <c:crossBetween val="between"/>
      </c:valAx>
      <c:spPr>
        <a:noFill/>
        <a:ln>
          <a:noFill/>
        </a:ln>
        <a:effectLst/>
      </c:spPr>
    </c:plotArea>
    <c:legend>
      <c:legendPos val="t"/>
      <c:layout>
        <c:manualLayout>
          <c:xMode val="edge"/>
          <c:yMode val="edge"/>
          <c:x val="0.34560725006643517"/>
          <c:y val="2.1272057895730067E-2"/>
          <c:w val="0.30878538377244791"/>
          <c:h val="8.1100139468768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Sales Dashboard.xlsx]Sheet1!top 5 country</c:name>
    <c:fmtId val="1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chemeClr val="bg1">
                <a:lumMod val="65000"/>
                <a:alpha val="3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Sheet1!$F$11</c:f>
              <c:strCache>
                <c:ptCount val="1"/>
                <c:pt idx="0">
                  <c:v>Total</c:v>
                </c:pt>
              </c:strCache>
            </c:strRef>
          </c:tx>
          <c:spPr>
            <a:solidFill>
              <a:schemeClr val="accent5"/>
            </a:solidFill>
            <a:ln>
              <a:noFill/>
            </a:ln>
            <a:effectLst/>
          </c:spPr>
          <c:invertIfNegative val="0"/>
          <c:dLbls>
            <c:spPr>
              <a:solidFill>
                <a:schemeClr val="bg1">
                  <a:lumMod val="65000"/>
                  <a:alpha val="3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Sheet1!$E$12:$E$17</c:f>
              <c:strCache>
                <c:ptCount val="5"/>
                <c:pt idx="0">
                  <c:v>France</c:v>
                </c:pt>
                <c:pt idx="1">
                  <c:v>Germany</c:v>
                </c:pt>
                <c:pt idx="2">
                  <c:v>Italy</c:v>
                </c:pt>
                <c:pt idx="3">
                  <c:v>Spain</c:v>
                </c:pt>
                <c:pt idx="4">
                  <c:v>United Kingdom</c:v>
                </c:pt>
              </c:strCache>
            </c:strRef>
          </c:cat>
          <c:val>
            <c:numRef>
              <c:f>Sheet1!$F$12:$F$17</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F211-440A-9C40-9BCE6C583CC1}"/>
            </c:ext>
          </c:extLst>
        </c:ser>
        <c:dLbls>
          <c:showLegendKey val="0"/>
          <c:showVal val="0"/>
          <c:showCatName val="0"/>
          <c:showSerName val="0"/>
          <c:showPercent val="0"/>
          <c:showBubbleSize val="0"/>
        </c:dLbls>
        <c:gapWidth val="165"/>
        <c:axId val="750733216"/>
        <c:axId val="343391456"/>
      </c:barChart>
      <c:catAx>
        <c:axId val="75073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43391456"/>
        <c:crosses val="autoZero"/>
        <c:auto val="1"/>
        <c:lblAlgn val="ctr"/>
        <c:lblOffset val="100"/>
        <c:noMultiLvlLbl val="0"/>
      </c:catAx>
      <c:valAx>
        <c:axId val="343391456"/>
        <c:scaling>
          <c:orientation val="minMax"/>
        </c:scaling>
        <c:delete val="1"/>
        <c:axPos val="b"/>
        <c:numFmt formatCode="\$#,##0,&quot;K&quot;" sourceLinked="1"/>
        <c:majorTickMark val="none"/>
        <c:minorTickMark val="none"/>
        <c:tickLblPos val="nextTo"/>
        <c:crossAx val="75073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Dashboard.xlsx]Sheet1!sales chanel</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81-4267-BECC-4149B614A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81-4267-BECC-4149B614A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81-4267-BECC-4149B614A0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81-4267-BECC-4149B614A0B9}"/>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Sheet1!$H$12:$H$16</c:f>
              <c:strCache>
                <c:ptCount val="4"/>
                <c:pt idx="0">
                  <c:v>Corporate</c:v>
                </c:pt>
                <c:pt idx="1">
                  <c:v>Marketplace</c:v>
                </c:pt>
                <c:pt idx="2">
                  <c:v>Online Store</c:v>
                </c:pt>
                <c:pt idx="3">
                  <c:v>Retail Partners</c:v>
                </c:pt>
              </c:strCache>
            </c:strRef>
          </c:cat>
          <c:val>
            <c:numRef>
              <c:f>Sheet1!$I$12:$I$16</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6F81-4267-BECC-4149B614A0B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
          <c:y val="2.0612644586069963E-2"/>
          <c:w val="1"/>
          <c:h val="5.7973468659041974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Dashboard.xlsx]Sheet1!region wise</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Sheet1!$L$10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9C-4DB7-AAE5-5452CB863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9C-4DB7-AAE5-5452CB863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9C-4DB7-AAE5-5452CB8636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9C-4DB7-AAE5-5452CB86369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Sheet1!$K$11:$K$15</c:f>
              <c:strCache>
                <c:ptCount val="4"/>
                <c:pt idx="0">
                  <c:v>Western Europe</c:v>
                </c:pt>
                <c:pt idx="1">
                  <c:v>Southern Europe</c:v>
                </c:pt>
                <c:pt idx="2">
                  <c:v>Northern Europe</c:v>
                </c:pt>
                <c:pt idx="3">
                  <c:v>Central Europe</c:v>
                </c:pt>
              </c:strCache>
            </c:strRef>
          </c:cat>
          <c:val>
            <c:numRef>
              <c:f>Sheet1!$L$11:$L$15</c:f>
              <c:numCache>
                <c:formatCode>\$#,##0</c:formatCode>
                <c:ptCount val="4"/>
                <c:pt idx="0">
                  <c:v>198040.41499999989</c:v>
                </c:pt>
                <c:pt idx="1">
                  <c:v>124535.48550000002</c:v>
                </c:pt>
                <c:pt idx="2">
                  <c:v>131488.62350000007</c:v>
                </c:pt>
                <c:pt idx="3">
                  <c:v>191158.65549999985</c:v>
                </c:pt>
              </c:numCache>
            </c:numRef>
          </c:val>
          <c:extLst>
            <c:ext xmlns:c16="http://schemas.microsoft.com/office/drawing/2014/chart" uri="{C3380CC4-5D6E-409C-BE32-E72D297353CC}">
              <c16:uniqueId val="{00000008-059C-4DB7-AAE5-5452CB86369B}"/>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5.7524814475447723E-2"/>
          <c:y val="2.2314055395081772E-2"/>
          <c:w val="0.90487639134697584"/>
          <c:h val="6.275872005172644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E1EC-4DF0-B297-5B889254E179}">
          <cx:tx>
            <cx:txData>
              <cx:f>_xlchart.v5.2</cx:f>
              <cx:v>TOTAL REVEN.</cx:v>
            </cx:txData>
          </cx:tx>
          <cx:dataId val="0"/>
          <cx:layoutPr>
            <cx:geography cultureLanguage="en-US" cultureRegion="US" attribution="Powered by Bing">
              <cx:geoCache provider="{E9337A44-BEBE-4D9F-B70C-5C5E7DAFC167}">
                <cx:binary>zHvrb922s+2/UvTzlSu+qYPzO8CVtl9J806atF8EJ3H0oCRSb5F//V3KdnLjnTQtcAK0DhDb0pZI
rhnOrFlD//e77b/eNbc3w09b23Tjf73b/vNzOU3uv375ZXxX3rY341lbvRvsaD9MZ+9s+4v98KF6
d/vL++FmrbriFxoT/su78maYbref/+e/8bbi1v5q391Mle2ezbeDf347zs00fufeN2/99M7O3bQ/
XuBN//n5/87jNFQ3P/90203V5F96d/ufn+995ueffjl901ej/tRgYtP8Hs9ydSa0ilXM1c8/NbYr
7q4TfkZ4nGjNRPzxi3wa8/FNi+f+xkQ+TuPm/fvhdhx/uvv+xYP3Zv3F9Wq02XHRmd1n+H9fflzS
L/dB/Z//PrmARZ5c+QL3U0T+6tYp7Ifbrr0ZzCcI/vewC3GWUCk1EfQIL72Hvj5LEqJlkrBPQx5R
/xvz+Dbqnx88Qf3z9VPUDw//edTT26ao5vYTBD8A9fhMcsI1Y3Hy8UvfQ52fSZEoyik/2iQ+8fm/
MZ9vo//5wRP0P18/RT89/+fRz8Ltu/KHhprkTHGWxJyQI75w7i8jjjhjTJNYEnm8fYL+35jPt9H/
/OAJ+p+vn6Kf/fHPo39Rdc1N9/7H+b5kZ5RLpaTQ34o4dA9IcULEHfinvv835vNt9D8/eIL+5+un
6F9c/wvQH266d7c/DnwuzyTlOk7o/SxLz7jQTEmtjvEoST6NeYz3F385jz8B/e65U8zvLn8F+fN/
HvLL26G96fyn9f+AYE/O4M+JVvIu2N+HnsRnTMf4p+kd9p+GPkL/N+bzbew/P3gC/ufrp+gf/gXB
/nq4/bHhRtAzLQVJJGXfCjeROktUwpFu/yTe/I0JfRv+zw+ewP/5+in81/8G+Keb5ge6Pmdnggoh
Yn3HZJBKv8y09IyI3em1uO/z1381jT+B/PjYKeDHq1/B/S+g849vp/J22B1+/ATAD4g3FAlWSK74
XUC5Ty4FMoBM+P8PNyeh/m/O6dsWuPfwiR3u3Tu1xuNf//nI/9gO680P9H6RnCWEgeMjun/8OvH+
+EwxncgE9jlW0ceA/9fT+BPs76Z/Cvvd5a8Qf/LPI/7U/vBgTxFRGFd3YsH9apYkZ4RxTj+lglNu
+dfT+Tbyn547Qf7T5VPkn/4LfP2pHaa5uGk+ud7/Puyw5ExqShIl7vObPcPiBpglu+M3uP+lv/+d
qfwZ7p8W8RXyn258hf2/IOq/WKspHMP+JyT+9/CD2euYUJS13yxq9RmcPpEcwsLx68QIf3NO37bD
vYdPTHHv3qk1sqt/Pga9cDdV9wPtADq/20CSO6DvZ98IjEhwJjkqguPXSfT/y+n8iQmOqzgF/3j1
FPbzF/8C2Nfb97c/EHckW6k4VDPxTdYDGRkKp4bE/GkDfDL5Mem++Mvp/Anud8+dAn93+RT5F/8C
jv+qq6bb9z89RL/gvf2RoiY7SzjTDDHos2d/QfYjCs+PwUvju9wcIzl/mQf+/ry+bYrT509Mcnr7
1DSX6Y/YFH8u/X9ufhxuppvzj12TL9T/79/9uGB0ck4evYPvU/LAOzsA+gnV6/f/+ZnEgoN1fu7E
7C+4B/r5PFh3+41Hbm/G6T8/S3nGFLYV1wStJaIIioX1dr8TUajUEFCThHJGYFUJc3ZgFeV/flbk
jCihOXoHHDZXGlMY7bzfYhzyntIJCkIQX0jc9HObCnTJF7b7jMTd7z91c/vUVt00YjkKhaI7fm5f
ngCZIxDS0RviiLmcC477726ew7f3j/+fpsgttQ1Rh4lYNZDH2xC7wj1p5n6w/kDEPMfkwpS2jqYs
ZkrH/sDrPMRT1jGyTHk6K2oSdq2KIVmex03XR002rkTiF6/b8NvE1zr8Zv3a1B/iIlThN2HN4Fh6
97ytrVqek3Ho5GO/rM1qUlNVk7mpqoX0fdrKAferumzwlmaM/cOxaWPcGJYYLxbDQP1DH4Xe3Kic
Nqt9OI2MbA9D01m9nW/dNsjH+dguGPL4i2plXfhzYsI+jZrneOfsKj9Wl7NjAa/Gs/syZitN/SHv
N+IfNt3q8OnVRBioJXPwV6yf5fLBh7XN0zL2s7fXZApivChoXmEZtPYeL5uob7c5rWI25SabpKTL
8+7johBuGwwTZglUhmVMtuUSi5P8itioMTe+am39YR41VhDGyGDSMUy5PM9n4eTjZsuXkWZNX1nY
qI9mV3+o22IHjWqLj420BOh0nsYExhNzXnbnvJAbHqprUW72cFxbMou2/hC5Gf8LWWAFYZ7keFH3
bICFedPgZUm+wAJ10lhzI8qxqz/wpDbwEV+0+GzXqQYvdNFchjUNLt+xXaO2xwto1Toap4oFVYW0
q9k+bRnzDfd66lb9PrCJ5fo8zmsAfvSSmati94XjIuu8mObkvNB17eh1V8RR86SIJxjGSxMnL+00
N+6yaSvMThPCx4uGyw4/l6Te/TiRmDCVZDeIMEu0wDz56DCBMU62+RDnIumiTBns5SkLkyz8mpYR
jTHT4/tI3y5jm81JUZX20DJl5eO7D3Qr29cuVNLU+sJEUTyygzt6KS/lim1FisniI0eL1lvszJa6
lc0hSYetg+HKjw4+tXWJRbOWYbpqcaaN0sb1wfzWN6YvHrVN7vPlwrl533pHwwzFPNfsQc36JrKH
UsoCeyAv6hp2sNTv5ug+7j5Om4p1mcyLpCa/FbyP5/ftHGEdzjg4ytrHO+LHpR3fHcd5BCDYEnr5
+A6+iMydo4e+4UP5vvu4e5UucN+paChtOkZFJZYiFYvz8MswliViB1ZeYCaO8LV3F5Mr63h7+kXg
/VYw22PVl7FMoOmxc5QYDVkKnhLfj2X1GvK1LhOSlW7NxRsgteYXejQTfbIFsakhjTGZ7RU8efEk
rb3R8gGjq8OdiBuELDIkA30y9/mA+8dLST0tdX3MfcfO9jemimLhq5nyfa8ypARoTfL+TG3nTN72
EcmOc+xdHw3npGIeI/Vlmw/nfcMYv7LzvKP2fZz2l9+DCQMqQpIYjQwiUdDfH7zbgguha0nWQQCT
D8K6TljtuPCoSklHi+2VFzk3j74/6mmiEWiQQFITQsUi0WiK3x91qco8F8zGWQ7PHLr0ziK67z3g
30bvcfH7Q5KvViokzj3omEkJkRp59P6YxkjddLkds7gqmXzRyLXq6SUpCDZcQnOVP0TnfprH82Xh
qnvNlkpPPrV13/j214rgiMnTwk0akZRUCb8exho+oop+n+qwRrKIM9pyp8u/mjg9NZHQiVCcMK1j
0HFxMvFQSTOvsR+yZDGReGNsK/OHc1lgxtoNI32iZrDIISva2pkLbfOExYdCFIZea7u67qWQXbBF
5kKtxZvvowqGceI/MmaEJ/AhzqBX0BPnXZZErLLubNaGvoF3tqaYqjJV88ZJdShMh/nxOgZUYrVV
w9O1MVP0ohKt5tckKgS/aqWCmwXkuuV5oWpkvKR08fg4miUW6tzmx8e9CrufJMxilw6dyZtzM3Zi
nS6rUG64o3yH/f39xX0VQmSsBGOJwu5EWyM52RvVUpKirJcuq+rNm9djQerqWYz4nv+ViUHh7u9C
SWKiId0TTZn6ysRNNLWtaSgyyqKBQtOQuieZoVUUzRlRmvZvCz0BpU1tyfrKu1Xihubjal4nxpTV
s36rh+3YAf/TwPTVjpEJiRXV2KOcxvJ0x1Qjn+NaNE3GJtKRVy7po+lDmYBqXLtqKdwjFQomj8ro
nw66k+D7WOzhiAhOUfugyXcaDoUNa6GGqM7AdHTzmEZJHK5W68FEtpXV5oWLZRCXhre4zsq6GJ8W
cWfjMc39INl5o7zOz+tKc/8hVLopD72RoxSHZaN7GqxYXUUv8lL75rERlV7fWPDN8i+W8fUqOBUM
Uh2AS9Cd3/fNF1TamAbjh63JSu+a8HLYSjsMh7WNXLhKFr70MtNLMcaP15qu4vdFrUWY034iih2r
3j8H9NS5cB4JUHKmGEU2FKchPlaNz9sqNNnQNlTItOIDfGzd5By9kCzU2JRJlSM01GuHzONnVso3
1Mbwp4i2il97x015+P7eOvWtfVKS7Q5P5DeCWmG9nq3qm2zTlSxDmi80IPGQvKzXJO0HD88eKBsQ
S74/MIq2EweTOuE4BIdWGuGQ8E7xmI3qW9WvdRb3lhfiiUziPjZXlkljo8zMdszBx5Zlm/qraG3X
JDnQoavzBwNz9didVxVxhqeLGEBCWzUurgGA9VTPWWvEHPnMRHQOT0lTg01k0i2MvCS86+cmNTop
42drpVb2sopKGpaUEW/9pUtKI343NCSuPbQoE/WliL2TV2vnWvpKiVzXLpvaOE6upaJb+3ZuuJdP
fE8LTlJXdb7LUyaMqqZD1LekoGlOgmnGjMRlXdvrcuMcQaMwcot/zft8JCHzZSz68zneikkfchtF
JaJKFemkfWBtYNFwqae6DyxNVrYOj7Ssy/xCyb7LTRrXMq9eDmGKylvqbCKSQxuXM0/O68ka9XDA
B2J5kF3ULw/B0kz/AclgJuKqmMHGD2HbBvpOmlImb9XWmPDI6KHnVboVhQvvBu6jvE+RznR9xfKh
jlJdq86E1FgyT38wvlTFG5dPHXsSJeuSzFmFaLSuad0ueU4zOpolf9+Z1k86Rek6iUvahalsDiQf
YbR0ce0YX7opaW11WbOxlC/1PLRVm4ZtjPV7u1E9L2kz7bk2HYY5Uq/HyJXRdevbQTzM5yYOWxYi
gP82WVXHf58X09fiErVWHotMlFEshrS3I4qeVIYtxPYQ+SC3l30hBDww6iRnzSWSpfNt6ulKK3HR
0Enk9aUeuW7bLEZEGP4isaFrdrIHQCdAKRIhBY8peOdJagNAZeG3HlVwPoNTuIijbt3KWppHY5XE
8rLWdC8WehchrdZcS2TzRsSynw5KOY28HOhmXhtTtO55lNcuuQpro5lJ/RQb9iymdGjnNJ6iQZUX
xOVzsR2GoWPhiq6dtq+MRX3+rq2SdrIp064Yz8VUb914VYzM++uceOT9BDxme2X0Jkd9WBzK64dL
3fL4UqnQ4MXRHJWbSnM0BpMlnQND1brSoIh7EPutqFPZNmu3XdY2BnMTdFq258zDYMNFDamkGy/b
RjrU3TZuICqkImmCfLxxv4J803072qzbJkKeIipY5VJbzc5zbBza8YezzP38IQRbr1M289ouj0iP
JuWD0Rcbu96mqvDFJW2s8vmDfixBfOa6Rf1ceiX5dduRea9D+lqOl50wEd/SttuKqsh6TvJEHArS
uOWB2GAubP64qpzOFmzx/DfHahy5S/vaVowfRjciTrtiXqtfl2TJE5eyXBLwolaonUMssdoRtPMg
wBTzLZq2P9qFAOEmMLs9HGfUZXMGqtfB6vU08+X5pAdgllflspuuaUrxZpY1yvXLqhzAgJ3X/fZH
8rGkira2BCxuqn3THqxIJu9SXuSbbq4cJE75wJZsAwkdaNEgwOek2PKLLYwjAnxDys5cJHmxAG3V
jwZvku0EpQdnOmX/duwpreILVmwGuapCbJwYokAoI5520q2ueYm4OKhX1cSx89JkoU7VV81We6S7
RheJeNP4sq8/hKjbMyAC8rj9UXu94Zd5dMv2h+r7oa9uIcI01TPqOmsuitJhCixIlD+jm3d3q8Dv
l+HJkZ8WwSJJTbUZoxcIwyMT6VZVuTtsZeD8aoksto5cSpDGVnoQ2qJaZFVnSe33tOYSNZnXfSkL
rTJiLTw3RLmSD6A+wEUiPoTxcb4kKFhzSH+iT10z5u56qSeYbTElLL6WJevfSqEwhZD0Hvj1SoKr
mlFv42PRwKsPXRlI//ZYzNEtVNWzI7PuBwf2TSvEiKut7aLmfRnbLXpRxAElUQEJB3u+XT0Y90Ln
GHbN4xF3zDQSeamTtTM+U5vKUW4IV8XYMapzwBq9AwX9pGs31K6ox3YuO3300IBOY/lSksnpB75C
bDgPeTA1y6RoHHvAyhmRZf24RdqmWMxrzUaLMCLjcScJhE0ITVFD4X0FapHluR0a070sy6qdHm4q
HnWRIrP1voOUN6HCQIN1L6OPpdHUeUy/GwusCDkK9dO49mA5Q2exoBmZrPaZ8xTO2IoV7Mg4ZLBL
kMh9Dq3nCitFhcgwFRY4QHXUwlEimJtfeai+/dt8tJDpWFwN0YvG1iMejCgJCJsdZ3glC7j6Yes5
jGttiXGrTsDBioViuZU28BNvm0AOs28gT5QrFXC/xmO2w1yTqs08s0P9KAzQsR4Mc/WxXspD/5Yr
uSCcdHyMenuu+q5s37cj7dpnpOZF02cLJbW/PjoZ9yxy9DLUhspLusbcPuaSTsRkzdJSd2jlPHZX
CkTHPLIfs4NBJpr/YDHE4GeoMbE1cuYQ0dYtNMvvFe2ZedEIMbE67dywRM87b7okTs1aUTpldBYF
Nj4qingBJN2+NUcJjetXiIyWPO/Z0pLfKt37PkeyrYbyUC1Rr5+i9BwrAzXW1+QFj5feXDK/burS
OA6FLCU1ac3FaIXBxs0B5hUY5E5qaVEB5DCgf3g1d34oz4ci9+tjNdOyf81704sL6x28pCrrqYII
rSY7h8zSMAJHOpiawHW6eBveFEOTIIze6SKTb6tn9Ujg3ouK+ugFuvXbxg99u619cd5y7Zg7VKOX
8oEbV2xRFm3R+mrwZZJDjJaFfNOzoi0PtBiH+cagFdQ+LWUviyHl3mLLU4Q3CXpT7ZU9aofZvPbS
YkBRsh26eQ3UPGLdgrCRB+iEr93YuFk/qlVt5jp1ys75RT/nnnRpFPUou9Oppvu+nEQBeowAOpfJ
RQnS4cw5KSOjnooB+01nE6J2eajxM2BoI1UCTLfyqUvXWDB1/X1CfkrHQUNwXhOMFv8U+0pBEAoM
Qk9mTZMkgmB7pyCXDILtUUH//nBfFR6JAtnUUoP+M0HZiZoCfdo1tuAVeNuG3bdtYw5M7MfkHJOw
SxSyqrALvz/sqcincGYJLRqMund3oD/drweLoQ4RGCSS01oWKDMmve6WFSOBmZZNYC/zosiRoyvi
ZyTK7w9/KmUorqASID5xVNdKf+SDX5aj9ZZECZu29NiNOfYMoCTl0L6/P9IpvorvR2/BLnHsH02r
0+qq2tD7UiDkaWRzgnW0ZbTve6gm+3r7li7290k6R/9S8I3xlwZfKgdSociF0gW1DAczGDkVyuy6
EFJt7gNlDYhFBn0xCNT7/ehA3MqNzT66mIduDCHlSRRY+SgKk+91JrSRYjo0LG6n8dHYkWB/ZzWL
9Oshl6MoM9UtC20ejmzV83SIm2ZK/KXmuWPLA7UKdGz45umSZEufcNVnK+Lt9kzGGv8b1H3gVNEE
ujSeh22oOTlUlR35csgVix41QSwqv0i6fJd3jRb9FqWsI5YnF0WlSNBZCVkzFK/UFhQd08VUvagy
1iUD2lTxzMVsUTaVywSVo8hblDSPOqr8IA4DZxsW3+Q15NY0ys2MCi/Jx1qvF5VD8FOZIWEY5wNO
HJncZyjdqlmcx7IBR3xSyhJgZq0qW3+jFj+RFxr3x/X8uDUHtFjKMosCJC31R2Sgp70O81ZW/Dxu
NSLvQ73ILSoeQPGt8yRDm6echhQNr3n5UE/oc4i0EDnh9mGIt85OqS29mMIVeqejfDHRasWSfIHY
9sRZQx09DwWBOHTwY5skbeZ00q8qDVCypE03pMBAziNRtUmU8bCKiaQb5ZupMp34EqM1ay9WfwFn
zJNnc1wo22coR3svHgYACReduK7wQdkT3dcXrhDNZK7qeQh8yKgRyPGJjwfZZF1dsy46p1vRjS8T
ytaCHIquHwxJlYVAptOqzU1RX+RLybv6sFW06evD6mjjoCmOcYxituAz903qPUEmzgYUxtPTPtRl
+XLrWGLfRF3Pc6xlkdEKUrOIrozPSznkbZc2s5q68gLZYynXDClCSJdGzplmuvBuaH1/rnO/O185
zwoSADR+j8gfRb4yMks8EhjHRY8MlYq12ZfNeLTBmVhh+uk5WVDNoqmXVxI7mchmVOMD0dcxkmWr
YdAhs6ZNyFuErHV7A6Gj7tFsK/Q483MUaF14soBXCv8Mx2u3abuyfi1DfhjyEX+1YjPSCRvLK02H
IvkDasDSlKmeWySyK3jm2JDLbVm9qTNbdj7ylx6aBOuvynms6+EhtWyaqwvWzmUcoLlAPKifI8FN
eM6s/UTNOVQevx6qule+yHJQOvlgRo9vEmkyRq0sss0w1T3uS78S8xb0fIO7HY3sEVCn66GoGRyr
rFCH/AGUy+n9ik5xZTNfIE0u2ZZw+E02Bzvvba5hqwD3OCI+lenIow4bVIUoXq9tnUTN23zu0KeW
pbO4wcc5X5Fo0Y6K2nOOSaDBuBQe3YDrAUUl3iSrDuxBzGO0ut9XPhDHnouqVHi7KXiD8CP05lw7
pIhqK/wVicBu4ZIkvF/ix2WX60KkvXIST6imzUFEk2LZnw8gt9gXyiqNSSzYXlt5QMUDB19ztF3X
dNChxQjVNO0TG0HAENPMXg6Rhim8aZNlhw8QEvYXHue6If/tHd1ZrjNqZ9HN65upz7GKZov3TRpg
Inw63xaNb0KYAlCEPtppLpvt8iq2UZE8JS2ovbkSaOmG35bB4/RA1ZX7Bg3NbLZnVoQlfzTFBdnc
OWpd/Int002RZReraLI3KksZob8ATbWMMeyAsmh7dsTfbmVS0KukScAH02pO2gC5OcgwLGj372+P
db7bPXBctRAR2mi6Rvzh+y8fTVJHel9zHlYdv46GqLiauq4CgqvNmXmk0FEXa9ascVsMlxUav5g4
Qze/fzt0eg9EPlpsGw7bjGMGSepAbOF6Ud1RDKFChw8emeORD7XHsGWYhgweLTGMpLSshulQjMW+
wzs97RYZHNS56VDnONDwGyoKg1tHbKuFYV1LQ/d+OzTr3RQGsYvDBh/b/JD4HaLgrJf9Vs/U/qzn
IsBJ7j4/8a3ano1DQFqDGIcjAP1xMaqUcGu0cyK4Emhjj7WYfPH7oy3kpBh5r2Fw8uEYXMdE59N1
Uvb7i46Bua+bfTNMbtifYmW+43FcvJn17r53wBHt0dEXRuzusYFQmkfHFXrpNcxZbCiffmuiasf6
uIsUgdpWHtqp2ceLhj2pTMfN2TAr9uV+XJNt4w3JoQKZMo90FA3I8kh9e5aSTdICvqESdfuo6fOe
67SJ6Rrdlt28rcuvc8UIFhgzTTHUMT2Wxc7MU3DqeEKoL+ZaLFeSFXIqH0neFf0rUrfEtSmoxNL6
A9y4bJ5DP9uCyXrH0Sq7EH7soQuBTI2zTW1Cx5k+iroZuf9axOPUvGZGj2AFR69olxrCCv5AZ69x
N9mDwedNjGJtVnkyLRdj5/Ze4CQjJN/LuO1BdVaowesrCAFJGaWC4hTA7zTaNGixazyqVZ8senjf
BoIzcEvusFFxHDM29fVopyRfs3GCE/8Rx2U0vC6SooXfHGUwZwhKGURnlN3T2ieTeYlDIrt+pgPO
D21pIZe4a1MLhQyjIVZoFz83UdE0Lls2aGRX1NYzyh3a93vjXfBl39lLM+1Bw9gaBdHWhL1BfydO
jh5zHa/r0UHWXDYU7uP5EJYKlLvrGa7dNfI3gUfpDNnqYAs3bMMNH0QX2UsyI0qm6IXvA7U92XsC
cddgKm7SH3WZCccjXBjA2Jtk2Wc18pq5N8JXMn9hJJ1xCekffbrVDPPu++DkWIMzSwnFBCdG9F5x
sTzCmrd+W2APQz3OFpw3YFv2/Bgu12TGLo84Dum84coMtH4QkM32pa6kSH7fklmxK9kx0z3LNZQZ
c67LDicW+rB4KH9H2QcVyX6sKBcK+kXWhKnCN2LXGIM28Fmoayg18XGIH/vsetXQ6gP6zHH8pNBh
stWvaMYrRK9Jmz0jOWJi9D3iKOzy4tJ3C31CyopieE4lzO3LtgFmbKTS1TcN33hE0iVp0Z4gtNrP
WiQfwZ8VwbmMzResfDd1fVNA02ijuH0ocUwNry6glAPJYMZdn8rLUCxZoG0yusxuZNXswAocHxpT
nW8+11kQjW+qrB57yG6zZ3sc1LpGFNDRlPD3Ji46B348+wDiOIg6djDdAF71ynv0qIZM4TwP0+eJ
V3X19Fgo2Spe8otqSppCZpu3ri/TpAiDBvPBxoUjfCzjt3GFgxzVASsijDlCljR/gK3PcUh7ORYI
1SC6wLubYXn1gLbd7qhDy321Pmx725T2KRiNsD6jspw6KEZ9lKgHVR3yoXyeC7rn5BCiOakup3aW
yUVjVuYgsnftXInrfqSL723mIlIUzVVUspgtF0uFxoQ6x0msRjY4BOA9zpHc2Iiw/duCKr9ocAyI
55o15xViMY4MZKxPEtdVKc5NldU6XvT4fU3eoVlkWD2m06Kd1e8aK1RQUGRlqHz+gS9q2jdNrbd4
Mzl8Q3VotFzMI2lkOzyaTeKa8m1gOprZ2/1UlcQBrMgP7V4g8m0IG+LPuhHEhCE1jSyJG7M+Jnwb
offOOFsJcQJUpgZHTK2sElqog1tJubYlnuetJO5Q02UJxeMwzbFa33ObTLW6Llyrk4Wg16adIzfd
OHG5VanCyUfQ+lQj4ZYKO7RypqZZNw6K3BLQ5Dy5xkEmQpYnBPoRZinMrPBtCaIe4DDDBjJ1HRe2
9WD7ZUdqxMxykVMBVX9qS3dVoekvHxLj0WM7oHyb8umctO28dW1mzDARlm2L4Xy5roJmVXOt9+KZ
Zy1opoqexFqGcXqAPpMZS3QeyxLf1kHjHN+FLQVedxn5BY3obKIoVf4fZWfWHDdutu1fxK/AnTz5
DsjulixbtmV7vJ2wxh4P950gQP7694Jak1itRKqkKnEsq5sb8ODBvdHxUwQZrqje5SNK1HxIxnLY
s+CX2J2w748K4Ry733IE6/RejRpujj157sXb9Vxa4xakpa/z7Muw+nVgf9aFbcVfcm9xKvcK4V++
cCprwGbwFh4vXNHSBFzQrRRyi743vcPm81sdFFqoNA6bGFrDryvLYhpbDNKWdb1fYxCWUI6B19yq
eO3t6h0taMcnikX2Hi1MG9WRe7MDiXNTO9nltXu1IMOy1WHsQON+5F5YTHmSR02/dYcgC0Bhj9HM
wgKg5muXRzIGtl7iD2PdMhCulgp8c7uuXBEW8W0vxziPbqSIZbWfetR1e/WmsqpVl6+rqAd9OcWS
pSU6DbKmi00Ysasl3yCVkn6RJ5mz6CI7xru184lCbbuM38l9bsSWblO1ls71Gq7m5GuH20+7gLxt
qo+QN6tBB3ffTGR/swCQwdOzYDy11pqH48mbC0Ffmvm76XN7Fcxbe/AAYhlIFeLH+Iu3+32Yp+5e
u1mYjpG/wV3qYZR0IKNVKusj3EvNc9StcOoyWTvVWXEyr51dinctTQzAbtLv68KZdHVVUJbmwRZt
k3QizGV4tfH8/BXl2RpJ6VKG57WMo59KCH9HY+Flwd6MN20GNJy3bK7XbInLJMKm4UxHWVaQjdfV
atnTlDSbk+kPGhS1dpJ6DZCpZlPrRN99GdWL91qNwG3t56mwY/1hKCXMFWccTPa8JkVXZlK9Uy7K
iNJNZ39a9vlza/Rz30ZKr67+HFd4OVrUqFWFfzfK2Fk8yJWwZoKihTClKGSHD8TRC93zwznuR8tN
8kHmgfNxcNx2LY+BXprIOizW0Frtq5ahEsrXAPrL0HSpyGEHxc1sTToHNGoK2y6SNRQstHCWY7zG
1+222k57jJxyt8bEWFWq7ipo67gZj0Xkx21148msnLpDPlKZutO8qlYAUgS9EM5BNey8VpBju1vC
kz/Led7SINqjzUd/N3hyOg2rrBs72aHFN/vI3qx144MdhL2wDnIIu21DiTwufDwD7fGKD/k0zzI/
zc4Ov/hWUQddkeRrMWfOqyDvWs5lyYTZc66lP/BvSx3U7ZssqtGEJqE/q8Y61MMeySDZCknfd0At
t7hhgoaFzi+NbaCG74NTj3x4LJUZwoOsTJdQNuHAFw8lSKjFRphd0hEpzMIvVqHS/MxWRUY3L9ho
VGlXTOZnc++YX3fc0eWPOM/W7g+vbXs1plPvRDblqcha8bpmaVtE2lS+VOxgdxbz5pRn486nRtSw
fO8sqe3fDbfF2awFRZUn5tc9J+A0DpxH4k1z3kVJkQ925aeuXMwtsHOaHOdVGw0dt8dbAvNvu9VD
rI1QcfwGkmjRWte06kHwPWuXmIuOXWUOrc+3sYvWWvfXwlNc9PnSpU+D0R7RhSyzd6REsHNLKj+3
VXuYCivuikOAWNcq035qaVlStpAlrAN0dlNnqSzM7uif/affM7+LiJWnO9Aj2+ZWSThMKymKyFxg
fH9u/7raseAXH2730mfmuVMiDDJRjnrnRPIlbPjhqL2K6jMOyuffKvZV/K1zJHRVDFTBF6PkZr82
UQCsj/D1YfNWA3jxDY3tslT2LgztnnpBVldLsmVIP/zUWofJ3N8IYcpypec9cCF+XLuOeXLoJ/j0
wxzo6gbi6qQLUTfc52CPQsnOc3TEp2Zz83y/plUwm6vFmeQUpyiQe7tN924xD7c5D6uxp4srkzyc
NQRSuDbm9B6eiGVbDn/bgoKhUQ2juQXIfQ0g3Wpnt+YUxL+w3LT3dWmt4Hal3kdEPWrMihROyPK/
rOhwCkA83+GZJJvrl3V7W54hzKoe+ky8ykO60gqkwUfc+sbWweROCbjhBp4bB0sffNMydwUdUjDm
QAU2qDJXVavQsUQqlgx7yV21sMjoU6TGQvWn0R7pQTa3add33qSLvEibzovX4jBtiGx14g2dw4be
ytkH3Op77EFGTMn1Ta8cxWLygGeEfa26NJ+HPn+f6XJyoPQLMa+3QskaZqff483akyVX09KlKyjW
eqOQYOxFskA1UpFVp5Q+wWSu7nfHptJ3CYh3ELI3RkW2f5zbxutWZEGIY9C/97u/fC4dkctX6z0a
XkTzyH66LWyzF7f0MrU/t6FowjeZ1c4KRE3IacuTTZS5HxzEjJb91Va6BoYY1Wwwo2iUAxfr9LaZ
6QwvQA5gBcUe6wzRNKsycAXFp+Fn3JQq8JO2bbT3E/ywyOW7aqdOKFDGzPb1YbeCLXy3u0O0fBnd
vgiQQIxDN+p3e0V/vJ+sVtnTB6+SQTselzlQW2lkIduCsO+MRi0FFL/9de79CRvI4KzsUetEOWKn
pXFqna/dYa88g632O5q4PqGhj5dX4xobnKyLQmPBKO5v1OSxXYxSjB6IBk60j00Rpfk0av/Xmnuu
9YccLKfHrUAzm+XHfevAEW9XPx6DJc28adXqmPVtXk/HcBbB/FWVUG90JRY9+JehLHJ3BprQvmud
ag9J1F24xrRISeDYAK6vqra2h2/ZBo95JyFAFtRNkedvxT8XC1EwFvKwOc0UBaepkDBmxwGHkliP
OIoMUCJaYWZltLahjE6uA3cJLbL4aijuuq7XW3HKumDbvvezVM53Nh7+Et9NNXrSu3iwDHyatz33
9qHoFOjbmKdzPZiBUEBL8O2mVnInp2Ix+JXsYxt4MW8NHbKuthEuqcAOG/cAXtIPC4wJWh8gPsfp
c301zpkpylYJZ3wrKnWPvHWua9Aq5RjM8AFUay2bBidVMPvWH+FSBjJHPc7Uv1VFrOrqzcSFxR1j
3nNnNjywJYFz6IvWRQt4RvuWQTNIszYIGPT51gGegiK3dpbOXSSGzw18imJzXcvMWa+HfdzYyzj3
4oIzwgbFyyg6Ii8bd5nurJQaSZ925mB6wAllPdAXJU2T7+4doLQExct0v2Rlss111OpDU0lT6zCX
mFtTgdIBndn0McxHf5MIsI+71455A7s8yE0c7c32DL5LObcstlZCj21atLP5eDiPhmei2zfwI6Id
g4N2gTQjXJ9vputNwxK+mz17ma23kbQM5jjmo83nKktQqeIuMFMBwaFB+2TvmpVncsKcL5GIY/f5
quIDbXAsNHLd4jiHXdCVRysU2X5nVY5j3zjYN9q3ceYP/X5VV1vFngAVzSKHwzwrtX33Fmlv72vM
bEUNgd2o/bsakOuhodHlWISvglXXOkhDhCMOm+B7lDevaxrnNJu9Oq+TYhmCcaJ666KuDzAM5mLP
k3XMK9z7r2Q3Kn6ftaXTdw/QvK6Eqe/+BpzzcXHhoT9JCzDuR3EGgtvSNjBvVhQ7N4b9UlTSgUwt
O+e0ECraRFpue6OCj51dZEP9+oy6b7KLgCd3z92y/S/cfI1ZRFq9DftHpMRl1H31FS1nyHwe5fYr
tOrVY2fkYz6hRV9q/BXvgrI1Ei9k+2jrwFR782zcdSsd7E86iFwLu6Xr8CXa7jPfPw7+2I/Yfry4
LatD5mw2fVtlbflMkaTff2Ut0BzvaCL6Mv9jcREcjEcX6UvmJCjRLMaR688hw7+vppBjimWkqfjQ
6KnVwze7qKQZHeexWd9DUg+octeGBnHqwt4xzMY9xvwAZt+XS6f36EqGcWX2nx9e6c73/Mv9pGvO
d7m3kXz1ED7ZwnEylW/mj3OliRvH5uE5MG474Kp0WaoSd6rx3hz6M6IezG4vr7bWLsP43f5QHsrW
UArDsmn+KNgSc34C6adBpCPH370Ty/Fc9CmeMaa/p8QQV+mSKQRib5auWafiVNAmud1BVlnrZje4
cIJ1OIhhb2uRoltupi2xci2X5uAiEGy/OdMGXHvKx0GP3W3vhgiQ/1y8sbf6I52BxKwyex6d2m3r
lbILaHvboFy+zyj7YAlVXPurf/DcySy/+NG8ZU6VrsN2OcklLx15PfWL5m95g3QTeKFpo/ZbM48j
2KWC8pJgbL3nZ3fsdHwXhGPXXvxB7YXt6tRvEA1/y1pK7I+pGWUk30VLUIxmadv25XPtuip8r5Ei
T0FKV2U4hjO638ejWTDAlaAQUKAhQaWPNZVmOBMuY67MIMpYFOSrM8ptyd2UmzVn10VBIx+Pr3sg
gUHSaT6ulyKq1y9A/t4OvdqKLvMOQ+xt83SY99l0gEGlAE3A3nM3/Is+Nlf5YWcH5IaHusR1l73q
49bNs2SfsIHkd5DuVlC/ZVc1WNFJ2bhW9Ek4czHqI4yzo90U2qisa2Bq6Vfdaysvmpl+oRg8sMvJ
KavmW+NR3vQxyOTibKnMfGUVSX+vERKeBXERW17B/za+uUNQ+rXts7u2HAhMO2BkftJ1P5XfdTuB
Dpf5Ok5Fgg3VLUFCNJBCdeqyxrSV+aBnbzjsRb7wFTBKs6N/uL7fUYRBU0Aideeb6tuW/j2onncy
+6yj2e6ntNIg7bSmZ5YLh4LZ2ymgGH3neZMpXs0kOE/dZIgftL2Fw6d1Crx5e5N7U9NNt1pudn1n
BeHGmetm7nqoM9uauxhh1pSJt6Mnulm8kWtX2Xjfxnj3navaok530BNNA04lFscB6gP6xm55HFnN
ZMvwHLKuucZaVE/Wqdq6MWZTiayn0Ek1IJTdMSFpZX+xrLnS68e49+Y9T/CytPZXFug1+gCWAnWT
xH2se2TH2wS2kUbUUaRpW4XU4q9yaOA4EouEhLk+7mXY2F9tN1/4oq43zb8p7uZrUYK5S3vqAsjr
8GpVnCr+11Luw5AIHMwSoZFEnbqk8TTI4tsSwVjWBwcuoWiucX7hWE77bRXaO2b3vF67Ugp6eora
sK51P4RAhhw4WhTL32R3v/oY/iy49liqd3HUe5cX6mZV3X1Bb1qz9Exra56pbfx1VFCHPS/qgqHk
YQWRNj9rO38yz2JfNHCRI1fd/OGPsci392fy6mE65Uoa8s2a4LbFFW0iq0DS1+zrl5ttQdXEKMks
A7Zr3ZUIEPK4AQ849oPrOssxlNjeo6soUl2rTuEgmcsJDEK+hzf2DOa2gaD5nDstsyr38BptMZ3/
p7n1qnL62Ihii9T13lZisdoEnsCcre5Xd+iO9NyWO9+spebJZrZUIksFDoPsRzBkW16cfFHZ/pJY
zbBlPzTKkuGTXeTe8Cmip+5tHl5jrq0usMyxKc4cCO4B/I7bf+YK9dTI2AKdySd/TnrRu62X0LgZ
AnctJkPqoouWUIIPNPqZDpin0SzsD7fO71az5XhY7SO1m37hoQFiAhra9mGN6sDeeDS4I835+FVk
GFsBtc2eB6WfvpvwS3FMxBbBUh6GaQjmIl0NgwzyclYvPDDAfo7SOX+DTzqXGSNra3vnZFXtAI9h
1ATeq2rpQkeydNDTj0dRZjqer+JOWNYLyiyTkfCbLiuIfYKoDeNoh7htXN++0L6Fc4wweS/9Q0zL
GcJMWRT7Bq1MZIgn1XnogJd9qX3vFJK/xc4N0HhFb6y8EC4OZMRoeIGPN0irjAqKkfcfXQvULuwg
9ibzx71f1S/YyjcsSLZhwaLShyC2am0KWO6vCkL0bDs804Fba0HqsdXDZuCV7T131yvkvFjN4ZHQ
Tcjx6GE88H5lwGTBDfZYxJGI5s0zXUJFQz9p8gwEW/G+dKABNiTs10PlurY4NBNWgzJp1TqXJSC4
s+zDC4K7x9I+7i66SXY7gRMFCAvDSy9tWHvhMgJJHsdZOf1J7CVoB8b6dWbj9by27z8dirxTYbwj
yPsCI3L8TUXYou5B5eZER3cMe/ZdtV6S1qmbz88f5rF37nxFvx/mQqL578NAHOVBiELJMzUNbrOO
IzCxIRbiAEmzBO3NRLqAhXLPy3SelOu82OcI7P9un3usKjRnw62NYgScpM/FqCgfX7QtoULgKxRt
MfPmj60dzRii82Mbo3RnCOAsCkd4VztjqEGtQAWex0q/9hO/u1eAi9M/hKaSg1EFPX/LHqsuMTQD
LDvGphnTniCovThJL5zWwg1xKPhZa2INCqCi+Ri55Bg06eDWpFrg7CY64vnD3k/df9vHzXGJLIlC
jPZEhrj3sSW/jwj04nuw+XI4OShtKWRzjFPr76GeaU4aBXSHGCovoN33CfT8wLJrprxHdUUpc09w
P39CZmg8Op/QsZ3YtiMv8h0bQejjh+UNvjTq3uw4ILrHagamRUTHOvht/WcDWr293l3RmTSK+yiQ
OoQi/fD8KdiXAybCURUyR3z+Kzz/ckKOGAsCdDZG1usZBlu2ofa/44Pfu/EwLgo+P6JCje3pXD7C
YfcxDpx3JKgu1Pt51ia7ZGYLAVt/ptWfP8nHomsemjHXmjvFYRnU/kVJJv0DyZ21RKlw8aFVAAX3
lvuWkdrjdRsrxs8LdepyiHJIzyZghoHC8+H/PH40mM2mYpyjOLUiBczziQyGrr1uRnvuh9e5CJSp
1mMF3f78pV6MUeYt6BUpYjiKReABV10cGG3EVmq9iMMU93w78BfSjbbMS/3HOWvhvAbkQyfNLNWC
4QpyWuHHKVx3cF6YqhdBBOZ8aI6AxaPQJPp4l7ZqcJm68AgVOMAbGoX9WStjMELwFGnVZpU7C3gi
MGaiP4Qyqoktl7UnDjTruNhOfNSKS/R1c6X0lQZEq28llgQmn78pvqEqZqw4z99KxwyLf08vTj1E
QR74JFXgnSWV7fJWDpO1ABlwK2dfEqSxSbP/EnJDL1XC5bVf1L6jQU+bODd+oMHHUuNhW9X3YpHK
QWcUDj4v67jqdGhkO6FXoFTCzGNUMGHvmXJa3ot37B6FHOu9gyX+Jt9pYdDy3i/Kz1/Uk+dBvFzk
eXZgQuZC4V8azrduD6eiKWWKb+ks0EFucyunEX9RTSFHFVMYI4VKJBZZnGxz0U4w01YTlTCNXoU+
RUFT1bfnqAwnv1dP4nAzFFTkQJlNqSdqLHXPn7n7eBZTY/C+2AQVYp6g3oEZPZ5Szg72g/hBp62o
DcEx1xaqptFjK/RHpKGTfmB4iYiMyGLq7RRIrj6Z+pwttgyRCf2aK6IHfsDb+B5y4nrc+tdlq/z1
rYCG1G8aIoFqHEWbzAEYQVkdLMwjLUCGdweeQtw9PLHWyVgAKxv6i/1u73iFPkbxjBwbwUm329/q
AY37375lt36W1mMzWt1h60pTHguErPUteGZU/Jxtt3DLowvNF3zdQjxhX56/ZfbjXtTcMuSGERXB
JxgfI8jFQomuucUXNqgUb60AI3loCWugRybXueFE41H1PiKAuql+QMvSDcYueFd5lU9rxa/V7bRX
L3TJF8sGZ0aPBk5BV+iwlgfRRUm23c71KIJ7Ku5dgEXP5oq9gF1jlu0iDHa0kZm7lVtCN4FbFAOh
Z1fvRwVT8gcKAy3nQ5PXeXdjZ7k9yrRAPkBNff4Gmhbv9wrAmkp0iidcQiF8rB4X948tVgbsMftp
5OED/ArUsNQCeKiZXVym/WoPf8YwxQWevU5540uxAU+fH2s6m1vHweIRRlF0MeQhHx2eQJkf4AAX
iqcTZiY3YJ+7Zik/blQwgnLujYeB0WGxK83cjHpZycJoISdrQKLWOq0pS8/fmSen5gIkCt79Eoeg
AqRWXhTHibwYt6hL77B3FSsMWC/SOLxkDQUkFj310kWVwblsvsjE181H1tSeCtUYZR7+57lGQJ41
1V8vnNdl0Sa5hIwFSpxLv2bTzl5UiaXvsVdJfYO/ZIeFFoGFpxUZixHMTGntEUewv/Z77TVvQVai
Ob8lMcIwbNGZ3rbBHGEKnj8tc9TfBhImoNgLSGzGFoVjh//3+KyY7VHZkL0DK4v24lsTe2TrJA9i
zpI3AFBoA+zgL3XK5t0Mjw+M3YwK4IeBSyvypEVUESrgBtYTNEogKt9tbWgrjAYN8pYRwGSGMlzU
Ylc4Z9tsQQPRwbLOSY1dunpHXBQEbIKc0iarwGVvHmfEZM2GE8HbAyDdyFnLX51a0TLuHSP5qm6J
GkAYNVGFuei5/+rgYPR/dr1RbS7IoNc3yybWzU28iUAEeIQY9v0I8kJp/N/uuy1c6EHWOtoPwVy6
GKWElcQcdf3r7JVf1o1B+tB9PcwRFORU3+ePelndHEAeh8obEr2EK+zJXYeyVnsPukSgUqmp+mMu
6b9mRoFZI/PRVCpWJ9OBzTBTyK9L2zRHVg4Xt7+baky9dhJNneAXC6tlhcPQXoAVPH+iF8kIbB8o
wL4XxGypTb8YXpThOli0PccrhrEz1VgNVT9/w7fWMTxUvRk9kePMcbwlVdZgo9/ieen+9rC+z8Yh
HTKmojLSWQveH8DhpOU4BuXPwc6Mvn0X08AX8V4RGnM4GbYh0Wtrw9dhlDS+UwFWN6E/7gehURW8
A6s2mnqSCEyn1fe2gZ7gdJ32NT5ODIwEBFhhmE5TsclfA0ETUX3wWX+77IX6djlvbFSEIAy+E7Jt
eOrTHLc9L4DtkZCiWfK+FKqyysM64l5qDzi3zEOV2Mbkz3krgeBfWHcuWh3WazcOWK9jHgkL5eW6
g59lgSZQebqXmPQi/F/3GxZZzovZSN3jN8+PhMsChX+Q8sDLdXyzc6A9fFygAHHIL9hquO8mN/ha
79WmOe3L0QzSs4bZcTQb3eeP65ol9PfK6BDSQy9HQodHvK536dUks0VmLL/wH7lrt687hLzI8870
l1fTY90h/KSeWPtOtZG2UIwdq3Fn/qBlgXK4mqCsKUGoZ4y4cMqDxj8Ug+3qGvCr6JGFTJ0uwi7t
2wXx0lErmvLjeTtKnsSevQ9RuWsQs61FBRRtOhcfEG93hToodDkApGh5l/FjXwsSxhJZ8uTFW0eP
+eRh+bAie36vxEopOfXLVjnNzfM3yVSpx/foPitLsNUPTUW5eDij37i0YtGSxFsVE5hl0a18PYtg
nj/Q5aincLF3jGFNffRArrjod7Jx9TaR0c6cnfa7g6ToA9J7Hvu5WSws19Qu9jIU9+ePfdlROPwH
+JJtIsR46IWXK7dU7jaGJNPBo9ZmwruroQQggXj655WFvQgWfLuLmfzZ/Xg4k2qZL/gdt5sMi/T8
WT259eCNRIIFNGDGsH0JsbSyW8gkQFRKEEueocxwCoimY4DBCj3j88e63LuThhvR9dIl+KY3RkX6
eBIuy1ANvl0uaXRfWMkaHft3wzzj4+lWWtDb4J4VdtwZKUceBqZId/HOmruAt7QvYYGXNYFq4ABg
RzgQaF+eVKE+ypGl2S6pPCGsxduIWaw+jVVkWoc6EkYh7mIZdmguyrYRwxsXlRALBoE3DJhNuFh3
05AkFWwAlNnVOgwDxFx1hXrPSB+Uk/toDOv7S/tfbyXgcARWRyMY+i45v49v5VBO5WKrrcNEwXi7
gotWpSbazoiR4iIe66PYa3MFWc5m+Wq2otH/G/ppaN1DrE3i7v98QvSlLLIGS3CcJ5glIlV8WJpo
iMmKqXOtjf741ThpI7HYg2BnBSVfbrQA02sa7gn+M+84P7YXOwWxJcqE2/78ST3GD3lLIC0ySz+T
3iW7Debi8U2qS6HIHszGdANoZeoURgjzQ3rsg+FsSFgxlXjTjK+8aJl5+EyNBvb5k3gyygyIyU6Q
SW8WnssWBNtG1JH62KZn+VwYTByp1cCw4z/KTWksoR+fP+x9Ofm9qAJFRYAzGAQ4PoPgoiWf+1CH
yvYI6dFEA02YBnKNb00gDs6/uAVRcDcoumHp3XvhhSzg6rqDW1UMl6700b8UJEijPiINk0s8RoEl
MH17yvidhlXs8lecF+ghcBIbPYgkW7F/92CVKwPG4Xk0ygphT5MIAmj4Y6qw6oXYvPDN69vzTH/+
wh/zDTx0E7tIdRchL5ghzvLioZOj5JdVbA9pU5iwFfb6Zr1/UKFZDd7SX7GiIJZJ0DfLjB8+B+TD
pnlvgbw/l4ck8/fn231O5f7ZDwT95MXD+2P/9df/f/vPS2nv3336758//itf8vCtJof80V+gIspl
u/v3G2r/S+T5+fW1/+UfL/LQKev/vLD294Bzs3/474Ho/3o72q/7MzIp4+YD5zh02/9/mPzM9s9F
E4OyiHlwjkP3zVvGsFwFgA2CPkjwmYc0dF6xCu7oMinYuwAnCx7m3EuThs5Lbx0UV4CrPjWaz/v/
Sxr6xcIvgGFgLD2zdw79iIL5uBLsITkK7rKjBNuyPMzJqulUniwEhFeH0tP+dAt1pH/abFFfCES5
qEHmyNwVs8YSFsIO76LlCNUM/ZkXZTrPLfRnWAjxY8RnEx5zd9jkIVZmqkj0XL/mVrYvre+Xay7H
d1m3YGrJlgctu+w/F480MUxWPSA0HgPYq8Zz0yiY+6t+1vEfhgD9RZBA5xyserfTchns/mqZhXf1
21B5mAm/59FftPzmPKgSYD2QKFTjS4RgFX0zjhtBoGgY/NeoBouvRCipG1lowomfP9ZFyTXHwpcO
fQa6DU5yub0Y1KD2Fb1IWreZt36CXo4Ofp1V1i1aOO75ijL8/fOHfDrAuDzHB+sz1Bn93eMBNmul
8ahVpMCj9CuTYdZ+/apZcEomS2npK6IExPA23Gfx4/kD/6f76rGVY59riKB7VPk3Fnfu0OQ42DhJ
H8xgBANdZdWNq63G7Lbnl/Jgno5m3lbHisJLpxlM9HOPLxNhIWa3empSdib+67md/6o8ucjTrrHQ
rDbpWds+YTpQXffCPPoPN9jIz2l12MU9zU0e5IL3gF45RePpExuo62O+Gk4+r/5qSc96hZ/Vf6FD
NA/ttyXUjCMaCMeGaOKJPkEPSHiUQeMilh2EL374cBglan/npcM8fYQeVAxkBU0xpTM0KPdvj7DD
XBs5A+myCLMKNn91QfptJ/e/8DGSBfH8eLFNwXl8UYbl9eF9DOfzJDwIA2TdYfDoU8Dv6nOIrJBY
H1vIK+J2sFfrgUiIA4wuKluExhZ2pGWBWtxCbR3HvvNF0hadGl84raf3gCAnqiSNijHVX/aztNs5
GuetRxAwuttrAfGddktcK5ioIv6faxELjkE9BCtC+KR53jcBpJI31ERMMq+XUZRXfu4WJuNDDd+e
v99Px5BZ3ODXeKMHE8Znhfv94QZUoIo50qeKZIort4ItTdqBF3G8AOg8nZmgwXSxZnsJi/Rkb5XZ
sDVd3qeT6tbbarOaq10plN37SNIA27/8pyDX8VObWSh+n7/Gp/U2hO+AQGBnTeX1zcP9bQAvhPAt
euAaC1rgHyM04oYULSD5MnAqmDRJst5LbfV/uK/0euxZqQrR00kz2lEedBltNbG7+r21N81nKm90
eP7KnlQd3lUBtMpKQtmjtTT//tuVQR2hJeaKE/be1vuI96PcZmPk3RCblKWaZLiPNpP3hbTpS3iV
XQLdK4kfRGk65qjmfv921H6yVstdNem9DXu515mbR9cN8uoECcEeXSMsJYh0raMGGUsvGVAbIXR/
lV3bXc9i3eNX2B5r95rkOFKBn78h9xPxUfkwpCqEtXmbEZD/ZT/j9jVpoKu14dAf+qvIEdV6hS8n
J7oPbjcJu7B6vSD/fp+1eZxu1d69QhiYM433+heq63FNfY0IHTmLfIkNuM8Euzg5Nj10PECLsG6X
QBJGgD2q3HZPwfujL9Oytt93oKfgGBAmcLdXnSVuS8JEjPo2pA2090k7xw07ddLRIH7xQ9VdOzJc
Q5Or49yEYabU0ZtkmB/mZtLbYdhNPE8NL6OPUyXXMZEYvMmy4GbpwzZ09V/9xGAinrFe99OmEXqe
UEs6A05+E8tLNvA8JzgKxK0KdPSLnMROX+NhqaqT7sdGnQYnMpkVG6r9o4OJ7oYMIZKRcjO3JlER
gwsjzEnEcvmgJ7t8L9ysO6Gaq/FhKt38DO1mw/ui2gYZbFvkKYkWfCNeOP2+r4kcMPFp0WusOCOZ
D8NKR7TsIM3fqqDSb0vh6uX4/Ki5LE5Udfp4Q/FBb9v87+MBTR60Ltq171LrbbOe2i4lncA79JiX
nz+OWS34qt+GALwY3w+qDcyErgF45PGhKi2nJZ6KKHG8Mij+tEicR5RB2MOMfL9cEZZPM2J6HNTH
XVQD6TqL+x5HL05wwUt3YMIn902gc/9t0CEiOeTkqLzf5514huKNqx0MNOz28YSpyktZ07IPO56r
8eAy8YpjgUMdK2PbXDmqdZIwy/bppJby++6seG/aPRvSWZUBglpFQIMexJ9q3q57PVZfxVTnpBdk
tfpYemuHdSHCdQ5rKmZee+KsybzZe3UgZuHOlMTyNPYZ2jS822SMOdH6piwJ1xqiPpiuqkUQe75E
BbUfyah7Qz0ID0WH6zDJwrDb06aslThmKgrv1DD5t3VTYHCzRHCSBF1PB+P1GK6segiuimLTJ2Co
qU9sae9f3Lx8NXiDu//JQ7dTjzh+XhpTIAu/skAY0dSy8kwnC5vjJ0B5MKhdzinkWJhI4OM7mxc2
YUTkLHhV0xhYwXW8R9YN/F1/4A0F8x2vbRo+4M6pPzpO0f4iWWtuE/KF5jCxG3+203yo9BUh1O9k
PIzu1dREEwLteY7/ngZ7MqEZqH6wHWvU2CTuoSUkOC9dANWBfkMt3yOQHe9sf21ewd2Ub7ox82+s
xT0FUxydJle7r7n54m23ERM3eFZ1VUZydlMLAfJ0JBbOW65Bwn4V2fadpBV8jotU8VcstdUH9HEE
S0s51rALCmm9st1vixjtawWImXRN9tnvlPN+Ejbhf7vzl13lnXnDQYSRcbdsZQTk2ykmoxSfNzjy
7cZbrV63re9/GGJboUDE8Y4LriKem4NNf+st7KO0t2hNr/D52/XbJht+QjF8LKs5SuTkqO1q1S1h
WtgnMFBErv15UHWXX2W54/wfc+exJLmSXulX4Qs4DdqBLUToFJGysjawFFXQyqHx9PNFk8MmaTYz
xt2YtfXi3ltVWRGA+y/O+c6Oqax2ZRGf+LmGjVIkKOqgrX6reaIes/MkgBqwYeAwxydUHIBtCq/b
x3C2ipD2rdlbTe5CHZG8TZxayAmKkU8QVIQT9UIMJ9aXQxWBmY9jvLlKvuhJ/pIa8ZCcaFrKY4F3
BqBTnfV7w2vtPALkWL73jKv4JEFDcWIkCdeIsEgYKJvxsQLCti+XWQtH3druktFZTrTZDi939jEx
pmUxqZ5jsxz8ocRwOpo7uEVvOJjfcjpHn08Vt5Soj+sS48bjHvdnDi7MHXMb4iYsdphedDvaJs/+
MXJv67BxDnoZ9ma9wC7sJ3wkMNd9iHMZQuR5i7JyIV2sWIDIWol1nRZdPBgqfWTG1CJ7SsxgstPX
Go7pUXrJc9sN3XVcu+wHwEh1rJvykg+ABzM7CZ2KkbOyP9tl+yykKgHb1MX0m2rnx7O43BYxfSmg
w7/ydUPeR+dyxABeBNNUscxIHsTa1Gets8Q7cW4PKPPmoEiyD337UXX2CkD7J531mxl0Pa1acsch
lcBWmCI59PsOunSIGb6OWAN8JIk3BaUNE0j0WTDYLZz17dWUWEmBa50TZ7mrk7jkNm1eEyA0+A+L
vzgWw9Y1Pjy7/dLS7BVz2s1V3DhBNYLn7JPlE4E5VNuiXb+p754Wc3txtULbiZ75h6ELPDdM0oOm
rrDX98ml5RkrQYFPSn/q4gSCJhfvpalMH4Te4BsTtj/V5AkRWfoDQQp8Q9uE+S5PLpSfJcyshjFP
i5uT5BFxXw0W6q9qLn3dYm2b95p9An6nhYY7g0KsGgtghcDiaDb3te4BwoaoxaC6lfRC5kHUhSDi
Ln9JZhYTS71RIJC7sPCejBmW97JNng2Td8hlHgoqJvCGuaIShkeeptaR6s12Q9UZVu9jaPhBTmC2
fl6J5Wco7eGXPej1KeY9u1jN1gYW/Gq9zfjRF+EdRDs9FL0ugkkYyzNS+yHQq/pVW6czujcVKe/W
ZCTI3wwQ40u7Hakm7rYeEzNozT89bqcQYrsFmwr2vt7/Inzn1Ksy3mdLDVrYGqMB8j1CUukFtr2Y
YQLdnHGvC1telq8yyZoqsHSNL6aSLx0AI7Tb42s+6DthJ9eS+otcH3OB4DVfi9z9Tpx1Cjhjk4vo
7CFqBbowWM7hZHAiEi23+lIlVVCLHkeBUSR3edt+G6k6dWnhnlAfAQIt678u6XM+f3b2l/YwDawy
1iJ3bdKfId7qsyrtaodSoXy27KF83WBIRJaRstVqxRZpbd1yQOss3pNitxXanqp5387G6vNM/IFC
tfHUMdQYWXbf4ah0j6pdn1KdtL55eq7qFudF+1T3S/5rWborYlOACKkE7dS63/paJlGTluZxm5TB
PGvNIycjUkPvVBTji8R2mt1vnM5PqpueNButvYfK03HWwGqWO7ODQmW31mtT0Fy4XoJuNnnMi/QE
RfGyLdMVwDUH3TjdG1ZxX8j2Jd5AuoAmdg/FPP1t4Hr5TKcvaaJzbtT1ZQLP7c8JiW2W0P46vdeu
fCmGeSYkrqFUnc9F0zvYaw2sKOV8QSS077Bp+1QZ8hj3y9Wsefp3Oh+kX96+8Gr4kMnUh3Kx9oID
B9pDnRb3pMpVPkJyCGt1/eoN1TedDfQm1c8CXk4zYl3S8E3ioRyBOaz3WA5Og/K2yBy9Dw5wO2iz
7Xc8ZVl/g3YQdODk1CkiueisS+6spWwBfdhB427jda54KBldkK1RlCsYz7jxceNMUBkGEabNGgd1
nO8mL4uIgNmnbhqY8Ld9ptlPxQ0J1tqzhm+q+pxBcQXFVv9omRh8pgHezh0HzIN16ldWimplMh9q
6uhgnuMXgLIXp8wZyvzDS+S1n8msn6fEWx4KGLwHCNx6CLusIw5EvE+tk92hApPB2MZQ4asYM322
L6viqJUvsUwO8QyFdWojlo9nSBV3Ms0jzVXcxnU9BnMsEI8UXQPWxYymsvvJpvTbkRmQfD7b1EFs
fZPNrJslj7OtiqCvFL+iYgynjFIPi7R1/W5z9m2a7QVmlp2tjEcX1o2tPXe2RVJD1+8dU7zFdG0z
5nbdsB6pNHaaR4KNVWBcNa0fo5xOfXZD+Yq90gxMYyC//N4Wu6RYd5OE5Z43r1oV/+S1tbMHvMWO
FVljFjWNfJ7t6mHr7RI4SPEh1RZ25vzauBlHNzds3+iRNVnWDgZIsTPd8pH5ablbxqmJjMqcg84s
HWZgGZS5ka/Ds/WwqfP+Ps9nCnaHtXDK+W7G88FbeAqAeO5Te0JMOavnDjCzEqKFumFLsgpvBY9o
3rTBdXxJWk4pUD8k8t6qGDfhsjzriDOjUiuGkwObg0cKCkFTJmdhZfUeMikfEKboCpaJ9ztj2hPF
xapuVwEaMW99XNf8vLn1hSie6Z4d2LdcbfImEeJfGih7AdX0u1t1j5BZa8hSTnqwDbRmmsvVDa1B
GSI74AEXrygy9JfE9b6csWVcJI+T1j2xdnuxYQYPuAgCcKx/M+lOtKHAnCYpf2terkC2QZ2cZaf7
o7ndZa5RBwaXACX29MF4/XMcXFJVlGwjp3ZfnFk3/FQ3dk1dbvtlW/KTW5kvReI+k+coGWt0V/Y3
VxyxzT3qFhitzfbbmsVJDS0OYGfEcWzKp6WEkSv7OI6qpH0URUY6bLyUTEjlkSJtv+bQTb1F2Sw9
bHzPtnzI4kkGfYOOhHXLtenyr0KNSPJE+tC0JfXWsJSLD1rkr6WX1wrzKmGCbOo0p33rNRLVurX9
acz5qiOXPbbuar4Kfah8Yx7soIwTPLh6v+Ce3B4GCQNcGMm0sxNIGAidK+m7afeZV+PFKNu7jAvs
1JGfEJp0PcThzNj2mQUWdzx323nJpg+83Q7BFyvnHOXIxhF6kV7WxGGlO/UhTptvMRTLaRgIFpVp
9kAi6gMax9M8jaMPT9Dbt83ArbNKEQlrLgJdtdg43dSAtAwX6OafiUASx2Gu4Ex7efWG1fAg3YXj
jJPF1zoZ4WeoL6Wds7o1DVwG9WtTiT+YTNxHLenTO42QhRPhW8auyviacUKKCMBTcmdOHTb2+Ejo
xJ7FkPhA8AOfoBR7j5wraDpzvK9L8Zi79Q7e2lsyDW+Nl+EjX5OjlAoWnQi1Gw+sX8xLM/RXVK+l
b7TdxdwgptnrEBRrbXN5UeQUVfo0evKlwWwc2Jt67DRyOmvvwRvNA55Z/ahcPibhuhAsxjki6e3V
2sSrnnXauXOb6+wmT53ePFUjVJZiyz4Ih9ibNe/dZluXqWwWuP7GSdneadsQpHft3aIp2hI6GK7q
XQrHDUy93Fmj2s/LArx1OYLIJIYs6et7124MPXDcer0Yyp6ibvKOEL2vZOQkwSSXgolJfCSva2dW
81uFXT4EyhQhH9yLpXDplPW/Q7vc3t1WhxIgnUhCx/KAJrFY81VsaPSsWFldelSjaMIun2dnJ2al
xqCAz/BKwzg8e8iPyqDTRFFBzWlTTpU8j8kcY5G9EfFCAf0ECZhregVT2R9ItE3vOhKCr0vSdH/7
ZuLwE6qnZOzMzLw3ShwAAZoaS5zihZlPkDS28cMkx34TmEwPAh3L/WA6ybDXF7m8taQ7PQD0urlr
9UyUuwzvxyN+pZjLWscLcGzMEvUYRks35JVyO+A98xi1o/7STOmoX0Z7kC9OO6SP6DiScEzWh82I
Xzx3vepM+L+Wf4RnuJ+cd22Qr1+m2h4w2ZmoHaCeAoosuesJMSt3pCwMHwsfEE9YD+k5bhw63nS6
2kY17iTzLNHTLOTpXSySl8VCGV7zcy9L+QRA1y+38dFIvCuD4BpW30xim2c/IG5h9AHp9s5YBNQt
YhjiLzvNi4c0b6MGolxAflQQbzm6w8766pQrIywP87FkSczZjmGUX7TZSPd5dgNbccuoOTltZg5l
z1mah6ZW52mc3guC1P2+08YXJY2P2m3fpCQLiKhsRuFtKr9ycF43hjSU1yTfzpk3UOnL9J10uI7p
o9KmQ8VZ4pe9/VaubvmMo/eXUfHC8mw0NmkrY2CJxgxlSUgSVV9Htl4DKYvBgU7jmXSpGaaTmsMq
Id+ln47C7J6y0XwYtiYL08WIz6zXv5oib/ZJti7PKTw38MbLWH/SlyVfXa3cx7Itut1CuuJT0mJg
325KonUQNruE+YkBJeRm95TOzva4TH0TCJWs+2Z0OM9ynU4KvtFFqxP7mRf8s1fLY0Y1/0CeQd74
rtcUUV4v4pVGmIlrzGLneR3UduRaRMHPxfqCnDq5QAjIH6Uc15PcvPdNq8UJC/JjYubvFt/DubHq
Jkqlt70Jp+JBoGjrb1g27bVs6OjHtAClmQ7VK+SBWwFe2c+AU/krOBCEfDaZBHh1XrjYzvzYbl76
7aJR+waiMb2NpW0SDGe9dbrmnkkfKh+g6lCH20t+V7rxRCnBFh3UE9i7blmQKRpnV01jsLQ2PIe5
j7RUZ4nfL9+57O/4WtigzeqTzXYZKru9zl0zf7Yp0yfemF21eB2zNis9sx6pI9W11XGqh5GA17I6
ZECZDw0Om1cTEm4eKM/5ZeiDEXUU0QGllL4D3qIjJcDvXXhVEUnPA0fJ+MLCzXMwa4dYMYz1UwDH
M9TW7dkhsCFoDLM4wXzDsVCyF85sItYktATA8KCl1vkv+Qe71TVjCH86YLLRMCKydU3YQCjl9ysc
n+Y5UchBw8pw1N0AUhCQjDlpr2BEuBcMgKvwAvIPhiTkheH8XgIW9PrZyGANoBhjfiZWnCzD+IiU
lcmY7ZTHqYgBGNqahxcJpdJu0tr+sLa2DJcbrYvjvRTHZnXyewUV4pQllkA5na7NroG9HaxukjxL
rbDv6ny8CLwgoWPakDnIrf2o+xyomt7PKys3qX0aaaF2+BfMP2gUSbFCQkvMXJKpT8/LU+sC5caK
2KMTXJCrXv9ub5Nm+iVyHpp4pFDh3UmsYDGg3JyRRnkueDzyzVIf2oRj7tptnBgguSQPlRxpCJ2u
jZbV4BBG3Oj4V5ViUiGYWvN+zzbxjUPufW7atDo0J1vqUXG7SRufQDCr5giMk1j3TWO2e9IHPbP+
DMM88fYOo4rBCG61IvZMqfkXCifuAr0YzOTLMyDXXzSMy9lxBpidRBprhbe+Gv6xlcDOGI09r5ef
G26rAfajegtWqv6BWlvT9x00EfvIXeE0tEBOkj1rleV8JVXiPHY0/MlB/mOdoLqiz4+Up6tFQUHS
36jBRL2WE0XeCYeANHfx0BfzoRmq4b1xyIULQCLwD5ZpMW9kwcX7xyBEivyUGstKMtI6mmaKBnWx
ltOs0KLfm+DSH8t1zNXOHDXzkE6T4wXKTgGmjswdmWcDFNC+qq7SAkxgbvNnMERvPayTY1VRbleW
zarM1pLwRp5ZdmqBGHtgLF8R94DjQEQsLyvQGa4mmPRMrVeczCwe3ChnqhoqYYS023t9E9fVWpjI
ut1XJeWecPG9N7dPy1yQOZszfvb0b0EKZNX0GBza3aR6h7lwy3ED0OwwMWK+boxbQ7dPdQIX04+U
qjadxj/uoG1RIeftoy+z0HKZRq69C9D/lmxOx8W8ISLCcA6HZXbCNWfgcmvi050FToRW87dKZwXL
zBGsjZJe39HFxxW5eHDnE/UD8PUwifk3sE3nvoHR7hfeskumpHvgl1jPjMyLF9Mb7TcNB89htJcv
d7C4ulMAHh3VdkQLhWa67Ax5avhZ/byQLl8xY8qoV6SmFPBgQVzuLQ0s4nUuS1eGCLk5DRZ0xPve
msjRrtt14RVxusq8jFKrvxJrTrqgyLPJOkE7qIgtKW/r1p0Od2U+5D0Y6sCyC+Vi3RnoCxpp0p7Q
N44j053S2zcN6QGXrMvXJupaVN9BChWljsy5c+S5zkRf+k1NZtqOB8btd+Y0LdoZtb2wH+IRPTtA
+gw1oiWQGMT1hlxQn7DPnOdWM5sjX2+2QVYzjC2Ml4GfW8oO2RiaEbawqDmSedd0JJNcqZiX5GUA
WW5eoNFwFDiT4P9XTiHX1zS41aHZ9hhmtjq+KMuLh91Sez3cKNtqNU4XN3FBYwA2vVT6tprPhTkr
/Uy2SV8etIxMiINb2UVLbOA/jonJzcfq9+Q4XfZo9SbIkqJjrRPihAJC7JsY0DY4Z5Um7jwHH8mB
3zlmgIE19qxDq2GaqboH4D50WIYs1pPdVFyJVtE/8Axvw05N5iAiE6HC/DZ6tReZamkz3xNpf6jg
rkJKYbzxWGitOqAjAwywzW/d0OuuH7e9F6qZ7WVC3Xm/JXV2ZBf315PbO1cqTRYF+LlT5vrA4T2c
M8s5I/8uD1Xqkc8H6wzlx8wsx7SHfWU0W5RuwLfA9sK67zxqo9qaj2kPakndlu/rwl4rsJ3R/Bnd
XOzYmce/YkCa+m2slv6qSKWcd2Bw55ouX6n8wAia2nJSw3qpVZtS1GU8C3ZvdudSmgyC0tLx7rHj
LgQquj1Nl5cDXbJr2CtNAU2MZ5nKveqJCrqtVfBvc0kv6gZDrZH7fnf4vqNR2ZckLoqvJdHXq8D3
e4UbMmf72S2gjYstOW6a9jziRfIh9Gc75BkOg5xS4rolHPJGUSIeJBmNE2ZErTstNGR7TLt/yoTM
pMKLu2dDIf0NGMhZ/E1WPEVLo357fGnPKeuT30VWzwRceX041FYdYEUCPUwiC5/pmrVUsyvjrU1p
1mHrzexU6/HyKOlUHyXPXQAU9p0EUQOcrTMaXyVTBBZncjBCNhzrK7xz7y0tzOZa6PKXCQkjnPXK
japliq9xPLZLVLjrYwUeipOhKQNp1O2dqxT+pmZwHwpvnGNGeXxP2loWbCfJ+D0qbyj3rlN4X/NY
Dvt2mpuLPtf9vRlroy+ZUNJ924bvpLfTrkvfdC02z6CIvlRhlBFSvyOJqsuFPFwn5MYY7r1Bmifk
RcQg8m1/yqzI4lDvjDUqSApnRpqbU7Njmwjb2O5iYFAY3r5GAWA0gOnb6VFfVDxhxeysn50schhl
sTBo+wkW8Fjc/Uqtdfg1ly7XhKldBb/TnalvzsMIjmGjwKi3k8bm2AvJvSnuZ0qRXS/q6ceyu/5a
b2n/SJrcKdclcyPdmeWBgQJTK1uZDIpAF1sp5KjN/Ei7zfVvyWMQ+db6HkuTdlASHYDvIq7cAn3M
iz1wpTJyEOrAdNO29HcaO+4Om5AW+wN7bVawbcu56o4IudqFOXFqAFUqjPOWMjMkhtJgTFIZc4CL
CCY1OlkCH5TrhjBB5DO8DdoBFJV7FpIeS700NvZpadCzS1FqUJLqDaah1t0lYlJfcs3N+7yY/oxa
7WFp77YjPc2NDRCDPDJJiDjWVbNAeKcQtQvPPusw1lkYa/be6uZMwKuNretiyPmj7VvDC+OpW+8w
J9pPdTJTeai2jLatdu8Z4MBob+LDZIMYjrds12sjvmpteUITIl5Wpx6uiq0Y5WvW7Hj+kUd4Wr7r
oMS99zq0R18D9XtMbJ5Ef1kaSVwuCgC3ycujpyYPDNAYH25k7C/iCsLc1ZoTr+yxAMT5gZqOqXbC
7JGkbHUVVtyHKWU/HW1PzP1ozvqvmdSHe5ItJ+5mI2WO42ApXry3Aq8c+pmqyvcj/phQa9AWIMdL
A48Cn96uNw5Ftpn7OC3Gx430WsqMMub5T70/5hz3P1VR/ynzmtywjiCIKTfkPXHoXe+3IwpU2Y/8
Oez0WHYvgcZKPHBnI6WwycvTKvudW+rQnHV7Z3UCVlI9HUkR2piW2ifDANttyqwNvGb96AFpRAhJ
Xquq+LYHZCYNIC99bS3frrULuPrOolxALxhD52Z+5RQ5wiAAhLB3qW+EKEOyzduAucpyIfKFQdS2
pE+MwuvzopVPE5XzBJXMCcnUapk5s440kd2eGrCljJrw1R6SCvrvGSxXtiOyJTmj8xj4IjgTibXg
Aq6YYZXT9gyztwkLDtFo4iEmvqlHSqV5UTJaL1LLvwiTdne2qyfEB83gvDP9FQTOgVF7fqq89Xfb
61B3+Gz+3MJ/g8ycM6KMzfV1c8mp8NuMwF4ugY2w72xx05PYKu89ruKKgaVcM36FnnNWTlWfh25M
YzCSl5b6Hck051LQVjfTLF6Wvh1OxjivZ/xXXGnpWBzA+KYM4Zf+oe9cBkqAvQPWxOnZLbD5pQg1
792yZYbO2HkFvrRnpkgTQtuFOYkI8s2btCDvqvYl0wRyJQ7VqC4rElK5BXfWZuTRKiriNpi93OE7
ZRaMw8yvcekGGHW981ArbkE7sZ+0WK6XbR27Vzumia2YVP4SjjiuqziRroBJbMqb5sIUO9AG9Zu4
wepxHG3v7ORVdsIRpx86JfrX2LX0s+o099IkXffD8Fg7E1KRnHXA2X5sZkTrJrn2gF1UxBHnGVsH
1mQsfZI6IEu8OrQrIkIPd/HtMCQhcTGLaC1rb2cYAi6cBZX9cSSg/t4lj/Gc0Pi/tKJ1H2MUp1EJ
WfVA5sqyBdNaNk+a0X66Zl9feuJtmh1BQ81Bto0TZdYK23NZhy9vYMtfIqr2ae44nivjTLzAqO5W
xtxPCdBg8mwqOLjBxKj3JCZGjbeSkQ1QM0UxYUM3A/FC6l2vkytZAnaP+RvUCgFWPjPZ3BVl35+c
ZfFaHIere2qKgcgEarLfKyfNcuCt9p5VU5D0kreQf1MJyINNpmgO66JzBmTlEK3I1Q6VXIcIbQJv
W2Yr9R4rSkxmH/ixw0mbit5ncqedFyWsU8JMBUjs2MlXKzG0v6m7eodBUZNNa2ppr63t9NfZssQr
5EPjTtVSnbZhe887t7qDeeBezdxWhEY4zZOoboTjNqnMoyO7UTFGN7YqmFmOhbCO6ey1Zb1jtA+M
mMZQ8yfG+M2xdOCv+86U6MyvwXBYoRgSFTjOoI1BY7f192rCB408Y4tf024o/hJn6bFTEdwFLqiB
YBg0Hhus3TmPfNZohK41Wf5iEHpm+ajiDKJXm45kQEfvzwM0hj0HGjVbaW9owOgbZyS/Ut/1wyaZ
J2wIOR0mzAV5IY8ipVt4qfD0sxBCGRfEwnQfOgZ6OQIaXelvFpoKiqfcSU5ujTebjtwxD0bNoEFr
q2zwl7Rh5WEtk33Dfrb6GujWmPzRhnxiLyqRabVpcTLIBf0y+7k7Dd7G+WCDXi1jc7u0HjvABDbB
HSEB8buxbV94wIk2vdG7C5tzbAY9C9l/uTcXrdjJVsx43J1bl2w1P5Y7Hwetjf3Oy+8aOX5kPORM
E5fMCLImnRAm2RDmFqugsWnbqoKv19cPNoqpJEKExqlHtX3QY+iOmZExWYIf3gWJEZOolVQd1ikI
hPydHCGRILkWsGz5zRgv26mu3vfks0XpWPdkpUyAqksYuHQGjAtxhfuajrolV/YtrVhVR4OmITAX
99uTCSIHxJR7crqG9xxqzNFr4gQOytCpA+MoQGgxQgiaXeGv3ZI88nmjI0KPdy6WfEF7OjfTbsOI
syvSleHxxpckgD6HG1sMcfa0rXqZGnrP0KnwVPMv6zvg3Nuj67UEo3ZrIrYT5yo7Wsn2mAqKoRf7
UYLyJr/i4XOjJRtISktqanT+nRb1HNIskKuOHIsRiQoNSXKYHNNUoa3NU5QgLNkx/iNuGoLKE1gK
4sgZv1LKWoiwQIlNpk3mg04VRG6YLUl66odfW53NB91sSwoHt4b52Yv2lznaLFTbxpK/lC3QCsJc
qu6G2M7PM8QYsrNsM2bnRb+cjNoUiqm/piYjTQLHmYGOdbMdMwaw/0/RJZLK/yq5RKXjaABvIIDg
3/5v8u8GQ5c1qebf5fSbq9YlmGGkE3zBIccwhhKBM+vWdQ4yPq5AOz5Z1ksWwUOvMMh4dMGHOY5L
ntilRuDKabg8emwkqcbypS78bTBHI8Sknoo/FYHdbliMTTX/my/gf2TXe2kq/vdfzXn/8NT907n3
f3T0gSH853+1/9Pcf1Z/+v/+W91+mv/4r/7/sP3hrfu/2P78pq+zz3/5rH/+5fBHbX+SZsrqz/9s
G7z9+n93AXr/CoxEpxO44UFvzr7/7QLEHyjxK2OoMTH4WzzU/+ECtOyb1c82NBTlIEOxZvzTBWj8
q+2YhnSRCOJUR9r7P3EB/ps6/T89qsZNhoyunkxrzeZc+O+h0qw9gAdOVs4USTEhyRbieP24Kt07
1m9EWXl1238MBHvwyHE/MNxX24hwjYSPxh+WYc53uUZIbIgmdf5Mhll/7VM5QVJftxqZSsV4AYbv
LJNomGw9idB/Y42yyQp2jy0AkTFEreYt4dJDBvYXJ+7VvU1Ychx6/ar91fQSXfAwOcgSxwkare8U
onwTdk/gnu1QwACJyyW8H8K6T9IYNJuYN8O7gaazd8jWxeUmAWPnWbr28zynDn89RmgIGralOsaE
yhMqgcydf5AY+kHPJiMniMvTToiNZ6b6XuVuTF16RdjzbAqK8dKJEjkq5jSlxyzY0+8YzJUhBDZ+
WxOCwv08xvl9hnaC9OV84mbfzKnifh+3bg9Qyoj46YtfcZKoc1k16KBp9/oiQIFsx4DH14wbmQaA
cp9r5kmJefjbp3UVn0tQoWxSC+FpIcB6j5ZxJqyC5S3M78Nm9Vp8KRQNVXCjMEV6x6wjiB0F7pDV
bPZ7xnhF1skA7B2YE9Hf3TDbHjdymdyJvHd+C/LJ2GCRCP4N/EJ+C6vd1mCqiw4gi7eUYawySTeZ
kxJjulXaBVMZp69SmDYKEAn2jvKqKO6Bqw/3vdFrxB65wJeRA+D7IembgT0qP924OEUb/zYU5DnU
KpnxZih63wKxG8lQa6kOFeY3AmzQOSEgL2qWDTrk99epzMsOyYDbvuaySr7q1EG3CLpOovGpqu2d
YG498ZnhVyKSTKhvf7SGPK+EqD35uqbZj9uU3ZqNViKArDFrM/y1FJtBh6kOAp0GrCnR0o5+zlfw
3n6rsoy8jjxPdZQl6fA8bRY/WidHwzdXLz8Cs2/yY7t241eZV/O9dLbiix3PcL8g88TLT1132ebS
MPzRJkUTPX7iILnvmfSQXV5DT7/13KGeZdWvebLXOhK0dAW21HqP53x7XIFuqtAsZvm7T2BfBttC
Ti1aSDhN6Fb79FkwnOJKy1b3O8sn8c7qDN7SinEGgce8XgEyxNOB9ZZbotuZGKyM2Vyc27ho9Ttz
nshmMMXN/duUsDPDJSEgz+4kuupi6ocXpuvsB4S5KYouyIX9SRnOqKFL0mUVloXMu3u6EyDxKzCb
H63MmwKigNgei8Kr37OlNL49MpoAR5kMkKje+djW4toTu/OrsvX5F3GzxZM5pybSbNYxS9AvaTvv
G2w9ZFvpsfsUT9RLqPX13vJ1gvzIZ9NXB30CancvyGvgYzxs5Xz1MgzI6AUqM5AArpQ5tu+CwvY7
7eVNc69liMRWXUO/2hE8/wLthhJuwBx3Gvq2ZCPR1dYPCZfWhz4QuRz2mSqRRLqzZH86qSTKuqYx
g5nAojJqksK79j1GWmrH2WwDFdckJE6LNLu9p4+gBzMrftI4wvhWUD77zAPzMQJrH0tS5NYBeRa7
2PXC22rzXst2+bOhU7tuMxxoRGpicEKR1s5FNiPyydnoqEPzrZi/uSVADdpN166BTQt3Ft4G355X
QJL74ORlGgGrWd77hloc1Vim5czLxgaVCGENzSW/BdIH3mIuCDiXnG1CvmlDdQ8RvP7G3ZbzMc7z
eI09EuvYMjX2kyE77U+Pzpsch20DI4a3mbuAhoh6dPS2zQ6z3lPFSboFmjSJvkIEKVW26dfahtLK
BTkFMq71bE70xBGHXi5qJppRrbCvksR409mdyD3eOVDDNV6vZ1HSsfusO0t7J/A73fNgVV7gqCFv
r12GVyikE8xgaCSJ/nclU4biNans/HlrMcKdmAQL8ep4gv885bqicxLdoEfSkIN7Tjw7YVTb6h5M
Mq7s394sTSQZKM5Gv5CS6DkxCuMeUsT/Iu88dixH0iz9Ko1ZNxNURrGYxVzyar+u9YZwEUGtjDSq
p5+PkYOqzOzuqq5lYzaJKiACHn4vafaL75yz3NdkphkhY3+FUZbrTJ+qqooXh9WbOtR15J4jSK2e
yUGnvnrSRW8Gvr32LCo3BlDziQtW1QCOx+uEEyj8bRipJHn/Qz0CIT/HdfVvlSpvUTD23f/+X3+R
F3Gr4wSL4wDDG2azWK1QoP5BL2dXYJClR4w78aDdbYnc/sit7Yaa28dbVuyoIAe/Os/Z4P5e+/5L
FeN/rxy8aX5UD7388aO/fDT/A2pCD+HUf20FsZMf1dePP9aA65//vQb0f2Mex0OFLJK1h+6vIvHf
nSA08RvJGzixuAhU0Tdi0PG3IlAYv+k8ylgtCmZCFI7m34tA4zeqNizn0RsaFjajzr9SBP5ZrIpD
r2171JgObxM1IJK0Pz8seUtWdNSwcyHPZCLhxcAChdmRf6pk2dFTK9bkf/ho/pPH8z/8RGHjwWIJ
kxdE56P5i4gUYqLpOzQjG5I0kL4lAl5sGUdDJ/pYymYHUrbc/eMf+ReZJr+XsJlcIsW1MfZc34o/
/5aMPuAUdRDCySGeb5MNMwrAbooyMCJzAfKMG3fruE4E+ZoW8SsvtGbjSmz/nCxZfI7sWeogtqzp
BQSfMek//uetv/Hfy/D1X4dMGbNIDBNsi4bgL4p3MngcxD8Wk8l6XlBBVZ3DbbJ0zs3vIvtfSt6K
8GT1T/S8f5HW8pMZcfMM4VHEk4aM9S/ywJRjgZhUDbyOmqAmS9Sz9nHBPU9fnSj9yChJQfo4prxR
ccMKtk0VtE5hcwwGMmaezegBmce9gLbQ/kknbdAD/flzQf+Pzyv9ES8JbwfvwJ8OMlKXytEhW6WJ
6smkHDacW2l3rL4le/KNbEuqUU1qHpegI2dnb7pJ/bNmtLoCmFr3DpuX3mHqlWuXpEtjLZwdjeni
P/72MEFdT9S/f4EoTemhdBPI0TUYKujOXwSdHLYOVQQfRkY64jFlcr3lt8nOOZmPB1eX3zWr/K1B
1ttzwpoGzAwvciJX3f5GelVxNWexeHP6BNNNxr/dnUb1ACtY5JSMxHk4BOrF4tViQJyEJN0Zc9jR
Tn0o6QOdZuPAcjLHzW/fkk+CET2Z4MvtOPsYidl+anwukIT2oTEjBZjUKFnlt0tmIqnU/Nqy7jKk
ayYb7Z6cnU1Zr9e+SZA7CyqmkDBIhYHQ8pZKO532sVtVZALEuc0SlcMtJiukd9z+wQXsYgkQTd6n
qykd0CvF3eqo8GDeDbMoq30/NBiCRL1GH+kbLjbFIuOZ09BryKNUTWdCqVTRfFwchMYbve41oEYJ
dRY47kCMBmvw6SNGyEdHtZrChQ6gKxHuqWDTC90B+gXAUgcLAC6CQH2wG7bvpXknuzlmbJaLMmDD
kl7sxbXlhUua+bNJfC4LZyrUONByGAaI0ZyYI/2Xp39fo/nYt/5ESVcvZi2p5lPElrOm658xWZgw
ACY4SIi1mQICaIA34QjbU4NNMTw/lhXFIxV0d/a6tX0c8ySbb9jDCvZAK4fEXd55qKt977tAvkZ0
sgT5KQ01oSnzF/dTnyXYhtvgwwYMWky3jt1zTi+RLs7M2CdmuFqCfE/3Oo40ksv1L0+S57bLfD+6
wFHYO2du6GPKeLDAuUTlhV3tLyT3jP2wJaJeHe0FhQlGhlT046rg2lCgJneLZ3nfaT2iXZlT6mhs
iHHGLg3jDvvpXp4iQnyApDIaw0dlY2dOqV0jHSkTD0kqm+JbEU+EnbdmX71onCzDAd9d56FBKT8d
aSO8EtVUPN55uY3x8zDFQN+GRPO3reRQH1tUbyhue+NEif9Bfl05bRytzj8W6F7zq3EiyU4zz74h
61F3EV/FUQVGMRlbQXDdFuWSOs/Liq/0y7dRsOFtFZo+KzWHL/Dn7KLLTH90e5S2Ae4YFf+GZeoP
oIrWNWPE8hg7qnsRUlmh1SMKZCNWhjgJ45rZ9TUaj4HfH7+0mS/ei7fQ5225yTWGrn6elNmmEjbP
rt0gBpvKPsJPwwOyrUZQOhKPSE7pSeV5MdgZ0/TmtEYBkfXyIIVQikbH8naG7v4gbz171DLb/0nd
L+ag5+/72CcVDO7gcsh999z0ZMhJC+Yc0siurGYrlq55yGyNBqLtq+wlr/U8TKU3xNsRboljhq/b
3DRzHutbnRKYxV3H+bUQ+H1yZyUeSHcQdLFzdSMncwqQWUdIpyv32KZ9fVXXDqOUBvXWuREmp0rd
OtYQ4MWc9TuHElPuCmU3u7k1tB81a5dL607LVhlNMwVVHSWn0Z7pCbxa5T/rDieqJbIQh8yJNvhw
vlp+O0m0H/vJrcXagC33et6kELaefc5ZIQdTBvFyActV/pntGNP0Yd3aqh6ksDN1uW1GGpEAS11e
N30BryBfilS7fnxtLJeHNXLgEgg4c3edQmHmIYHfk3Gn5xsNUG87iN68y+OlD/lkrIPbeYRVqFo8
tz6rFYBgxi+bpNYWpMnmwGgAD5mdajPvkCUxULUa7fTEnnDe6y06RtZ8hX20Kn3eZ0ltNjjskzCf
FJV64OYvPj0ntS6ZIbEDwOA7uuuNBRM5y4erRbxktvcl5jzyoC1K3UGLJkTq0vicxeB7+XkgA287
zNNyq1UTUjidsKmNpxecZXhKBjzFy7sVd4jOqtp2dgu7BW6fuLa9u3VurN0BM6rmSHzy4h+4kLXo
SJr3REYRXfiu5Ynl3c7t685FVotDFwicqaM8AjoB3M1UiFqxO02FuB1YtQAXP0JwmVf5MM+7Uev3
Zm7uW9f4KovlvtH9H53R3Bu1v3Vy83OO4xu5rFvY9Bb1mX0UsmtvSPJDoFV0ntpYKuZMTYyHonEu
PdqxXcf6QRAiwpK75X+tLkitW6HmRpSwXX2vn6IRpK81hbOryCY8DHNH0wZxe+Smow+K0+xH1BgJ
pFvc7nkG3W3ujP3nYLcTMlCgHm4flp/S43Ok02qf2ZBFOts77ZDMDF92uvQcenOrr9KTJGV0Zq3j
N2ccRpCWSr1gDFCveQJ2rj6g1Hc4qenpheR0NYaY1Oo7Nx0l4D8faBR/aIINSOBFnvbQpDHh5rWf
xPgFOhalFv64AluDWPcukFIsqnyMQh9rnUPVzFil7ca83I5wYtE9qU+MYmN0YBsewiaAwYziEzCq
Sa3biyugy2Xn9unU7Sk1xsCXE0NAKx2n63zMoNY8GCR5Zc2wSumgI7elx8yGEJeSFeQw7OFgeFJc
t05L+T5bdkP8PNhGEsyTO+tE2i3LfRbxmXMMCgsvhKQUb61yE39rlkkSLC0zAPywYnPYYY/nMM8z
2qts1ucRyStpwRs5VE5IynJzCwAvdpAqjMOGLi6+vbjHqY00ou38a5+JXRy7zXZdc4LPsPFEVtzZ
wWyBkexJYbHvXA3ooMj8/GdjxNpTq5oURLxIsWBh0EDEsA14RoffBX6cm0+TY8EumXapTm3to3DK
+tSuj30KarVph3ncE+DYHsiBrsJp3ehWaStv6rKskgO3SXHjaf70psyyIVOZjfC87oYZ/FYXbCFe
QBQ7bCdsk3TLIn7GI50tEKyR8S5oA8++4/gMVgvjZ9ZZ7lOs2DpKKOsvPlnx1hsRoGaf8sTw60Uy
JCBR68mjF/LFaWsj3zjTYgExqILkCfk5mfW0XdadOCYFzaEzczmjL2dnzrtPFVDYmjUeFIqe92Zd
snuweiejrV0SIwf+nfnv+3h76Hnv8SlZavIHZ2uaTk7ZDXtFKiwTk3Wtvy74M5fKb2kcD8+Kdf/P
BItvUmE1ubM1AcgwGfl4xRbwnMbZwKYchiBaHP6jjy7GsYrw4pU1UJE6RqhK9ra3zGLL2TVe14Z1
HldCAVXCuARzbA1HBo3xtl1ZhlH0xmOeiOpc9kZ7PbsN+sOmtPvNspIQ+VhX24hNNvqI6ajNQ/5O
awpRzazyzl+ZCu8XXuGW9nKTWBXa1wacrRUWHRE9Y/tdmXYEgjrAaqzUhrXyG6QrtKfS75OLSRYN
wq78HGfdjbtE1RUWhiAgNACn2NWO1UqHOCsnIiJVPymKnX1ROHd6nu4p4tiOJ3W3R5TcbjxC3a+k
Eh3maqAneJGbO6M11IUMQjcUK6KCRQqA7YqtFCvAkv1CWVaoxRrp0esVdJlX5MVc4RfMT4z9ODdX
KOeNrR/36tpfYZlxxWbMFaDp2xWlWaEaK0cWN6Jj5KyFu5lXAgfQUHuk5DIQbMDnDL9QHX+ldsam
lexIksQNZ2mbz3PcQihazXLG5W4MKyU+EfuU1CGEy41+OWxLNhL7PLJ+tLas/Z3Kl3KbRnZ0brWF
iBSyfNCvzuYN9ERNhmFXXcpKd4h/j1OsUROLanrWps2i8nHnuUl/npndY/swz4fc1XBX0NR8Lm3o
02TJf/qjBwA2+nkYs1qCNzBhid2USMwUwHLfxFmxLwhcpNxPKj90qvqqTMrvOaojrE6S6mw7xOWy
S8qhglvrPbeiGYcV8FAq8e4aCExDDlsDaukO+l0LwalTUXlEC85TA7mre7xkgLzz5Q4bS/OREKDs
MLVDtSuIvacEIdNzTTPC+0QxxO+ylufAkmTscu5++VSGP9x13qwGg3smisxj2UXaBVusfD93tvdE
gCy9U4+Tx5nwR7VlffPsLTFnrhCwggWj2sE35Qs6XjgS7A/72id9YrQcWiuAbgm6rgNl+SMmBHIQ
a1WsM9OelquocYzd2Mfgsv60Ia3GCqMk6gB6x2cvEsjK5qk4TrN+28EJbC2NS9qoq3lXlExs55U1
T/uyCVri68PBqecQhzuOl3IedtWYchzh0rVhy6Y/pmlq4d9Qp0cW+nyYVWV9kWtfggOM91ZP0BN3
gZ+8IEm/LbBf2bHI/+HgSnbi28Z+l6vl6Kfp3m/UjGaov57Rz585C2jdRq18oF5bDrm9ZtmbJnfp
lF6ZSswzzla2B8OC5cbWbwvWDRo7Gt3neseRXhwYfUU7iuO3kq3g3idL4aUEcby082oyUCcOZN+C
Gm9UnCNguaSVPphDYwRMulGtNAbyaKOod445H1jjlBs4B+sKyWT2XRXF+DKWIHSbKZ6mIwtGNkhL
dctSC+hkZDvxEM0NWoneLXHZJtfXovKJDmJZXlORLLsOj1CaMaGQdsdxyeIPanMhzBCx1ORM9qZU
CveDvB/4Clswcaxd6JrslhZh48UUH4jxPqO+fimmyftuyTg98xfLG5DIxDlGrRIXO24yJvFS2q+x
qu2TQ/DNtYYS8yPXDHk7GkTvbtDstwddiA9wfadHRyqbC/i9/VHYeoMSXs9OoKX2RZqVBZFf4ptP
9jGuMql+R0MpTpGXV/umUs3JMmxWpLGWGMeKRNKThhL30qdyusNFQl63qc//LXEOIjTEeiBtS2O0
YY/v0h6Mz3Lsy5ANCRpXXITY7uRdPsMLVrm16Zh4AW66Hf+hEwBnH3FsrJ2nxl3070gDUPWVN39b
POH7UXiIYdwakLFLjOJcRlXHqks1eyTYlCB+hAUBkAqp76GOqz04zUTOOsh9aT25Jrg3LLyg6ISt
eamXAjmiW+rix6B1bDBV1LZ37JayZ2vhJ4VZM7BVcbX5NEk2skWeyy/iqPxDbhjWa12P9SmuxDd6
uepkz34XoJ5wHynbH4pBpFdtRke7cawFlbClv2DzgtVWM6mDruvJZ257+Y+maTjfTIcyS/b7Gg/3
01Au/hUJZ9RIfd48ekPr3emuxGyJh+bgZ+ROjhkxPVOTDUGlenNfQwDdm2N1h54rCW2h7hSq4a+i
m+LAKuvxkg/jGy7GhcWFpff6pp605hOj1EHfcyIRK5HXcY8VhSaAidMpOhC40KAMEC0y0FzDMSfL
+/UDb1jLxZcS2DJEkV3BWWWZc4Lgw4FmKksGOVSx9i7yCp73FUgIfAu/j36Wc3TfsErMD4Pl99pu
kdO0R7Xp/HBHZ9m2xphdmrh+IPF6qr8QRdsDRK0pKuMuLl0sEmrGGjdDXohoO4p2NIJJ6sbJUBJa
2FULeaCSg8XeEmw8Jc8t0yck606jfxp+48y7CIbh3afwylE4tchmwBF5Ct0FOpKB9N2QS8ZLHknK
DI2ACNlMxg3meGzk5yxPD5Z0yfJlgkd1XOJb6J1FO0RjYMp89g5+FeGGjBLHN68aM2aUVmvRYOKl
QpgK+mRDw/7Bo8syxiJGf+XBnddET95ynFb5B+t9LCO63CHVeH1oxeuY0ApdJ/lQOD+ZwOUN1NQ8
4HrMB95zeBK1sSbQWiUl94ZMn8a4Ia09wgZIDR2wB1XLN3vY8tGkIfCFX6h7gnGm6OzaY/Hcl7J4
pntq8RhCJfe+yNxR+5SAr+VaH2oz3acCfQk8nH2teMtozzNTJGE7oTJF05XiXVXPU3csmSXOTC6i
7pbNfFSBdqi+XcVLaaix9r6qigYrVh8DA8rNupiqPbnFKzM7xASIYBcEFsqMmEcLU7mgqprip6+Y
uYYG3triyfCJANnXqeRMx/oBgXdsNkwOTc/o2203YnOy6TUbwyMDGKXg+5TYLhBd7eYHq3XYICA0
4c9XC+LgfVeSLLxZuna6HZaB19uJHXu4T1KzJ0aw6/jjLmVnFeSM8h4hDE2+sAElKmvYbpTbHFU+
lEOc2EPgRpIxHhpmiolq1pbNoBmOvqvjdTqSmdp0cbLOXYLYcNULC4/xMORJIe6dmtCKIhIadLqA
FuDe4LV6EOhvLlTlCSpcFhBgrjgghjV6dz0AbBZ6kFJ9sveNc/wYXGXjq2CwucW2acyYomPYDGmz
kISqwmLqwd5RvSShj5Wbe7dYqU3iMbHwztEaUjT4hI+Ot7GINT6ZqiU/FxSiCpysJ8tgWoELOIpq
ekRc6lIl4yQaQ73OXCCDnU7OcanGqA8j+Hi02nXznSDIKgNFw/02yii57Syr+u7dQj075ugzA2+6
G6AXtO9m7RbpRixTtMmqchr3yiL27wBuYXRH5EuTd6zlmlCVSLseN8MouquuRf2TUFbdku/KHlwN
VfGMqtJ8mc1pufZr18fquG18iwu1Fk9Cn/UC/fHEXphi2f1Y2tHfaUzKuaXBUR122/gHv6R9hU+Q
V3Zu+nPwB0b2RuJCsXfEKWPv1GFMumMM0/lXMfft3hcyaTYpGpIJKfRofQy4rPUbcAyPJ34W6VYh
PsUhJTfHkyQX4tVkyf/oxWh5DDwSVwkUj4xOorEXAs7G8aHvxZKflznXcc9r4tQLaysuC6zdCdkD
HSgtc18SBXpbaJph3orWLa0z7Dgm2b0DnHXUzBTrHW1oXS5uMvGi0GUaT1SkUfpnTOEZ1XuzxsHW
5wijirkXJ5X2VnkCcxDVll6Nh3vMqPdDRyj9PRVr2Um40fhgI+K1gqRWvBU6jTvvnCrh5zvwqs2I
JOvDnklg9Gp8jnlaeswhu8TpKFejSZYHhKr5def1vnkDyqmbDCQMSqsGEqQIsGLiV5C8lUPg4C+K
F9qv51334uQHMLjpbG3avGtIONMKm4Etp4epShxMStbvnRjZ+7ejgwgw6vrigXmu95GCW7/PKKum
fQYV+2xSdDa8rLn1jOge6FpVaPjK2MVUpemn4cbj9VtRT3d6MVBzjWHnM1w56imqrVPerU7kbmnm
zjbBAkBsMmgqHFusWL+2ZSU+o4HBc9m3vKAq7vnqEmPSk707Clwx0IYaK7nqozonFbpi0j1bzY4U
RarXrNXKK3aYcxP6KOCubb/lV1OFru/HXqLrdIiy32K9HVth2uI8xhNvELKkm2Y37iujtqa9Lhao
004iPQ4HnH/gW8Zi7oJyaMYao0OORtRpS4FoujTbm8r3OfO4hFXInGOKdjQ4ZXWlsnG86mzMz8LW
7d3lFe1x/TW7yOiwR8Ne/yzoj6Y7qLaY8hSDBzJJEI6MofTq9mnskR4EOHCx58Ai3xvuf22x5hJJ
0JEIcBuWhCXYZ92N/jVBSXLedZPpkbHGHcnWFsHfQ54NponOdzW75WVzNyAbKIvs2U3pR73+3gfi
MY4e9tA1yGD8o/MR9ll1TE1Xp7Z/RImMwBPpTv8sRLRMoVQSxKrOS8Gcu+Wq2+B7OV6RDeo3u6ar
/L3QPIb8PVP+6jB0JjdD4hQxjqN4kEWGWUXn3PNL51u5RB/fZn7fxtfS6Xl5BXkv/ZU+DS1vIIMS
k3hkvJYP9dCzSqR/toqj8PtoCRGPYL0AJix/ylqLcZBZtPy5sdo1BHvKzegNp+mlRcA9RcXR6gzZ
f+ipTi6JGa3VgWeMrrfFRgU9qseMon2woww4PDFIMTF6XwVO7SV2yAQohY7rmPsMUcudwRIlTY7Y
DKe0l2Oj8j4oV8bn016SdIHdHGWpbpnKZ90dSLz5tKildrdd61vTTq87vCfI3FHiRiF6oprD885D
85JXhnmPJDDfSUaDL26RL19xqkcXsdQG7a8QZ2JGlhdb1CkVdtfdu/FSI34Bnxaxwzand/B9o1y6
ac1UhmYD2BVW0eJeUczxk8xGVyFbWffBtpz+Ky/dmMfHT929niTtLXvs4ofRyOFnRyAMQCWnT7gU
A7YhhOP551GV3tlpWvg7LR/HNNCAaYOR8LQXV5/SQ4eJSm/6qPdy9OHvE1rmt454yCeN0jd0ex4F
jFvakNAL8aMkwA6oFmTnMsxZf3SHSr9JgIPdQwK7YJ4gvowCi7lGItfI+gOHgTjQVuEEx6ik/myS
xuEAV6tyf9bxvHJUm3xYi53hgj0xAfBGlEaWPZ0ggLrAMTT/hDSXzeGUu9eJ35hbJBzI0ZDpRnlo
T8IGiOWS3JdFsjwkqQbDjz2QbpPDyoDLW+zpUDAh/DD7Lgkwr81veIMaLXQJFcYfIIFzGi2/YG7I
Koql95Bd9ZDGJsmbPIaspVPsHmI6XXzoWj/f1m6Z3CzMWzGhbTpWqyKG+7KNBvMss43Kh0UUyU92
2Rx2xkDHlpS6ngWMlBsrkCWOTcmQ9OMGhwZiudKsOo19Y3VAsegV20LVfK1IKzLUNcfZhw3NPE+9
OQtmpapV8grtSHw06oLlmBG9kI1ScfdgKJYFrlHXWG5lo3yZMTfyUju7btTw5ArkKjCPqKuYaF2x
P51vcCrKp0CzZXpfg9CGrvRwFmbqiT9J1IlTv1qaYCmnHsk49z5mAs+vDBCLW4apPPjL2FY7XUgd
/5WWZ8OPU3O1TErRrNakS1NfmdGxcHWySSK8Cnau0zg1yK/eJp/EcWIOLOrAG2QjAy1L5T5Zxg7V
Kj8wROySOZuR7phoCPGgT155BUlSb9hYey5IaGYfTD4zttU0+re2mmfC+MRYXzBj9o80yAV2T6IM
+1yZDNlIxQtE5KVWYI++f84qVb+j/+AWG+ekfhobz70m6nh+w3rY3JJmh5qFAf1LZWgjE11MhvGp
lAwsrFxPk50aGWThUVGcBb6y1wStOPEu1k0ZjlrzU3NNKNWq6YtwRYSCf8eZdearjpCWaT5zUWXj
/MLHjtmkSCU1G3zsidDN4ogUMw4KPOW2/5ju+DObA9qBsTsMPzl1romb/5rj80cGRXJe6lWTcOYi
IIzwCrbEecEt4Qv1Kvs2vXRvstH8p/F4f4akfv1YAU8C+qWTEuOKv/zYigBRscCGUs1osM1lMdtR
WDDz5kgtPZoDGG3vn9FAa/TQnzkWf42PNV2XvY7ukt7yl1+2I3ynLNg+94O9TjNxhmIPpXN4YfMt
erlLplE9ThGGt5VBTQ0M4WUHlv50fEPuLP02mR39E0cd3HR6LdVpXt1ual6E2Qvt6GhMzLGC8Umg
/mTdTA3dCDv7WeJfmbH89qBUhF5RH8yZ0X+5fs0KCGbaN7iZ/ao8iKKu7jLGGtjRFot1PRiNevLo
csegRJlm3dXIHMGAdNX0h0SVA/6t2TgjbR8jtw2NXrCey2iM2k9/tleCRGtyTlFeOkZlvm48+qli
g9pmvXbUCchEcD2ObRO4zrAcBV5C93i1FLxa9AqfhMxx1yWTxwyW0mpnEWZZQZ7alh3imLRQFmol
NhNQWDjqyQTHs6OX6kNCwGc1HwmVpGebsEDm9MT16GTkTsvehP76BY/OtgobUaPvqbyUWmOaXHfP
xip9c4rKFHswb6/f2pExfxUeaTrYUE2qBdeeOn2bDRNgQIuCPewbJtE0mjWUrsZ0DF1qZqn2WJR9
k9PN5AyOfVfKs7/kXDPeMmYFBJEEeIndes7DpvEl/ZiG+WOMdNfaYDRkYSXj9Arl3JhgqEk2Oj6t
JtiM2MyFkicgWN3ftdOM4a4/69P+1zv5L2Gm/z8Kk1as8b+GUP+P6nqZ/kmJtP6F/6dEcn9jTgCe
xjkGOOr8DUIFTyWKQPdpeda4MgDVvzGotv8b2RsCUcSKBiKngc/rUK+tcWTOb8Bdus2lTrWyipT+
FQbVdH4FQv2BoNNNYGUCEw3B404Oj1hPpj8wy1mc9omH9yY76wELZlUGfjFvp9FFJwOiYbntyZfd
Xrf2VqMfECrx7E/vSNMJZjexpSzAaB7xYOSisbUkfxqzGsSetiKesHR4nPG6YtMk9pEFFl3ilGWk
wqE8ocYvzGmXpo8d++zQsPvjYEBo02M4NboZY92OxsNRYW5l5q99J+ory/+UGFTMpsfeCmdjG6sT
FFBpiBYgTN1TntyYyj9ODqNG0zQvVWUGfT7dd3A0lf2iMa/ofaAhDZimXLKgAE+xnbwIrCx9MSOa
IdxfSRjCJVNe8OYFvcKlIc9OejG/TQbQEXvFfWs0u5a6RWIJaXfR6zBrBzPv0b2jLkhFFMr4vca5
IRlPRvOOKScKfe/Vybd2kyNgfVPVN9sKDpaXQUNMOOcmlAv2CnQu+aZzkHgo/aktyn3VjU8qt78w
xCByxc+f6uVkYqWW4saw8/L+quj0jZVh8qdZ09nPtQN1bWAbbPrsPD6NJlsu/MQONnudKTqNSTU9
u60VdN4jQiSXjgYqzQtUyey1nm5klljcLqXaYyRBQJub3LWZs+P4PGiWu2/NkkbpPRky/64Aqn2u
G699NLRUXfSofu57OFHZv8f8op2uvxp9syn09s20m1Ofs9WVD1lCPwsNulli6sMy6bGYh6zDDag+
FLWJf9wn+QuXvFvO2CxhLjs1W+x8TsK00VnOFkZkuOV4bfosVRe0I7KjTQZwhNnWLePoZ/JP2k94
jPGH17xEqmQ4NH8wjAzjyLtVWcFIcwwK8hag9rSIXLICtZs1xbTQtL04s0kK63KhVOWqlHgz2H73
jFTvCR6UMVrJPZjWM0YdkBbIVnT0T7Wx58BnJo41InoiUT3Bm29HpGlLcWc6zZnWfwgIlGB8Z2ME
71/jAoDQjxgXlR7KTNw1fvRc13ykM3dIfrILkBHgVQTj+7FGKQfO5sSXhh2RkzH7h/VI7MOk1WGM
fF+a5ZPHwy3c7ywuQULOuVvedCX7Jwv/N3EWptrNw3A2qUN9v3vEqOMhLaDgzvGcPSFc4Y9eHCtX
WxPxuzO8L+Wn3905NtltiQrxuyfZYp2EbOL8TELZZlIMn7j7zuBFnwZCGn1qsddL7vAdxT0BsLCV
USA70iEQXsxaF1Rt+tSyuJRL9oJ/47W+2LsFvZfhBKi4GARObeC5p2LFcX2wHzCvx9aJ7xr3aFFe
uozdQ5RKh7LDuT+emM2ZWYsb9wCd1FgYi3bazyl107PwslsjlxerVT+Rpb+XUiXbZc5e63hhSZro
bO2sa9/E8o2sojasMjF/GUsbvy5N42EXVlf7Ag1RqHNubCvLeGQuPJyWyetu2ODgao08CQdHg1dL
TkmQaSx3cZe8NTvxAIF5TxN4yX1CT3BA+ZlDUjwTSMpeSzEbaXEmFQRlVD7KvClo0u6eLISd6JJT
rHeHIdEuKtcZw2DE7HbvC05lQY/yBsnmp4Esr4j6s5y1h6j36JiyN7scmR1X/XYCLdxVRcfU0GM9
GytvDFkAIjEEjGw/ognD87oCFxrMm8r6ObbAZZkzAdqf64X4FTqtF89CnzI4cfI9EuC7gZrRzM0i
Z38+AEts9chDGs/CimXQor+PKnev0FxGQUIC8Zas9H7r5rq/7yoeUzaeqHc6/EahyfKsm6nIbAzH
4OwZpbavpek9JjiO7jNf67gpFv2LfZiFq0thB93SzlsCbLdt+4Lg6ZUoVIFV56ssTxqJKPfEVDRd
wftcYJveZtQ85IUgcz9GzbSBX9KwdtZPNiUU8QO99YUmq495NVjJ4akFzXIExn13MsYqkRcdiGBn
MKjvch7DBsR4sT5SGo6EHBQrxVOGmUE+or3EVhj69LIGKk7RwgbJSPb6/Npxnpmu9qaThuO2JWme
pZ3vmZ+428Ktafm88R4B3ZbO9sr0cFMos/tEOA+WocdpoBd1cW5K79pt0vdumkasMSYs8ItwkBT1
8iE1r8giQKHAMuVk6ku4eHeeHb+VaRpibxREzChVd2XbDy3na2vqQaLH73bWhSaKSxyh9zFafnrH
G5+5qFcfO3nVxa9R375rHS91exosXCWRda4j4cFwtz6j6sSVYa7F1+3Q791au8D7vaXudHTap7KQ
r17DJp9T8IxSusDb//+ydyZLjhtptn6X3qMMcMyL3pAEZzLGjGkDi8yIAByzYwae/n6Q7r2dSqkl
q173oszKSspikhjc/fznfMecgoJZJrOIMlkRLN7GYK6uThXRjQAcnnkKbSQtdNZm6M/akN4JPhvf
c4WKFUXznm4R5KwrDKUdZrU1xbbXzAJB13OVJ//DmuptpEgGerWHx7+NcG5mu66XpzFRhw5aUVSx
0UDIWdtl3x98KuBWMksoyLLSV4gqj+FQfLeyCuSIyxg8h5kNdCTnDtZmZ1u2Zf/QFcY2Tr0PMabO
Bh3zo3X855YpI1+vPVo8+aCTxAxjpXa2E7UgJ0bYISZjbhUfGIbuziwlr6Oj8cJb3GBs1ldM5V6M
aBoPMO55FoUHTnwx3eR8Gb1/VGNyKH041JzVtqg7QeLWLzbjPc0ABU35yVa11TZWob/qpZqAcmZy
Z/Gqils8jazwaelT8WmeKmfchiNTF45x0NoTp3tqnf6AsYofv1LdapbzuNIhJMq5hINmnMoS+nty
sAzBbHIQOgZRfh28ME6RHgu3R3YC0m4NJ84d7A7KzpQHFjGEpSbcJgQEiQBunFHelDUhCV377MnP
VD5NZZO8M3L1UJn5HXPZG+GM9/C+gtEM81fTSldZ5zykqn3V9a88N3dd+WVM5hEakhG9R1BIOcQd
BsArozbsGWXu0pYeeB4bvUbJvcQYHby3UBz1/sngiQ6ZpzO8HKqjPT0XfhGgxO7ThA4n3rIGjpkY
8oT/ZC553uGds3tg1+NWpFfJH8TzvuZycu2szajbjwndDkU57gcjZrnI35D0oe9wIn6uM3sjQiL1
ALW9wVthV5jQcehyYrN9MmZyzj2cJa17SAYPbM8ScQ+TL93jUeowqKFUy9LDwVD31yQ+GJZ7GrMJ
hTfXr+OoNrKzftQdgt2oW4GXlHsY/ziSoKWC360yH4R+JTewmgwe4TuMu2zfxu9FpfYDDHasOqDa
PHEUjAKzCDu4Po9bmxocXI9B66l7o7kIshFzLO46+QWhdsNQkbetfmxicTQxwVCIjDKWg8as25T3
fPekIghCThuEEmI01fNBYVMHJ/0nq68Pkq0TthTwaGD2Daw4vDgtG04MHUZLF2o+OitnUmudc+/I
tUi80tvC08HofjTtS8f8i5eO+eWE87dy4CsQk8Iu3bn3fmKGe2caOFQk4rZUI3jp/M6u6u+Op7cb
f+SagL0+yUS7x2X4BhwpmH+rNzJu2ik9DOUHkdxNSPaI3aVVHjN94BxApJlEajd/K5h6+iTfRNkc
zNTfxLMwV27JnDZr8PHXTy3OJelPz3Y8PKVoxeQOTqwT64GqDxSZkzL1jRTYD8tyLzQx0tvXncZG
iXVl9Qw3gcBqjptvMS9u4xjmFv7rKqiS+KSQdys6KVazw3i9NqCzdo9Y0fa+lqKOyMeJn1wb8k2D
1uZTVnjuC/gpDMMyBrXtN485BfKzDls6mXeJRZGKHmHASwBdS04BQ6f/YOtavzq0U2zS0dCvUe7A
w5F9sZON2ax7GqoKHNjC2ThGaqBfumJaaZo6uWEl95GYdqoyzD1ysn3I6DCSbfiQOXN0m6FFrvum
rr7Vc80bNyYb5lLuNKY34wzuxjEqfUtRXL6haYlZvW6xl96FOPOQhJjJ4wd1u4ytv+LHoNDoeSSO
fasJDnu9KaCnt2jqIbU1tVnt3c5+HDXYWR6jFO4c7khCK3ShaThEbN0hal4wnsE3C7WsC5iJa8+x
x3EgKdzwjWaM29/smcJmx24IRPPEnbdiSJsDarpHdxj5eM9yg6osj5Ar7+HB454pqytR6cWvUNzW
fUiFVfEhEzvIaiCTjlWZgZIIOElevBsUJN5KWgM+DJuOBC/zsrUA4jxItm7KNGfsZAn+1lJrzq0L
7NJpMnYGDG+WBN/ZaVnI6khbeYyBj3ZvPQoNDdN0vJKieB0NtqDcRrz3ojEpxgARLC0Bu52JN0YH
AlhuX5vwM9xdZdS8/CqiG/QKIe3N0LabbUVB6MqhdkKlB+nWd43u3+Rs/yipIerSf7izWg3WzCC9
Zkoyi0+zSM8FjEgXDYvk6LgWS8Ia0EjQGkhrdSmhHgxFfMM+XttIDru7tuWyUXfkrIGYNNsJPOTa
sKHPtXrzVtXiBWTsvVmJ/dS451KpoDUL7Bh5c0rll7K811rv9nBZvwoJPrRIPxcvpGzCdxpQ9yIn
AP8UDcaTaTQPdWY92jgnjuEU/9Bc552QwluZN69E3e4xPtBqYombPK6zoJ6d9yriUdChFPsxW+ax
RZyuNmaJq0l+5BziT7EDjt4LIVX0vYmjsLGhqkFnBEzPz8tGIunm51q3I/w+kl37lIFXrK6ahiGk
me9ENcZ7M3vDbIhKp0PwknZ7U7rKCewsg0XSNRfN1uyrICW0zr2S3hHM96V+37B8WBmorbE65rJb
MFoDUvJc8ZKhsFNhycGMyNGgPZZR9JwV8QO1KNfQbq6VSDd2xmaqmj96rDYmC+86riGvqxQLT8ty
PTIlS6chmDwdo2Gy41R+n1X9tk0tiAvuRNFQv+/mRjsTHPwCaihoviO9098Wev/hk5TflFbCoR8y
fjYXL95MCY8Tw1p0TTbtBbkw76VOGBkz+ydlT7ZjJVzwmYLpt/GGhelW/maXdLDJs5AIR0FvT7IA
3x6HVTKAAqCV5e/qBpTNaEB4NU8wgqko6L7ZIgdJh481HN1t71EcZAwbbNR4h2k9YCtJ0g8TvTPt
6xa4FiovKop4npMIZ7GFvGE0HLNB1w3tIe4ctlLuuyXLfe41mCNYCdvq0IFxY+/OWNLvUsWkOjtH
bFGnPjRu6zq+2gjZLU1EsuQUX2qVYsVNPH2FEx7OY1N1MCCmmK3oeOgZy3NqTdr2mR1Rd/aV+GGx
1rXavDEGtn5eTEpKJzd6JboA6NSsRuMQm5O8DgCbSTmRxRuw7XvjnTtEWbQZbGe4S5oe2rteP5gK
cHKCJ/mlrRhMohUPo2/ArOoxMmFf/q4cO/DHD/pNNmnePsZyvOIB+iwLbBdeOahrZMIbXNtWPX2L
QofEAMVmCE2KldcKOjIfxHqgjWzdRJX7RGt0yuyKE39tIq1681BMXMGZhyRoGXeuRnO86cs2IBxN
zAwLLf/yTcaVZy60Hkp1iUkGpbnDALAlD4w1xNlY7fKbz9nGA9oZySaIs/gptCnbtZBlusG2zzZi
zrXn0VgbHJHNZHqpst/6zqxtYVFhZVcDFtimvK+7VJ67aZwCVxZbcGlYaNrxOJssyumSd7CLJH1U
jOQ2uJ11+BFxumG6QL8LUtBK5uMPUOgBYn97m3TT1l1UisK1OInsMTwAcu23Rq5HzLyjlPAi+JM1
Nl7nyks+ffYEwl7CWYD39WsH24RqJ/YvrZPv6oXU2mXtdCU9MH7DaTi9g56NvtICubO7qlzbSxX9
MEUrd1FlhqsuXaaHWNF7XqYA3sida84RFzlp84CcPG53xiQeIUCSO2u9HbHZO86uNw9A/L9MifaR
TlqQ2/JuLIutCaO8p2wIP56aLxRaPWumfsi1GrzbDPVCxfeNDjsyCu2vNq53yx7FJEMW6uc4OWmU
1pNOhmze7Cide/TMH2ZLy6KE+5SZ937RT5tcmRe3Gz5gr7KKKqoA6vQk3TzbA0S8Tyx1UcLY6SPS
1NTzv/Ytt362/C5Mqe/rXL9QlYYLIeqtlUZPzHPGkD4ZzwIbSH6vKC+KBnubV7NxgzBFezM6Z7aj
VJWuJlcZb3ODBYbyBJJIIHIqlV0JoV9k+L0yH+QMs5VEw17W5stUBbX9ItDl0PRGUImkaa6SZOYC
RdWgtW2oU6DojNYJvKUviB5H19X35KvntWuCxSxZ/jKDw4ChHnqm0itL2q8MGUnu0RWwjPvXCPUr
L/XuJaikpHXeppFmJ9PxA6fGwUL9k4uyok6J/dhEJEd4mbWssVgsAkbPp6w0jp6D2iNRgBo92Uc6
0212eyIfkBGEdYg49kw+TXgD7ljoys9QErATht6KTFXOUZo4Ps4wauTg1940qNKEi73FWcDKM9nY
XDHhOTBeLXfmfTSHzLPpdx5e4ugu195KBrg4odBIoq/lAXN6cmqF2mm1/kKkge6bIUWun65D9DDC
1W9c+0DcESS4ZKq/6/1nTMe8Q/W7Li/fUqAWFH2GgaiAEre8kof2oeR1EU6PCUVSJb01A799MraX
vrd2Sl9e0P6uGH+MRvbW+PFmDl8WNl/Xb4fJ+0w45WgIoGkHaHiO186k7xy3O6Zju43hOxMgEw/x
+Cny98x7mTJyH5QuevnJr/vAYGLupK+NBNJJFkruKlRoHTwausK1gV7TNBwbDANrlrbFg4usVjSn
PPqqSlYWI7/UVPWUEebpDtLRBAM6VtZGp+Y1Vv7aoCItJAcOvfrZddItB11+OSs6CqjWZBsh2h60
/jYzUJHx3e7r3NpLygiU7dzaxYNnvmeduRITUdFS3ANMZrBgabtOkPKy8M80Mj2FnNtwUJqB4TAF
hNoI75yAiNbdOfPwPbeij9JgJQTSe5t5sCeVdWvn+nnmrafg2mfezHAij4tjjY2ShOXKUc+qvxZM
QsLhyTDltoq+RuYJitmjeC6GmwEPnJ8/Yfvlx21oSJnz2xmAAAHh4qCN92nPOGJsnB2wWQxoFC3I
/qzXJaJwtOnNFzm3B1kNj5l4y+CNwrS57xtrl+AqcUasl+EJtIIlvX1RYfZtffdbZ+MAnYbsTB/K
TqrsVLY3od8RPZKUk2naXiUuqRZ8aYD73ZDW4PC0QLdo7aHmYtomNtHBlBJZIVj4vXVb3KrYXS/V
aWl+P1iPRUf6Voj84kiY/2+dOE4Ivu1h6ex0qSjFDrju9SNzHqM+c5aCBJxXF8hLmAG5nY6pd2gk
jUDUAbNDpg0xZbMog6J4yuabDOSVrb9pLOPJuYK4Hbn7hD1EPD5afXIZZJDp05Ib4t45YppZyTSC
aKU2GbfMcjSkQGkv54/QHDd+Mt7RZwll8tmzCDkJ2CNZc0FjLodFep6vBkWiBNO39BndCl/ADTZ3
CbUjlrzW6mKnTLFKnDCJxVYJdU3SxWfZ4uAq+4ZGJz98Zgkgyl4E+gJBOtnZxdGfGo0SFOSirSkN
mjo/x+LJbBh8BQTzt0bl3qucf9UoL6FEEhHZPutpDpvpKMi1p9pIAiKZC2VYrpQlAvh8U2Xuy6Fa
e1nHgOda4yahzFn5w6uZ3M0NkUgNrymieVKdi2Ln0QeLRNyavFgoGHEFDULkZkfjuzF7D7ELGKPO
b7FKCIYVC2OZeL7vnjShqU2U50uXen6BRAc5z3ef8c+YQTl3e6JN7BOHABzzQdBixbRg01BrF3MR
9fhaYcjj2dDdIBYyfexjT3BI6FzO60u++QDvk5G97uUHa2o4oGXnykC0zbpzAyFjX2jVTRuH7/BQ
3kyNA27bPduWp56TnpCIL3y2hUZaXSa/fk3Hl1kHJKM3zY8yk+d6ARx0KWpPt5ZdFXgxUWZvm2sU
dhK/QCT3p2lXuxpvYQcowE2oLxi+N4IYnIStdUfK9ptl6TQ47y2rg4ne7MAeSKJIbEuQfB/JRqzp
6rODPMFfSfA5r86TYsNfBLn/NBlPKrmaIlxSBjh5VFByf05mtg3FOTf7W6PBRaZBm6kPwnvHTXef
oMIKeRvqLVOZOnDnib2M2tYoyWmJo/swLaaLF7pbC/sBlfta44s6Oe1MuyqMNVtHhGpU+zBnSbzW
WpP65WGT+a9eX53x0G18EmpsIfHRKI9XSX5IsvmiT+ZHEX2n/7Td4F6EtzwukF2Xbnm3uKIX0HUp
ARikVn/udf6SjS7h2Nr73G7SG7q7U5xmobNNJ0ETAu+rhDlJMMc7D0XC1145Z/M44ePANvdK3+o6
Tmf4dSZRFCzgxAk/w4ZWgExc/D6aj3QQB20a7VVj1ghz7FI8rdokC+9SGajTyKFUrLr73tVIUlgp
E95a+04Q4FrMzHE13bpmqe+dPNn2j1AL3x2dJ7zwx3uofdvRr7+6Vh0m2huonYhaxl4o/tjRx3UN
AIF8051PKugd546zb+bOO0KSvLpzu1b2+8SofQUqYEQqQmKJwLEfXH+6NJ2pAojBDh7MaEQTjNWd
Zof3c8fpo6Py2xcRnAsPlSMOqXrBUhLtk9ww73JjG/pmzPb6ZogB8k0aXuNcmu9+DB5iWurFTcYf
N+AI4Ea0E01KwmKMHgFCeOZg6C9GxPmU0OtD/NvXjrnq6Cx3JkqO8YVXGyuv9xWu7GjkaqjBGjGS
PQ+DB2LYfvdNKMkgslZAVJ8ifeYIJrYNZempmG+cXh2YEG8pO9rWTXyohH5uff3qxmS3EnrWS0E0
GnYecB0/JuyHsy+b6WT3uZNucWSfMJn3HsAretuLpcFdr9ypwl+VZc+iq6wkEKgkuwZvNKB7kbgd
xyQThjy9A48y7SpBbgB23CqN+Vzy8clucLKgqcz2qJk2ru6sNE+dxXdqmDqg0bZLuTy2PXsbhlW5
a/Ti3jZFcV8aDEh9aMM3VSTUziySFvYBdl23qS4prUOkX0BdQaKpV0bF2aanMWKTl0gVc6y3DwrV
hayZMm5hN8c450lv7M05Y1aN1X7GNSHkdAcvgBk5GCZjS9gp3mNkxMNmGg9pWP3ovM5Ir0UoTMSG
qDRfKTJWXxg2jRUM1mFdDShNWarqrxnj8sqP5u6TZxA+bGh2N2Qf3MBMa9SVPGEYXGnqkvPncDJM
PceqWeP/gmmMBe3T8EcYDsgV1QRJKM7Ebe24TyAzoDpUIaCOMN0C5jZfGbkzmC6r7qYTsxZYcGcp
mR+MjV7p2daepf8SwdBGlWiHN1rQPmO83+2+cAb7rAD7vNcRQ+8Iv8NnVSQk+yfFzl4nlx8P2h72
fF6s/FmhtDlxd8aQVewHwgNnR0N0oqODa9HyboSwXqj6s8XWdmP7MSdHxpGst6O7rlia0Hq03mJf
N+iHWGNfpjdDdzWyyX7pqRMp6Spo/C9ydpSEW7rW72jD3CJ7DEBxE7K4MSeaXRVr6L5hrBoXX65X
cw6mp+mztlxaOdqwuu+LsWGAMpcbOcxvbUhaBaRG9olpD391g1jEKLavTFZjWSR3TRdhrp/ZuhkM
kLjIPqe73kvZGORi7atBvBpFJ26UHgpQwoY6VHCYiM4DwxW1La455wd2OBU7qnJyLbExE4MyulTR
oRFjiGZCGSqH59oAWJn4yIND7O0qNcqAvoea60aN3BaQqbMr9EtKLoVJ4mh5H5Xd5wETbZ0QCu6W
G70s/O9ZrRm7ZCYN0Ve1fQldW9/q7A+OKNRsolhLb5peG59dKgMJ4QnntjGmZusAn0espAsAEIDp
X73UBHVLChNoPUcK019M7aMaFMcJp/+eDZFd76SmcWYJqYGpzbrQjzWZ5PMkIuPeaMGXsjlzyyD0
GedyAJtIZWmlh+uiZdBnts0FS4hVIwpP0W2HABx0ltHf0qrM92s9jam04Q5b2m7ii20wDSYhJpGn
aA5H7m93qUkOa61V+rMXUu+2hZU27i3Qzm992kb9Wk/zWW1YxUh4Lq0qrqt96GE+IjNM4UdOsh+T
PkMnMB5GILFTFUgUoX/1I1QTYCfdpk1cj8si7YPR2LcjKQFWTSg6QVjh7qYrjxxNVbrGM+305i0C
j0+RuFNlxtUBK6jRGgR73UHtX6eYSAJN8xL4T4Yoz2gb6N+J3W9cy954oiTtMiXenVtF024Mh+Sk
10lPNAXLUOQ67t4r6/aecnl5R07/C8BRfk3YSGL6GMIvWdVYnEMVeRfi5rfUS0y7mFiaUdT6tnPB
JnThjEpcUf8uexpHyRFbx2Swn8FHqBurLcZbIQjc0iNjBnwtIpxmGO4RkdoTFFeKbHgVbm2opzei
KqZvg95zEbgn7sGK2Luprvizo+Qusmr9YFnl9Oh0RPTSMSfIDmtiI9En7vRadHcoVbjr+3qS0Fj0
3nfg+ye1u0o0y65gmOXfYiYJoTeQ9c7y4UTfYnv0Bpz0lYJvN5KG+rQkKb7E9kiLVkx9eYYYqiis
o0T7rOkjIQR6QZD7DveGK+JVO3/umSST/0SMHefi6pY+x6eEKDXPYW4d4jrV984ouIUHczf5OGeI
vR9ct0Tx91y1LqnjUpyz76rC6i4MLS3gFTRdmFMzBVqb8YwldQGCx8dAGxbOBZhuB+3NptSjVOkT
nUIoTpUvrA6bwthdTaYkahUSBGG/0wODake5jRc1thXx/ZTX5s3EtcWobGtmwDjJ3Wfx+CShpN3h
F+7OveWGz6U26Shu6YuBurAGCGhsZoqM9nWZU5VjDVsDC/0mZNf4zbe7F1/oXlABQUKIx8b65A1m
7MIBiWBRKIf4C8J0W+1rBS7XJmtzSRK6LqOo1Ldsf5gjZUwlPItB5cyA9IbgALasHBWISfJpJFFz
bciRrOt0fkPoQZ8ph/F7GC4o3WzEewGCAwld0LJc1TP+aSbpnBimUATVSIZDaZT95nWOg7qncCGg
Q6XYsGFoWTTYiBRpA2+r6w85ah75V4PjywxjO0oNixe2g2nI5wyyiUo/fTcKLh0w4vZoUhJMBaJc
/BdqHCpsXnhOWrzun0VkeOcJ2U/hrdnMpoaTB3OwTjJyresDjHSqVPa+AOKSpz7mTIaSN5g4qC6u
aneXzbHDlMcQGrXpMd+7TPfEozEZ19RAHPShZwg0mhFH54mmcO42zuWSVCZep1Dek1RH9oJcUcKL
prKvZf9BhdfgPWdZ3ewVzrpp5Um6XFnHDLffkEqMnRWy4HgjUpAWKw0X29XVM7T1oRgPiQgTLJ9d
BznbbZLnijMCni+yShv4QOPXQGzpxspmZ106PUcy+MUL6MAfj/hfmejE/P8RQ6QxxTh7XqVuSZOF
35vR5aejEU6/mTJNfUwgA7/SLCuP/qxPIAkjcsSsiMsEdozecGDYNxpv8q1AgDqKvofTO4B0ugN0
RLtpZLRkjpDJKe819jNlOa9tNEebyLfZTZtZde93Sl7QsMqA3By76Hh8zTg/8CSWGoJhi8njkbac
+StL6UH0w7AHGjP7ZAwFlv7GdgkWkgjezNBWg2lCsvCFjTs2g2y1qWeFjzUfvPpmjPz9mKREYFmS
Dg58tCPBATJGw1hQwU0TmASQfjOW2HlqSTkY88kt3MrkNfZS5axtjq2nTuvKjTY6C/J4flPhWD02
rY89KykZubpj+6Q33FQrDOw1Al3rkppnqpQMd6YTvaDAY0aAgHjNVGLu2kJ0N6MeMp+WKRGrGmjZ
nibVYUcpswq0smvuTG1ZGMae6rvKJSXZg6TCy+aRYiZg6F3nAtMVz4x2jgFPfAdhKi+xKSLWz0gx
Zoc8GNDJboC4nIe7OUkgLvUOJZ9RBdZuPbq8IlI7MSCKG987pooHxsL+ykJaCABbTFvaZpNLOCU8
I2GU8CwM0CnfHX/y77zoktGo28Un374Ngc4cHToAPnIoH6EKzyqdd+jZK6jrbAHqBdVlLKv5rJ1U
hE5pdWAoxpPd4zqkjgocF5ba/GQVst20tQ+dJSanyEPvmYRtWy1092xQ7B/MJCwKgPNwh1cxkwxL
XPuHr7TwqVvQVRlCBtNzRvQjtE1CwUOWOBu3Mixrk1HdTZ2LqknpxrvcqPdRKp905D9wZbMR3Xrm
0bVAFobI61U9MDwu6bLOXMR7GdWbSofWNzdy3dnARlMAM173pJX8E5NgYUb1UW9PcJUxvf9vOOBx
qj7/8z9+lF3R1tP9Z8QQ8GfiNGH/v0sHnOUneIvPomk/5Z//3P9DVTuQmSmtwcHgGmBjCEMNn037
n//h/8tyXbx0liWwG+PWx59fsKlaogAudSV0zoFy5tl0iEn9V0rA/RcMGI+KEU6Vjm5b7r+TErD5
Pj+nk3QDowYhNcvnhOVYlv0LxLnTB+ILtUKhEnmNI3FqTqBAbxiaQyNjZdlGGHqusY2e1lpqDMwR
2B/l2+lG1zvn0U3NFpWaDcpcohCnhMRFG32nKeTFg3iPcASmJndsfIrpsOGkynglPfdU1GkyrZ8h
BCKYo3of0splEJdUU8sDkwxBRcBCrADRgwyJ8vIrthe1oeybDcs2tXcaph8tLwu258I9VMB+Vkvi
a1VEXrGFBmSxl1kGtjTjbRI9vtVAiLL5GxJmAkO/MokF8O4r4q1PyGEXIk/fW6qzNv/73BCTaqd/
eG6WKMx/H6o51J8ZVT8/P2jLH/j9eQHgDtn9t9iMZ5Op8ZdH8PcHhrEl1T8eGRng7UxmIHX+/yfG
tv9leoQJCeJwJKZhnD/V/J6rsY1/WRT/8L8uTx9/3v53npg/hghtYu2O5WCHB+vOgJYqqj+GaozI
bZqG4wfGT/HqYBTawi4VAQAIDVySm/9+B1HQFH2Wt7+ndX7uHTD+mJX8/fP4m9tUQyyJoeVN8HOI
J8VdPBYxn9cUKSuqFrL3rUQktvDIii2G0Hbnh5wKeZ3Umzh27JfE5piftGAWSdBPRwDP96hz6VFm
nbEhlpIigDcAp3+6hH/xF/3ji+S3v6dNrBLSiwl43bZ/CVf6PpbzIgHSiej2RilpfIxNBmxyUur4
95/05ysA251slc6FxqQifvkko2sMhHhiuqDM1A5wobMTCRlOqAXlm0vj+z98sz9fAYJaLjcOsSyP
FNUvV1yKTIKGxG8u0kGsp2Qm7ZEChKPuZ7p0AzRmaWreP1z3v/iSJLf4NMMgLsbB9o+XfaGXNZlF
/0Zhutpay/JqxZ4Rv0cHJMwsta+//03Fchv9V1ZsuXzcW/QH8GAti9FvKdafsmJtU0PMlamigaSI
2dLKtP9G6Js4fKkXzUvC8CXG5WtoDybbGDpy59p5UDRAfbg6SU9IeBCuVhEpZSpgK/oHghjQF44B
C5PyJkws5xGUsPkjHgr9TUnAYqw4TIYSZFC1//sv81e/HTeIiRjoweLXl1v1p+9SS2VkNnrqeux1
j9Jqgl15A4kvj9KSgSjEkr//vL+4Qbg36JNwbVL4gE7++HmOqptwxi7DbaFZu6HvirOmmd2mSdx0
sYqEDxySmn+4K42lwOCXKwYs3LJ1Lplj6u4vj0HvyKiJOgnNFspLubInyKTkTOtdbakk0ElAHQxB
f20G6GYji1EwFaELKyrt/7vK/bfvqD8/+q4Hd4tIo0kfh+n8socgaNbAwrEhuIzMZSUjgt0kvfHB
0dv5+vc/tfUXX9rzfLod8HCYzCL++FOLrnY0coQVt6npnaw0Jh2BO+bwP/gUykW4hZZ3jLlc8J9u
oAb7v6Fco1qbEUTGrC21h6JM6394j/35u7Dl8tkc0p67vGF+uW0su0+SnJ4IRoFzuS3MkJNno7mN
+IdXyZ8vj0dTB7+Y6VqO8Ozl0f/p20DLDymBasv1yL+0V8sXKSOLbEY7yX//oxwui7+8Krk+xi8f
ZSdl5eoxxnZbl+qkUd5zEFmiB7Vq1D80nvzFr+fqtmlhzdH5z7J5/vlb+UZGeCtn5DXQ/41YDJLa
8+jx/fs74c9PGZsNNtpMqKxlo74keX/+GHbiGoo/H6PTRoFogjvSSELv+9iD5khR79E0wnFTxPaM
T7Rsd11FFVQrQucf7vw/vWQYjfOStViGoGMzV/rjXwRJllJfGw6o1sOb8npe1VVR2IiLyG0N84mN
GfnGPzwIy9L2h3cMH2oKQcbRNF2BaPXHD2Vg1Su53KJFRgrFZB3kVK2JNTEs8qzCiXY9zsANiQH5
P/jhmSqznbBd6n1075fva0y5aWuS7wvLhSiiQTcvdXGYk7VcnGstwpbtC3FNcGidur4cN16Cw9UL
xfgP9/Rf/fDcY4AE+NENw/qlSMboQvJWJR3Av5V+a1R8MY/HBdcgAwOA046z7tX/sIJx+vr1l3d5
gNjisuPQl3Vl+ec/PbSz7QDKzXCILm+EI6oH2qKnRHcrpQ43MjUauSs7nYxF043RwWHi/QIc1j8h
rXYkCKzcTK7W5GG/TuaEYxJznYrDmebIo5ZEzhRIF6cGkcxi+jRzZb9w+tGoZ7Dg2sUNffAr1Fir
YbZF8VjaRIkZ1JNRPHW1ABUT2x7wrtjjpLWOwOxcCpiMTeAWrThWZh3dJaHfu6uGtYfYshfjLYVy
Sd+DR6/f/djN1U3V9Pq78sCOripikMzL/VqOKzk1/j0SCzlNSPDTHAiSXBneHmhUKyLq6smnwasO
SgYiUCNL2QOlR+vD9V75GCGSUNl7q6u0HyG4DwaToipXbF/US1bNzW3akTYHbU/Jjat0CzWKM+FS
3q5Tmqab9llyvnwtSwy6CKG6+h5SBvnNqn133uQxgPKBwiJtlbthi6OwAzK/AWyoMydXYkluatmt
EjGDrHhq6BGByDlpa5RScPF5SA8ih1m53D0OTvR1D1WAaA4A7CEoVYLeZlQxSNSiGuKLS7/gt5ro
MlEO2WPDKv2FgGoXJrlNDDJNvp4y27toIhmn1QyyEF09izy57/pKczfSTmUdWAkoqpXfuN03lE02
5PEY43TpwLC/NgMQt2UYjRMTQHVvBxDj6rdchxdNXI9GQgkAKQGGDFNuO7uWDgNbGNz3c6yqa1V4
Db+EKBJr7aoB72xUzJa1bUwKIcBaEoNGanajDCOhCZESbpikVYAd4hNwkR4HVcICuHEqvwvhlZUm
/93Si2e/qmaoZX6tvRIFwt/FDU46y8QCBl4fxeHcguTtOM0n43ONl9jH++CThzMnfXhFAecuqrGK
vLuVjagwFK26je1mInHrtxVz6g6Oary1LDVfpxiKQ6DjIgUg243ZDpe5wowBWrxf923ZgDOZoiW6
NE/OFgZbA0wctl+7tmRj3ArAQjJI+xbfUhgyzP4/zJ1Zb91KmmX/SqOfiwUOEQwS6K6HM2ueLckv
hGVJnMfg/Ot78WYhyz5ySXnrqYFM5GBn8pAMxvB9e69NITIeLuIhS9/7me7R2iFC4zFz5XDtziYE
hpHwQ48YojS8tAmqQMLPuB52IHdIM5VtnV0RruM8mAPbZzT/dnUS5Q4YvFCjVMj7wScIxR2HZIO+
2X2JYMvdpxVbCdhSndarSRbxq8IQRHHV0u1z6nWB3kTZiDjMaRxSTN1YYvswjZryivYQvXfhvPhx
kLwWtLQ9dJ5hEpnvPHImdcTeEnfqAm+CHwURpXFI39u29Lf9zazmpoR75iCB8iXmyaj1rGIziCDM
N4QzIMDNo1jCTesLvvJIxuLcBZOG079Dl7gxhAuTATiOINQ1hDiMyrs1Q+JnjSHcFvCR8Za21fSS
OGAEV41Rx9etQdrtqu00xIZY57jAXK90n2wDKOwqSfFSbIrSHrY0EGpMhH3tv3ZWx48NAHHdF206
3eQDm5R9X2GKXg9VfqhME7MQ37PYu1NBlZ2ZqX82ROU/6pmPaGVRNsTqPUHbhiXq93hBq9x/8702
orpPCe2sHi2KsaTc2wIiRh0z6oYlpF7TyLqLgbqQTNiVpcEQtQmAg1E4cRI3MxwqbuMukZ3MBi4p
1Bp/PQQoOqMpAlvTlK+yndvvLefPkpOFlu0Joa/BxgrNSGJr6NmPtGoiJDRJy+7WLeKiWod0Vzv4
t0lBP8BTfbgehtHsTyJdB1fkAgkkiXDYMF2R41qvXKLo8ezTEyUgMqCeN2KefrSHxruvJsRieznZ
8HhnfJsnTjvU6dZCtfwEqcp2VxHsPmh6toUqHadffQE+GC52Mev0LcL2e8GXWEGWmMqfbmJDbpS6
tHH302fPsI7k/dkIFX8644AaXZlenSHudQvsp0zJ8nWWRpNQ7Kvs711K5O4ahnp1lbQ1yG6C5Cca
zhSNLqzOQzQccWRGjulKTUjpJEbvndc5FLcDIVXWJhCuaBGTCjT1ug3t1yQI0VE2jBuIYbl60MgN
vs+Rwo0dGdaYrklDQTJLCq5o16SC+/RJ82R4YpeZBqwgs7yai4a8nYKmSAlWLsZUEpsTwWH8txj3
aqJAzjErDPnaqgL5s/d8bDPBxMewopkTQGut7N5bD95iGMp7eJcnXl42kkXMWJjR5mSc1D0q3tUA
SN5FoFZCWokqA6desBgJE3cATERJKiacU0V4IHsFUWSl68Iw9rYoAfilYzBt6ibOjEWiFDxMnET0
eixqTN2edLJHFi1436huaKZRdgB+UAXzi5sWOkIC5U53eWeiLB7zhuV7smjm72YXriUxIaZABN9m
fsOfuiXxYHkKgyQFblCjD1XxCaQmdwa8kaoXTwWpwxqA62WxIDOtW1FDG4l3a5+XbmRjCM6WW6AO
0XyrRV1GmzhTpIZhPxoBzBgTH2XY4/QDYzY/Oe5c8T2JzATVMinnPe8D8Hx2VKVkCZgz02lnZMWz
6dp4S9Os9Ih2DaOI1GBVfe+tDlrCHE7iFsdcS2s3dpJz9lYI9Uj1tX6qWplv2L6Bf5hsoJAF9cE7
ejO8/61nd92WlOkAO5nNuxCOU8nNkKfBeex1zqszD8iqi7n8nneTvAoiyHWrOXWa6yw17AujHBPk
MyJ7Vq4xXnsxmQmQ1zDvr5aE4y0TTLrLE9RYqelEu1SFJSpOAuR8VSbDunYKxOVhaXRvZRXPz1JG
4t4ocXWDVYhD6pKgRreF6gD86imX6zrKQYkGSNouhEP775DMEmY+QbMVBjLHvChHRd4WMVDdI/r5
+cfY+RpbUz2n9wF4aOZVm9Se9YDLbhuIrK3Pa6mSJyEDzkV+XWj8IyjvV21BEAyyRU4YgDGo72/M
FPh8Q2k/xGxOvWfjLX8HmIE/vdNrztkUWQ5ilaQH2rNqk966m0sMoyj1pvmxLl10HHqU02VS1j6I
u3TU0FcZQj4FTsSWt6OANQpNs1T39VAxM9vI2iUK1IhYgbW2Qu3vkgK22oY6VPCjs53mVQ86vYd/
hsYow12ASDQp9UMeLUdIstLlE4NW3UfVAN2my1Bi+bkajQ1sthy9TtbU/kaYsUvScVbCGlGD11or
067baBcQth1sEysLEeDjk4nAC0FnqDVYy72RGE68sjPbfkJhyoLoktrprAnswOaHUiY6tyMTw72S
qf3CUaTqVpbZxD4o1Tx5qb0RZARc1iWZyZUUJ2J662cCEhgGySzzb82uJu9GaJsgLtuU+q4N+B8S
GR0ND9Ysk0NnQshcaZHkz1Mp7VtBpeW1Qit2b6mWRnWfxCasDTOmVcNLI6VcI494DrIejw8LAT15
JzPsECP1UNzouDTjTaZyMrvosDhXdUSABfrIIEFTMITM7/BLhocYhTR2caCNYA0SYsFWNhsB9C3S
N66bJGSL5tZ2cULYHVOSYxjpq0iRJKDGnqqbyQpsxXuy+9OqIYMQfjxCuBU7gngJMkuWbVo+BPU2
hV1PfJBfzciiAkS3sVbVqwnGn6OHZQcxUA261asq7EHUhq57gFCH5Dr1gB+ykmAMJvoaEX1n8Wa6
rr8ep4jdedDTlgfCrwUtL1tPV4Y79ITB2xz9boS04NcGc4Q8seln602wRXzTyAHVqqL6gwkkrKlU
j3mAWjEWmJU3YCEjdLa0/LdakBu1eHwo72PS7Z6bRk0OBkOTZxowmb7V8GQ3veisGm4zEseNp/LY
2Ja5Fbs7FBUExoSIghFnp8UEEcVOC8ZSE5Q/ejZDAR3vNOhhGDEzr7EPD806ayJ1kdQ6dXbo8Ubm
AXaEq0aZaPMMqxlJT56Xwz4yH/NGxMGEXyuuieaevY6mAVzqSWyGum4vFDkbHaGES7BKSnZV6rDe
syvnb8N9kuDeA8Pp3+BAOQnHHgm4wbFyXuGI2fwwloR1baLGQS8uewU6qXd7MOZePpx7yFrIKGCv
f5Ja5OlBhnLgehUo6/gAK3Hb9eNw6tOHeCRZrOaEwKeJQqatRygSCGztwjPr3VyzH6RgX6E6lnWL
iTBiqd5WhhiXoAjyMFs3VfeT6xr9aiw9Cwdf2c3B1qJ9QVJFzpyzhkFE/YPErvFWTAUzG6xk6zrE
BPXWWi3belS5yapx8vzdR2H4M41Cb7zE/189417s2A8qrCR7bhPkRVmXVX7TkW/x1CFHU/jVI2ix
AObaYh03Pg6HCAEqgBQyYlM4rRDaN4WTmKAPdDU/AqsT45ndjPR/MNs5CFULma1Nh8LbOoM8DMt7
4jQ3MuzJlcyUCLaaPa/F+pbnOCybJWzuL2u/MU7NN2Oy/X7Dy7eussYCpyH7pt9knU5mdAZAV2mx
4SO0kz7ixgt02L4OS4v0CXdgV4lVn70JYTX3qYzgAWDeTH9CgPcvxqRoz9uqpNVa1407rymgZM+D
IoEEzq/xlng1YbMTKvb01OnTQa2HvLdBibFzvZjDZU4ZgoToOfZJy0El9YCJcej09nat9LOvwCId
0JjGOE70+Or7kzPtvanp3I2G5IkSBw89Ox5HYj3oHJMXVhYY9tkdOeux9jLw+Jk1ICVC3nFm1xbi
VRBjUHFF2hbw/vs0dHasiCjDqQ4aya71pYdHpw5KNsyCwEy+YrkBhpKfZ6SB8+KiPr60RS/ek2YS
bzq2G1wCCuoKmzdOcOPgx9/sWckHUmKZL9wgR05eRUWCyKmYfXKANCiFoi6ik6aNS1AbiSve61QT
BihUO4bP05J+iXbTsgVIucY8pTYhYQ5AwWpWnZWzdYTIPp3A10ihDWvkA7seota4LmNNRBMrK37C
dkjxG0azFyO7UY1xNgriJ9GoRQlzT9xzTjY8lku2cNVPpIEJjt0Ss13qILIb27Y91/FkfK9HnIeZ
SZ90LcaSePho8gvnNKxryvM+Kycc7aFq6lPCDKdwx4mx+tEULVwxvv8JrkZLfOO6q3LAYcIqzDuQ
AWra9t5QUWbIG/O1HT3Mka2/HJNLEmVuM7x+AGmtbOFQYVp6kO0gnoCeAjEC7y7eUHjOt2AIyJ31
MzKiOE2FbsXgs2S7KvFbUn+pOYGQDjMZZwAjOEWSp+I9OKbM/X1MFE0JVKBjSon4CjCHWlxsTa5m
D4MECfa5X6QxT7yPohMHJTNxfAKiPVufznlR0KealV0KXZwo6v1IbXHEnOqUSB5m3xJsaVFmitZx
MJpqU7Q+tB984mx6dZJQOs58l2gGQD/5BoNtfUmZPTJooeWT3NftrL8FSjdXdezUGq1xBaaLdJNC
7IhsVNRoc7t5jSc2mtCuJPZLTOHdTT4TAwSML02fqC1zMo2H1ndOGj5m1pgSjcnW7Kq0Po0SzVYS
1yLnS+gJlgT0yGIzbPhTr71CrUx2qUVBGCT/BNrELLrkEdVXAeFoFg0hMznBLUi+CDFgSBIqu7co
9L1Tn/fOifPl1Mlnnb+wxI3n2iLhcLOUJCM2HAOJiQXoPbmhtk5InSldVJhtmRO/AQxBrWNXBNd1
k7GzCRPbq0+pnyTodNHCrlDD2d261rgcz414Hhz8ytQUVmlf4Xr3Kz9mez/2vpXejdwbPvPOECSb
YjFuWvK7NrXj4cciBC8acLbY/Qvrb9fufAUOZiRKUp7kZaKKk6TMJDsg5YK0hiPGoExA0V9lZTI+
/RthzJZZtJjza6qI11Vfz7eDF7aX/1YgJ57dHLe8ADKL1JNF+9Bk1Eh2n/cqPpSMPTDPpL/TS6IT
53tHbTiXNc8pajbICq3MfurxQs6tif0hCf11oEA/Y7aa0eOHxRdtgj90SSQAcsQQkoYBDpSjLkkb
GBQAAXCg8lTsOPOmOmMfxaqHPfrb2EJ0mdIMsKKRRtvYbRpYdiLfUEoO958/gw+9LlpdeCZReyAU
QTty9EPGxEtR8wJcGfwGx2ExAFDs+VqSgWDkzy/1oQHFpRzEU1wFBpk0jyr0BM/1AJj57tLCSw91
lgVb6ZjT9u9ehdYDPRjQngr1yl8p6b/0ASYrikQ3goSrTbPZ23Ee32JWcL/ocXx8bC5tLhpcqMFR
1hyLWoC4jV5IaNO6qpjO+yhPCTNdshRBFX1xQx/bKa4t6BILbCdI09VROyVI6j7qHC5lNJivtkMl
jF0bey4uR5ed6tyxX81CnV58/hw/XHbpp1iO5NOQvDf76LJTGlAIqZemmemGp/Osh7URZskZrj1K
rHPrbxHuqy+aWB++SC7qULO26GDx7sRRD8vJh6iyWB8oenOuA23n7sAIuOAlipca0ibOH3ZvQYq0
8/O7/fhBLlfmn2gP2Q7QJP29fWQawVJpTJaNjD3gAcuGjA6JV8kzqzKdcwPfwQW4I2TjVdOdlRqa
Nl5Tr9rMBvy1L37Mnx6D5zsWb10qTNpHX4rUOR2chsdgqrS6TfWYbWyScDfDOL91/dCf5wYUKz0n
ZGUbbX/SiyY7+EJjCo2WM10fEwZCwheBOaq+Rgpjn5AET0MEdvjfnkPp+SMvEIBi6bN6R6KKGHCu
LmzMeloZ6W7CCAHSjQzS3hqmc93i84Pu1a7c9qtO68fZZLkwUgNlo2KzFz3cr/0+KxtAcbZdCXdn
HO8z2EKbyTHTw+ev4k9XAYGF4MCDT81N/n4VGaAydqu8XAtYnRdFqZ7GxKhu/gcXUdZyFwi10LH+
fpG+Q2ZgdhmHKScVYPfqjAiv0vtqiC9D+PfeNHo+tEqu5wof2NDRvXTO2PQEaRW8qk5cOkNP7dd2
/XO2+1A46EqsLB8zkqsh2BJAlaxnvfCBbAm8LUrIEMmlHZ95ejQeStl7Pz5/CAsV/MPP832wWnyI
wrTV0Qu1MSfZAeeydZXLdzMO6+euqm/dYS7PCB1PTjM9YQmVHRUZNajuwvNEgcm3Gy7dcAI0KCAj
2FYyPH7+u5bLHj8132efgDoKaYN51NFv/G4SlP0XJrKV78IypsDWW6Rj5G56Otf9W5hhTrTgc35+
3T+8LbEMiUWjScnVO5qQOAx5BMExKFKXbXAfYIYgOJtAKzP/ajGzlns4ukeutUg9pYmD3j/6iCk0
98Zc4wGp05zebpWZG7IegHdmNLGhCRLBBqrlstSFupT+nK8yfza+mEjsZZQf/wgEDPg8kA4uOm/+
/JeFO8Pt1bFRBq8n7GCN6nIBPUBNUaZuOGFPyYk1jf4p5aXxR2W09nfHH9+b1rUQN1C9qm0juko9
XWyjulbXaE6BiNh57d4RI8UpBlc6McJdNdrrekok5ZQYlIlbm18JUP8wYDB32RKJgslO5/jFUded
zMrq2IBYonuTBJ/dBmzjt7KVxe2sAuPRotdzMTqcsz4fMstrOnqCEsX8X8sXo+Z4UxkJs61MCjvr
nCu/DF5g7k2Er7fsNsFaEUTzxafxhy8WHL/L7keiG0T28vsbK2j82mZk53CSausWBQ9uuoK0mM/v
6g8fguJ5EmkiPXZ1x/MCK0ycWD6d4IIXe0cabc2MFcZXXlpZV59fyvrDGGQ9cXh56KQQUh+NwbGV
ghmmyWEPWCQNkXrPeWjqzqyepGYY7fQOB9OiuWDyrcR2tW+G/JsVB4TbDPBZ+vpvP2FlMeWwI/lL
hyaW3/vLN1FldZh2PbG8wrCSvdCcRiqkJl98eh/HDVtLhDM0spgG2NX+fhVgCFPm8A2tQ8yrUAw4
VvaNPxwKZLqXZUEB5/PH/PGNcj3JSQDJKcJz+2hKFUaKS8PmesIu4p0mM3tHRyDYRaU2//bg4VKK
ZInlXxiqR7cWU5rN6pF8YtV1DdkpbKNnaGgnksiYLy718WvgGr6NnH4RgHGmO3qKKZ01lTFi+iwu
dxLi6D7qLeOLq/zxXfkui6TNWYAW7O9X8azITDFIsgmm0clrks0Z0Szwf0agwoGb9l9sgP74rn65
3tEypMbajL2m5q6abr6rXTDvqMkTMnjyrwSKf7qUw1rHQutIixzO32+t8XUwGBa3xlztYWZTAHXb
rDkzYMZ/cf7+06VY6CQqXJ9QJXd5yr98V6E9wCEkb5fWbStOejgVKwcf9GVptsbm88FufXxjaOA5
ynhSUd4S5nLQ+uVauSzoYJMLRJyEbb3UbokGUCTedeXaTrIrCQsidUJ0DzA+aLdrcgSXc8a1C/B6
nciqBtBXB4RqIjCnR9OCY8RNYX3xSX4cvMuPZFBZiOh86RxNNGbLvrHqmGTdMa0AvwXBLqTUvfv8
WXx87B7uZTJc2FBRdTk+m9M8QJbaKyCx6EH2UZBnJ3XtQj1KZf3FpZan+vtaiNvFZr/LOryoeI8G
Uxl3bob9ABhSPBfphtaO+jZ6tEEnqx0JacyUFa57b/pqF/uHty3oFbIueoLCjn903cBH9yTYTK/h
XUKrh7Wi6TNY7YGUSxyXTnnLy9enDPX5kpiJ/mxKVUkggw63lUIOu05AaD+MVnpt0uS5t+ph/uJV
f3wJyDxdl1+JXJvK99EvDP12rMwWAURD6OmdYYblBeRyZBIhaOPP3/fHh+FzMGNMoXDmJaij4lKd
pyZVhBgMh+H73207BWJNA50Yy3Yqr+spmr742D4OYx/hMkPZYoI0Edj//q0lFd2iuqKiVtZCP2Cd
n249WLjNF/e1/O7fBxcbOwfvqakYZNax16QiybH00hGBL2Xf03nEIu4Qec8yjYp/0czRzewHbyDC
1nRXfkar/vMH+4f7pCTETllQR+MAvPz5L3MKqTCWb+f4F9hG+1u/7MCzRWN49/lV/jBSKIQoapTs
Jr2/HGK/XoU5skEb0SaU353+tp36G1Tf+ZPMWGo+v9Kf7odgM3ilDu5JRsrv9zNBjYjB8iI7Mf1g
F1R5/6JMsk8+v4r1pxsCQuagTaa8ZKuj4TGXFYacrEvWo9HAeLBbujgwHsaNmoIEO7cfbiFUT/AM
WppeGXSv0R1+tlKDekFpBfECXCHy0HZtoaH/HwwqhtVyAPvLXXr84+DesOmCGUqYswZE0FDiT+mu
zBqAJW0HwVHcDYodwRKo/5CBf3H9D++A58KoYVbG18SbOJoXmByboJOQWRfWxUNk+OmF0kH+xVU+
HvPZWrM/ogqxqNTZcP7+qlNjyDQLMkhXFBUELbRRtE+GAL1gkdFhgMpC4nwCWDm0kMpt82j+Iayo
36eoArcELLW4+DP1AILK2vw1PP6WZ/si/onsunxv/7J6/yyriWDXqP2P/4O357/+01X1Vty1zdtb
e/GjOv6by/X++Vf1Pz3jmx/tj9/+w/YvX+hN97b4qDXdvb8ugslx+Zv/6h/+r7d/xV26FG//e3fp
6i0L4y7/1V26/A/+4S51/514Nc9lB+j5lCH4ov5hLbX/XdLbY7CYNlURVBt8sv/pxcY+ShnBtagK
4rdaPrR/OksJcxOU7HxEUkxaHADE33GW/r7GLxsV9hBSUDNiT4HdYhnRv8yCpkjGrMYrvUoliBXC
TUCEdY9dJs6Cvml39qz3vzyX63/M8L96S/8qev/XxP+fV6RRYlMQxGsuj64Yo7gZEixmq662H4SV
/ohp8ydGcg/8+s72uxuv6ipwHc6j38mfaJNuk7h6mXI82Y3h7JpOvkWQi+iYr91aP5XOBD+NsKGt
0N4X9hdeD7f/64+17GXXubRcKOCzpT6aVOkhBy4ITkJdwwH0Yp6NkI/q9DKKIcKveKfFzqXle2i9
1r5v4IHdpHG6b6JmgE01P0xl4a6yELdmjxZjLfoGCsUIsJfNlr7MnOhZop1FWAQdSzu1853e/w1W
MzDAM5FbHYkas3dF+aPd1mhn9DAK+ofK2fZd2D8UAPQ2UuUQp4L4gI0IYgb45pfRbi9HuDnQqJZw
IQQ2G8cqDChYSGI0KFa7qWBBNk69n3386o09hudDlSjahAvWRqEhRHiz6WfckytCNrMlQJoAc3AZ
N3XbGzdhELo7rMDxzi9AdnYL0qxGq7/OOnPrG+2lslxvF+TgbIjFmpy3IDXSNw0TfteFxrhpbQpL
sjO2JvwruJDxnfYasn7y4jFqhX+CDfppFtWd1HCzQqtdU77HEAIPaU9oRbpX9Tyf0yTzT5j2vllj
2JMb5qMOHXlApg+WgnY8RNyGIr5Z1poYEePU7+uHcMrN27mvhm0+95Q+jZ58uCGzX3xEVPtgcpgj
Ux+/WtldhYh88DkW8iIGnZRHyesQG/l15gcx4cEmvuYCzOE+Bsm2SvMoJVY+3rNlddINqe/yRPpg
+1aGH4gzb8oUMUJzdIfozAaaqRsUkvBPoUHhbgjI5oIqyBcoHuI0h3mb+if+bP8gDSzfWKU1rydo
j+vZLvKtlTnXgOyabdcizSo0kIQ4aspLacDz7dMSJideBv4dNGn0BAQCTD1xhV7wnrhR+Ao08Yee
Wg6jfYZQL3aj9lC5eXkzEw23yUOLOGSXEZqgTNrUqnHWoSWSDeKDcCc99bNQMyHSnvGNwFDnysGz
ez5Hlt7bFW2LiOQdNZfZU+1q8y6dELZGpoKeF0ocAZUTiouGSvmWcgNsJpkQSVyoCshwUF36BNSg
7wB2Ag+NBr2Hnl/nqLGMGESNMZFrLhqw+k3lXkWJ5dy3sUp4ODI/yRsSKSrExZdBQMxRmvnyRZGY
RxzYJNdmNzY7MUbXpcxIFpMF003u+7AMk/ChNsdbhLsJH2iY7dhTkxwYHOIIRETlNkgSrVZvgqbK
tvD9D02Tj1sPXtVtJkj+kV0l93YhykvD9OfnyVbDM1IucZNNS5hGE0G2nfoooIVaUYT10dzr7qxx
4UHnchouoF6KDlAwZjZbBfuWjgGuQqN7yWALuRbRMlVGHGGL4TSwJxwe6kFANhWOFmhCBrXXJZG1
Ml0QsXbStjc9its1UFlsF57Ymy6CxmFQNQICy9ZbHQvSzbuxfu1HQKNhI9znINDfMEDEhykqiAGL
K582RoVZI2Q/8U0U3Y/ZzqtLCy3UQTXuY+LYyQMgLX2jnS6gnG2FF0xBMXlwGm8iIIwtKg6i4Vq/
BBQ12degBLzvk1GAaGas3lR1Bbg1LrJrO0n7tSpp0QWunABnppz44sJCC139gL2o92VStu8QDi0M
Wiq8kqIy4airbj3YbflUV9H3KR95ll3Lztq09pGW4iznzIcK27xqw+HesMXjKM1vEgy4C0CtCi/S
rI4OqWhsd5GYWSRpmKSsZ7Z1QuCf3mRMkG/WWJDFxAd8qKygI1gDYZdCc5/7YPCT0DoBdMlI7Lv4
TMHynTYK4v3BURXftc57gZe9dg4oI+C1JYYFUyRIETyWU40FrZZYmpyxrjZlXXXPqm0sDNNBJ8h7
ich4WiMdNu/LqRx5sk3xLqouP8wtyDoMiSo5V6G1b1VA7EicvdrthKS/9sozQTTwYfQFHg5fBepF
WmG5c4w42PSoce3ViJFrm7dOcxrKxsJc6baboAzlheck1Q3i1RRmVjYdwlEYJyEwM2cVdvbPOY4h
sEgsPff0vCyww1TkNuVUDZdBPUanKISKmzDpLGQszQlMmiQl2atyVqakDGOY5bzpInzgoesAAMsR
NWxyOh/bNpL+ddkEIIl0np0iYd0QAyIJWgKo4vhkPPWRnVyk5Fm+16XorxtId/7Owl5CdaDbmZ0x
E96TwJa1BcocJFUd7F2yNv3zLojeBzCF38pG+1uDNf5Hi1jpzO7EADEWyOWZHUUpbrLOrfZgkqAm
lhZhdTOGiKsqCcSLMWGmwMI8H0bR39l1EZxGk+pgkDtiW8Hl2+Ige4vyMLvUY15uXTVYC2b2tFEa
1gXYu2uNuxcNaP7YoCyFB8dGmdWgjA5TXJjUiWHLFKOXXGSmGSJ76yFKxNNQkKXhmzelYcNzHY0x
XKWeRy5AVS/v0BifkcWtMmnOa5RbOz+vryI9x5fpQFpJjxnAYwUiqBbmTIXDhPyCnkWySyDrZE02
3KFFrXZGG5Pi4fWzvgz89LbNBZGbjR2cG6i0Hh32HQTEFcWV9GpxmDqwyBhW8Gi0A8z51jAjIN3K
O68zxzpJhRW8d4q4QQqF5ZmhScqxRNUcSjt5j7XnnJDPW55BR/C/xZpBypRtjEO00UAlmlMzqRC5
YoEgMM0LTRCISKoPUzt24TpwomydFRpK4RwlHOLc8ULUUDNt9x1/tCA1pZz9XZaP15PUxRK4oNUG
M9dFE1mAfTLb32iXOA4jx44o0gVVWUlAGni7L4dGglLvjOoJ615wwA1fHrSgAxGNQXMe9mPyyIF6
3mlOreuU5e+s6ccWCL/fjTuvppkKRr4iCjAOzobU1W/GuGAwhzwst3ZeDhdDOLl7LIjNrXCHmxbz
yaYowrtBW8jOsd+tZzq4ex9jxbokwHUlB2luHIifB4/pZ9uFLTL/pEzOSstwroiKc9de64hz4ZJD
U/hTu5+luga2C3wXq0oivPRNIhXdSXoDBxUVcMzB9HcdsLgQvwxiwIkP0JrKTecM03ro6+KA+t66
tMaMLAYZn0cCvnPRqPsBDjbSdXjkordfi3IoT5GNo0HNnW8VdLebsJ8XTiPaK7N5bcKWfAbqqUE/
pKsUkSBrWnKjYNxu46rvbjoCtVjYZs+7ZCVNvvV0Ji+1E5bMjnV91qoloGYIzws/cd8CR1cXemzs
b3Ec+o9eC2FcJpO/JuWXMkOVFO51ZBfDNZUpfHJ9iGphpm5G+3rooCfGSXUmfXBvZZw8qSZg82gj
bnbgA8LyzJpLawrZEBrocFRbXgdWfi80ubI2clDIr4ncO508tY0pvksr96LONAVQu9m2ysjOHWJ0
iJ13V63rZyeJRdgExWeMQma/k5W6Y6aLyZ/EPyEVK1kfJe9oXWaAmc5r2rk/8qC9n8rqZuYsdkEI
ws/KdX5Q5YzuSz8iUSu0Ad/m9xWbbGKdoqdMjK0L4JScOLSEGxwKMaakjN0kNo6XQetwl9b9cJLA
rFpLq0KQncnugK+HGJRpyjdYeFKMsmN1NefzXVMW3o6zOpJ6PWLIDKkYxOKaN7nwKZsLutbVbYW9
aD3lrKA4mquVKINXDNzxqgJnsrQwyCEl7CedIkJwzJDKFgsYzhiiraCpkrxU6OrehZJxTtcdPBFp
BSEScxnW/Qkc+/wik+RbhFWpV3NXFyuHlFM2o559bcYZDCHE6buhxdBGLf8QLmjcpBq8HWhEeTuM
1SsJKRjyp1ZzbFJkKibI6CXJl4PrEH3Tmpc054ZVAcIaZKP6ripDH0ZM3lcij4HBZu0uTLz5rKiW
6KACQdg5juZNMQgOXBhxcG0ZRIUqi0AF5sjSFRslDHFeoba/jmKQX1YLlz5JsvZUj6ojxQOf12OL
a2VdxPN5Oo4eCVjl45wVL2aNqdipOeAg4cyRrdtm/xKmy94XXO0d1DLa6pDIGKijbEi2aLwOIH4p
1ligus2UtUt0i8B4WMiwO3S1f/Ch9qORLkkaxIiPPTcZKoYeR8w5aN9D2oJbKlRMx4i5Y7SYcok2
NqZNo83nWr8P4UjkVI6FnhTx8XkYev9qjGz/J1C/GfpgCbyZHRLmbTKjLWiauzEt830sxa3OXRzI
lXPTpP4LyN07/InhqSj5GuKZY2Q7qbs4StrD0ld/Ggs33tccyXHpPbQ+IuhBxt/zrJ4ukd6aG+UT
RRglZI3CW+q2eS48ar8+p1naC2l57uc4ZiY6WYmtAM7a5avu5vwuDZdQ80KaexGmyGAbd8PKMq9w
MCKWzjF1NzG/rO78U37Tszt9y6YQmKNVXnFYt28bNS7E9WJGqDzdyhJ+PgwH/VzaOMccLDowhFPS
eFvsCyJZjpqj5NZ8sOnNzHmJ39fvzGF5TB4fbIXWemPHLcgIYmbzbRMmp1We5jsG0NaNknTvj2yB
zfF8gEmy05zDcfPe+lOaXgxFwJLlhxTwbPehVNlBhC0vPUBTHM+cXGcTtoDHvDj3hrhzysj4xp4b
JC4C4hPSw4OfiqC2tUtaxilacuwHqX5s0u5UpcSDVGU0rZVfOhvsJd7GkFjLErpigDScynzQEJL3
IK2Ni5n6xgmocr1TTSlRqefR2+xM1c/ZaZJdkxDl+veLhPdlzj+O636/lv3+41+rI+7fyssf+Zs+
/r/6/7CEuMB2/vsS4nqG6xjTK/tHOfLk9f/+7/9H13ktN460W/aJ8gSQ8LckCHojUa50g5CqJHiP
hHv6WfzPmZiYiZjr7q4ugkTmZ/Ze+/Ef/PcIUXf/C/EcBSMskMe88EGe+e8hoi7/S2OqiCQNETZD
wQcI6f8MEdGd0pQ7tsv4yn7wPv4HT2e6/2UhOGF2zFDrvxGM/3t0+j8zPKau/18Wk3QeQ8z/a1AG
w4t9JMgfRB9sac3/Z/JONoMrbNt7GIoql6jB9Mpt4e1AEb2mpej2SGeIyUs1pk1JSGeonC+jqN1b
UpCjwmqLCYP7rZnZU9KQtTMVawAD3Wl4nHOiNwE9WuWFMebRKYC3sr0nxR4hlaNACWOt2DPgZ7pm
1My3puODKlzHOpZmXAIWKYhedYbrf6YHXaXk03tW8WkX2t9qDHdm3/52wmNMbxzIcniOSa5RJvly
b7H3U03HwXvrF2I0w0M0ImpPTrr7it/40qUawasEOmmME8J56+HXawxwrPU3fzu0XmcNNzPJ9sum
SIpb702+BgTPxYCUNG9MlfZzxihBBUYYHTuqLYfcnnQh5uQs4fuwTR9XlvibZtrrYi97WNYXl9S4
qSl2wqM+Q1grrWva/llKiykBgRUzdt8CJAORYFN1ns11ywEMrsFE1KneoqLe8iypQldegnDqIvtD
QxPRu1hZO+tHRIAKOmKvCsz9uXmbCUHSRffSRl9I0lc6WXL5PcTemhOQDhI8mHXJVDC8jTEMophE
7VY7x2a9W7QIojm6oLOzZFthtX/DKTp0GB1Ap+NdmsaTo43XmBkIXsfdkCTfGeEG2RdsFYPi8QEY
ybmXE1/KbRJhxiz1nUcqsSEguOMexsbU7wGwpU8R/9s4wvttYOe6UTCmOLiURbr1eON2TlEal1T/
s9Jog2IvJs2xOg2ZTvQ0UiQrbJ8jKLqOfgtLzBWOQYfU3iJ7uLdupkjbmredUVoPD6Raibn4Q1AV
yEN7fooq92gMWo5J0WVQtQQwx7z1pJlBPWrPncVDXrC+GAQKryXkF3PRf3Xtx9SJB5TVcJ5TaMnF
NqLI6RyEUsN7DW9t30PeSS2qvDQbiQqVrx0pYkNoo1dM18WMx3IhGm2A2FEeMbOSPdVVVxs4u61+
U2e6dB6D2ha/bl+RsYPDMftTkOc1qBF/WnFMVLcyy+Mc39tm9BsJ5J/4F5W/tgCiI/w3ORYgSxtu
HYbiVeUiPQYODHHKhvtbxv9ifQlMPX/vpbqHSQlka1gN3Czz3F+8+aXC52om1hMO2DUKlH1ukodo
jOe50v56ufUnnvW/afvhLbuO8JsQDD+Wjb1ZvSGBPwyYTIvy2lrOXRnUWBPlfKHxM7SHnZuFT+FQ
/MaRxbcCP2xtjrrOr1z5ZJpd1DL0X45s/3ptdYj/82X0QRlrEBJxnE2PqDt0IAd3Tv/EInz3XF4S
YRm/naf9AOECkuEOHjJJjokw2cRLeiRBd6OI2ksjwqMWgAST+zQp0QSFtcCby7QywLtwx2JJGFG2
+FGTPfKLCbEVi7uPKzBn1ByzP7siCqY4v05cw74+tK8Yi9f4KM+alu8oIlZl+WepN4llfWRhCQkd
lWpDEmH/Vw9nrOnFQtrxsprq+Ft3m0sMlUeOA8HmagFBm2MDIZmCIyg0iRNT1vTMOUp/7cwnveS1
RhH3D9rOxgUbvnLkUeZOc6eKOCXsZfYc6MToza8KF/JiyuHWRM4H3VCzGirzTlz1ikkv0Rw9LlsX
A/pKC7v7jLG5wK/0VHTltamzLXyZdWlP7sHNRxXYUb3swha/K02rHSwxrybq4nQzZslnJrsjzJyN
qsIrMHgBR/rkVub8QvAcsejzLUvTY+pYF51kUIbmSkQYQofkB1DO8zKGTMo9+6cNUVVjOCTMek7j
nQf9ZDOSDXtozYJ8G2u6oQUXf4zeQ+pjQzBfzxbsj25GQT9QzAQ2RhZn5m0yRXhCQtJekqaZQGFA
n6rN/ORYYQPefmZ2Ws9lf8Hil7ABYAeUeQREJ8T84s0cyLcCrKTVxiugAVKnQs3euxDR76K1lI/n
NOb81gCIh+FHr5Dn2faUvLV9PQbWHNdP/EBSbLJRcmJ6OpHr7ll+1JnVzs47bHVuTeJtxKwDO8fi
N7MdcisyWmv05ey0XtAsLV8eACGy6LaRIdYca3+tRwSujhN0pQjcuUcuFvVWte4miutqry+kEFBH
131010nHMxpRBbN8xlNvnELoaj57IbVpObFu4FR4bUitKC+tYYLxifvhm302rKvcnPU9CpRoRT3C
Fs+S5EyMLs6KZWiuyCtBCNkvwprq/USwyKqcFV706Nd4XH+R/DRLTfPJTPO90SgOWd1P29z1ecj1
qmB8Qex7lu17pzQ3NgU/SKuMtJlYC6hfe2bo8fsjln7GTxJNtSJijaYjm8uz6aTZ314jIK4WY3oI
s8VdVYXlrpt0qv0ZD/jKbDyXJ5Pr2xHKQ8Bzpyyw5XeRpg2eeZ0frI1CQVTdzTLFsLFKoM8mOumN
VRc9hsfHn2Yo5oJDW1zLUn4ZAAG3FmRctmTxrmjcl9GQV2xb49qorOakNAoF5411h7eF+2Gs25Qe
WlTzt0whr8/RhBkA0/pa69x5V1B3bUFGhWuikOZpC6y+TZbfqE9033sEX+R2+85c7h/bzifkXtom
dgtOA5mf0VK8Gkm376L5HBf6E7k4gWGUu95SL/KxQ6IlRvr+d3Kyz6qhShPobnnsSZJv0a1sbZct
EuE75gmyLRO6R81kHZLO2npZS9g38AN99KuC7PouPiwFi62qVds8dLmomnNlZQdvKq6Rp9b5eG06
a1eW6F5rWgzD3sBJwvZJ4QarYSOImFuZen3h2VNB3IWZeoc6L50/rMWG4zIsEUbamN9/rA36NRdC
rbuCmHr4Z1oHEK/1tPWimeEe75W7pSGcgrYcWCrGlTAQF8PR3/TNgih9Gb18Yy5dzQKkG6xd5DhY
wBIGQ2tG4N6hqQ3nSJFsf2eCAjLWwuo4tHaGjqvXtlW9xE+Qa7kZY1nlQTcQQyAWFOF2xOhVMjVd
MQuzNkYnkVkuXEyENy3HAXf9sx576VaNi7VTcaafhrZKP+dkaZ4rpBNgaheqJLIhwzvebkA8xkwa
IWwxw8STOg1XS7L4ampL26X51Ly35kTS1WiQHKvB91+zTilBSNVkoy6zDu7IUo8BnfVb6Lgsqn7s
nzxNfFlwSqjmmrS/uL1DRkdUUc8UjSYuZHtmgXLL5EVTpFAZfPTVwK7uCaeR46ekTe9z3alZKDQs
FMXQrpeQaCvYMAbYHnJTRn0sDm0iuT2cxpgDzg/D2Blsg6ccs9vgJR+y6ybyY3rNetdz5mLLoDP2
dVR6gybGxN4r2CFxRrPtS2s3fAUt4e1NUS58qQ+7QRtSpkBTWutFJ45lBo5uSR8D6rQIP0gJzA+G
MeJSLIqFUrGena9loDAWjQ6bwnQ6tR2dQp2nUqQfrUca9KRbzNPlWHhUmOSZ/1vgOuwmuuu1iPtP
8IcaB6IhfEco8ywr9znxrK0FxwyHceK37LSbVvpI/Q5NNDz4ORPL2iIGCRSJc1hWF7ed3sxs8sd5
vMipIi09hndxpHzv/GYoFyBsJL+rLPw0SK3J0XevjKw8JZp+8mJuwNnN95qqXuA3vRr5AtAOBLNJ
eKFZvXCvHozO3WigePyphcBiRekfoUhMs4UeTIlTbxr2LZsx7W4SiMy6wUHhWJBpPM5LRlbhmaSG
M2mue6/74jdIykM21hvPjt4I/1zVBeEtkDYpALVuX1VxfMDaSlCIHHDEA3BcF5H5vowaEVaD5OE7
7RpU+Lc32QP3AMkl9pwwY5vN+kXKhvnRtJgvS05KJ8YZb2WzUlybqS4DvPFkSqTtK3lz3nOWZWTA
RwsK7Nw+kKDkq8SJyLvLq2sDe3pVPyKTHwSsleaENak64hA5ZiBr73nWP6vEWht1j+e23YYaO9N+
2jhQmcyy5MmkEzF58HaUmLYTsAk4BL0/SBVYFeKIpuOrLcXWJL3w4unDP0iND0RVX7I719ogT/ip
65YmmPf0Scsn5APTA4zZUVvU4E8AZHwchsonjYYboxbFseyjA9qwSyQ6dUAncKtj3JCJY7nbHFoH
jJh4W4sWKJkZgmu2YWeFZTdtckwKNCqtUwbcDs6ZkTz1lYySnZUYxrvWciQweiYSSM86OzALzbrk
fYmJtcvZAsHZ2wAOIPQljNwjrRwvARybIpBYToNKy80d6K34IBjrv05CeBsTJfwtZy617oFHvhsY
hLa21rZb0uMSsZqWyXuHBbPcbCgpr6k953fHUnKHqrYPFJP1hKBWz3qXVp+f46FhlVUK717mggzR
ig05rD/dpp0Zm72uJcX7iFTs5eH1+iJrp/8eqC/YHypx0GwkBIFq9P4VgifhfVmZHgSEuE8YAuD6
hmwYtiaRLvPK8gqyy0a7/+gtGd4zYD7Pukq4iIYupM4FulO8KGM2PheUOUxwsWyVq0k2oW8Qm7RT
KSA1KUvnxUKZGbhlNl0yq9aOi57QgrHI9W2n0O+hbARJbq04k8zMuK11mstjicv4zK456tPc6DW/
Xxr7xKG/HIFQ0rW5Vlu+E7UV8qOZ5/WgteYdw178AVemZcAIoPNdeVZPUi0JLxDH8mnPzJBwnAJM
uLDS/dKLZD9FCcEwXt/K50kH1UQfqyxfkoDBoxm4mN2OVFU3id/y1DQ3BJ9HN08O8a8yYQ6susgE
YRaSZfvI7EV/sFgNGNZQ6sGiHDpDR9TzEakmd4JHEnM3kepOAvwGJ7+xScfyFPOrTbxprz8Eut2y
QvbY+ZiZx5XZ2y9Ewt+4Z7sV/sd2HQL4hjlz14qYFiYL/Twck50+iWJNicmqu1z0f14xsNZtQx8d
U7Jmu1b8zCrpL6Tv7pOQzK2SBn2jLGzDoQAR4mUfVSjzrXTiYPRMNqqc2U6WPKVWR1yvO1J2ZX/K
arJozeVHWxSX2mKbwOI/eiG6K2f/THLlULKvKBxJGGW5DMd8pK2MfxdmJaiCIUJq7yoO957KN6Op
q5UEwogcaiEQKwx9YusPMOuAwY1khxT5eKpkHgzgS8iAZKJfFz7d6KN/fHKdDJHyMg47O1Sej8zX
Xl5Ta1nNOdMG5kkuJKdKxS/aI2h3MarKp0Lda061s1rWJ2rUIxo+vT7L+qeXhGNSaVlM8dlNX5h6
OGs9sy04qpimxMgkw2kgWLm+5x2TJjAkWVukzhIBrEU/KaK0tHB+6inJX8tCsEwbCd59QBq8IjR3
uuyosiX9VJbWVzqpPY/ynyDpAsVZSDZY1wdZNH0xlb5xyHHG47zg0/4DIrjR6o9QAOlC/+qn7PvW
JRT2Vd88mrIUrqCbZ9YW6ih/ffx7XEzirWfd1hUNPalXH1XL8l3LbD1A67DtQuLuWzeafNCTA6BE
hoQW6coaCybTPZErHKXpn8bWr1FW/xWxRzq14s6MxCOwWmDpKMrKBPz+wKPkZbYhEE4FccwQpSFL
elNURQMJBwdRIavuKQI/x5HvcrQU0CC7l6yaTqFyqSqz6o0IKdKE3S+ABQNZ4GWy1bXs/AhGU0wl
ehilMlvOekuAGG6yOPXOUagZGE96SAwp2NU6JDe5M1hxd94Mw1c7KQ8kN2f2uInIhyfwfFnpbeVt
Sk+C9IZNRmTASWMOtAFYlX5FCxtF/JQsj6rpVx9Z4i2PxpPteLqJXHnJevPgwQNmmPGVAw48mZF9
Up0oGZzp+lWVNhSk0ZiueGCc7VjVJGTNxwo8nEqg5CP6/wV0ySXjeGeb38HKce5eW1dvCB1gEeXM
b0fRjzwGoCrTkLYrLa4BzaBHOgkmTnfD4NlEYDfWfddfCMDbkgjwVJSU9MYg32Z67U2zeEREI/N7
LOE0RjIdQGmzDBAR8GuJXrOKpEb4OvbRxqwMxSbed7Do3ZBfaRtPNz0vrJeC8WJCpGIQFRBdzTx2
tlXVOIGsZjSApZPDJ67cJxHDfhqjm1zMA3+TN+7Es+giXnnSpwH57nDgcBSm3I1hlGBZgyulm8l6
qksCBQUGihA8PSpcINFZspVhrtY27N7NbLpHj4qnKaf5k8sKwYyXbAZGQSeV6QxRpQYOV5vb25AQ
8kppcEYpdrQf78UwouB0x/Qp84SDTSX60Yc42wz28hdMoFzZeuTep3zhtc+qJ2EQqbZqgadGMN+f
7KzJqD0qorcrfXCDLlvkobZqizWlF13RhSS7TveSIBkVM5m5xEWJX5SL65bbIYC+2mZLlG3HGdWI
dOr6xsWzLRvN25E8a117K4lXJWewY6VX3S7uLjoIsgH/DfXyn1uJbyScG7SNLI5x4xE2njavljNl
u8jkRJ37AFEva0fp96p5M+zPxGQSHU2acY0VwqHKd+TTEOfE138J5nB3t7JgZtsAdHQYbCs6L/M+
yznbuv0yvJQhZKTFndQ1LVEG6lW2JzFNO1uxAheeun+U21AYJuA5GYkxZufgVehbVsaYI4TxaoR/
M0lwzlSfUg2SnBfyD5WMs2Nch36pXQdpkeksqgaUo7NynWHDQpRBaQP0tTIxffBCpLbhUeLOOYUK
Q1nV7DMv3Gu6QMaBxoCoi9oF0pm8UvRKluByB7Qh3VgW0eALDTFj13fNtTso5rG1MgvHWneN0h+I
um3LmZulCFJCUt7Xkm7fKHYtYLapttlXfGRNj+inqaxj+UA/h4kyd6XpxUwMKLuqvusgmxUW+P2Z
ezCtf2Pi66cqazbAX2MWJUsa2BJ8GkNuYR20jM1EaDla0PXFXxk5x6wpT5MdGftMZR/tHGnHAZ3v
IcvGfVFE9S7VChRzITTvVVHnPjsLLPKq039cLe+3o1Sn/PHYRcFbYnTNYUjQUeoz2Cw0aXJovz09
RAMrwilcl9Z4QqQgV0noHFjTtEHhmoNvQN05FKTDKwwKL2loE7yMQzYyD4/d5BiXIoAryI0UeSMw
KrJwV2Wv6f6UFR0USusrq8GIZ95gvNTu+MLP4IagL3lISn+ofuQJDPvBGG3rOFniGA1pgbiBEbA3
j8mmNECBDlMIWTbToD2Bx1Ni3Ee1USIyoIGsCuOcpdNNOvqVJL93oZBjF2axtZYoRaMiD0WUlKu2
oRbIC5CZ6XgwCxuai0QQCHywAElMKzthaDFzi2V2Cr0eCamRnmPWscXOyV7K7NzX7ZU2FZiaE4Sz
Y3P323ngwP4uMT6V0AFXTVtJv6D7ZWYYuHV7hn9+HUz9SQnmmWDxN327CIob72o4xJkuRBEFXv4j
kA8X/PBxVYt1NUFehL62M7SexNX0bvVFtLfUeNVBo5HuN69NOV9Uxtqo0f6FdsJJnyTwvpI+Wqf8
C1dHAbrP7L4AFwEqLDdmqJufWqv9UmrvHOGWDwxdIGb37jXpqZyTax+qf6WZGCe3Mz3kB0W9kZE1
XmcRHduZDg6653sfWdrKrSsu7ksh8icv6leMCtfJ4h2EMe/KHrExqvStDadg9DrP5/Enax1dXNfM
T4OrXWvuvFF7BadPeYcqrRi3RYY83cqjTdF2d77WFYVSsQ4HiqQu9G5z9niBPU5mhChRQbyvWS1H
hXLS4dskL7Jcw45GKh/G/2QcnfWSrlcSu1rPebWPLO/d4dpcAR+4OCTCu9HNfszndfGu4JpvtDm9
DhX0Qtfg5VdptVwTnVdqNKoQva1j7ZmpfHhN9VQNfJZp8valYhkVbZsFLH4MdKOwvD+QLVeK3zQC
cnae6t8Qcz83mt9aQW5fPA9yhh0/CGHnBrGP3cQBIp5NrXjv9T/oVycy777HOPyMuNtsJO5LuSHd
4wVdj12Kszkp8k/NtasJYP3ONUG4VoVuw1WcppSA6JbwfG1aZm13KKX91qwkmv+mYfxm0yrn2nL3
WOy+NN1koSOccVkRVfNiYOeIWSFG4bBiYFUdaZYPJngqWjWsTxECtAP4D3Qw/IpT+g8m1Gbng64V
K31BalqJaNeQdoyimbaJ5e2qRMXp5xVZpilqxlWKRtTOCoTB5rwa6tTF1EUTVKsS7yuidW9QV2IH
qKi0+ZHsl5P2WomnTLUHkUdPbYoLzDWvscBDgCZ7iz4ORqrXHyVhmAfPFGMAieodtt11brO9HsEI
rfPJ2TC+c1Zkr6l12uUDz2c6wst2XgED/2oaI9XZoe+E1BxTlHt3hxPQT6qeIVeZm1thmPURGecu
NXO/GpbnQhLvQKfyNIDDfYr7mAWaJ/hMdUIxJT1xquMuKLL+ujRyFQNpQYC47ee/fdhcNeu5RJmu
igFGaE4f17IRzqtAdnJrziUeTYQ+vUc/968DCkxZjykl42Th6NonaRqUatiCoQgSxm1N1LDlxsJB
ik2ltyibNX+0Tqn+EGQf+7L2Y/PFzrorDPxTFDeXRBJJDdLOMRDQ8q2ZfxAudhvVZea6V5l8E71N
7oAd0csQTQE9b1F8Ory9QWK/xNGMhPLNzOcgtDDPmFEQtfsU6Od0gguDlOevRxsOtxqkHhcJgD2u
WISwvxK5yoCYxctQ1GXJh91PgdH/RSKmGfVHnrZf4Sxu2vjQFhh+NDxSIpgAYXpr+1OeSdCSX2QR
rWvazZRjuOkDUrHwXXDVMZTJ7T9FASMuHhLwPN6aGvAAHcuvHS33G/DYL7gKUOjrTO4QujprW+Xa
fnFptVdhbWvPae5E9zbqmltZMBCsgdnsu1Z4W6Qcci2NNvnGjWluiZHIWdVwDq3bDsIom3o0wWRY
4lyhjnePmRuaDy0BH3WO53NdKwJYjHLc9gOM9KoozbcykTRvU8dRn+LL8j38Rpsprq/wBfU/lsMb
bNVzz+A2j34704n2WsYRnZpa9a50lGTUq/G0aVO3foYvZa+XPL3mke4SGp3CCkVBOh+gG5MBIMks
oRx4mSjq11GJelLvWORZHw2SeMDz97QVr04Pm51R6p9whuIOO9Z3cg5RwIhPnWa6XFZvLMyrbTUj
rcNZRt4GbUKZCBRLdkRERhUeSHVqSOjM/8oUVaebveHn3qPN/h2xf/cdUM4exkUPR4yS5bl33YMX
Mtet8Ud4DrNcLTSusH+ZNHkYT2s2X3X4wSmPz6FSzIQNH5HJarBYAzrhiEFI420Z4x1x6gdTVuNK
GP3TPE72yq2KWzv2u8UzLhFJntDGP4W0no1RHFKjBybZblNrbJkRoJ0mCVQQoZvecuCD1IXRfdLS
Q2H0Hya3KzBk7Fu9GVu7OhcB89Fx5ZmYfybjVmggKAVT6cow1uPEvlGxptGzcxhWoPwd9W1lv62u
xFqjuF/TpaIkYcRrgCFf0Yn+9jHzrHDkagNaj3qh9nGJ5kR6UJzmJO/EIr6gGHxy+56lyxJujSn7
VF6GIDyqf5DGfxtaRXlNJk87yRJcotjBm+xXYzztSqFvDbMJnCU6eDZrH1zabLSjI9E6bxSGF0MH
bA8m/jZpcDLj+YITdzWHFhk6RXFKDa7TynB5+9qIGcHjTNbh/AMUDsd5XpUdExJ4xOSUh9lHvThb
Nx4Oujk9Foqo6UrP1zAYb2uLliXsP+e6uKZhx93vxncttsW6gXtqD+GzAuOi5fKzNOe92atrX6ZB
xKwijOtfaQotiKT38uDZjl0T9IB2W01qvqmarVu6xs6Zyznoi8nYLKkknwZSxmrMzctEpdgXxo0E
170NWHVNM/mlxyxnNFt86nCsGDPqv6mOHrlM/7P1Zojsqls86Veyky9Si65iDH276z+k6K7l0AbC
mZ8d79tTQZJrF9aFgLf7bIMfM6GB8fx8fKRqCMj7wy5Pkx+LdSjhmg2+qVQjSEMOlBr6GUDhCo/j
2i3kPmW4Ruz486zurrOfE7lzy+JpKu4yE37f2w8pgBWxJrPaNU0qbVuY7SNvOjazA+J5lEB7Y8Cr
hDQdnaXLN40eXlOCitnzMbVaUMOvKzpbJsoUt1rfkQrdONvUIXahyejcPTIbtEfyZlTY/8RSnJB+
3C2VbMSiF6tKDRhAmNb1ncFCJp1hnTA3B+icrvWoJxVpPsCJ/he1/cH29GdWa2jd3TMzjgPt6sw+
jL0m/eWqsttqHQ2FszUabDZltZ3xXJEVAKo9bXU/7ZXcPqggq0QMNT85NpCUYbCsquGkXO2fmRLa
YxqvTV18h05xnL3hR+XNPyHCrabCyLeREaylav/2bvokHqxj7tZn16LaHux9UgNml9EJQTlrqHw9
KZD28a8GMnBjOj8wol/Bl186fX5MvAp5afPm1Pf9NR4XbV0Atq4Hr1h7FeeoAsMGwBmh+oTEhfjg
D4rcvda0X7mKP8YuNNhDOMdp1N/mofktWeQCFS8E42/xovFq6wygtsv8s1gdLOKKUzKS7lq59hfj
4wY1kqk2SdzcuIsP0p1vrhujFje3D1WGk+sBS/3RNwuQEYvKFqK9nEfMyiktiysjO4coSZxm3lif
BJawR7AkRAt9/k0Ue6uWSrUfcYXmGpvZvKv9SESntqthCjMxW3U4kVhtELbkKCZ4FTEibjNoeAb4
PzX6dEhIVIZLxuQWbYqOBd+74rDSTshtY1JVi+K1s/N1JcX30vcIouIXJZytngz8iUMab4zMjY9J
PPP4arZikTQqfo/6sWTxsG6bqFr3Lb7HkHeV60Fsa7Q929YezHUok18r9e6zqRhOp5K5XbH1ouGz
t5XvmqeyZgUztzzoOE18hzSqkhAVkz4hDmpzDldmjSTDtt68PvFZklpMObphMw84K+Yy/iIu5tWa
zPhYTp70M5lb34bQfkmU4UzVv8aRPquo6z8yIe1jRmo/yeixkPruO/mn0hDuszlNe+thvNRRE5GO
M3wsHjKJMaeIMmRxCid4nmmyx9Z64+s6Cg8pGiulW5qbfk0aSS3ZSeRoHnLiruf4qrqzF1+m/g2T
pOn3tr1PZX0A2b1rmuHZxXy012peLUsPX6zeRhyhEMHMAC4bbzzYxvRhpY190Sbp+Gxw70s9ryKv
OOrTcMF4+dJIHqEhAyfGW8lEbDUWttj2gionMv6E1VNLGhgLuiUQRgjmU7HPKuLnhtk0I7mVGXtP
OrrGPpreIzv/bJbY2PZjeu9E9ndAcBg6PwZlQ8eSd7SIu6Hel/1WjNs6288WKRUJW9csPz9ei7QK
8nhZR+mrYq/nqeeEecC4yUx/bulrNZYcdbpamIgYM1LDmZlRXyTyUFpKO7hjdoodJGGutnmNvbV+
tR4bdsRoUfbUEMbwkjRQwFuND4okVTtI3JI/TlYuuwIr6w8c1WyTx0N5X5A//hqxyw0j+0DPuImK
MYkvSWGNsy9Bf7Jqnfv3DJHWBRVtsQWeTCTTotLjLHp3Py+NEbj4J04zJdCpsLL4OySGmSudvtUI
W5vWadKCItTanYA5shrZiX6MdvQFHe/cWumX07BLwhyJzbztWfQIR26QA9anIV7ac57G2cUxCm2v
d8NbV/IYtZAp6MYQ5ZtTZ8RJSamMg567EQvN7F8btWvOXMjTIlj0R/ac7celfq26+J2YP0Rs9huu
0tjXk7J5NFE3p5TSFyXnm8Fy/aVJbfGkPAafxldFYbGuE2eVKe2c1tmtySwshuFOMIDYMUcSWzbK
xaYhZnWXDP2tSZznNnaT59GufdTI6KVkOR1ahNLERXXxysnVpbL1jyTpj5X8izWc8C06EDYzmJXG
nn08CvxsJtaIHVWoJR+udh7hjwzjSbejwGHnEtm3yhnwedIVUdg5+o8Y2S3GYpcqAQ61+TTS78Uj
+yV5471dMw/2EAstn+TjzYESTPsiEuli2SGhcefly3DCY68hOcX2ZsPZHWuqRedAos6GScklSuu9
JVnizhGCQZm8t17YP7qXhlOFCIG025gTZVNaIscSt8qlY+DgkwlElT15bbfGMYfATdTGyLXwg/Df
IjAqCmsA6BPAXX9aqve43A51cqyS+Sl9DJNIRgg3o3C7/dx5dLgTDtR2uOfKO4UkROEP80ofNv+0
l0sabaKUrLcWdAgu0di7hZpw35gMxoGxeNT9dUyew6gFQ/nYA6Bby+oMKSiRmT486Y2ePWqWFg9x
43K15tP/Yu5MlutWrm37Ky9eHyeQqDLReJ1dspQoFiKlDoKUSNRAoi6+/g7w2M/iJi/3Pb3bscN2
+IDABjJXrjXnmJ5cZRl2WTe6xPuy60dxP7f1edOizS3cfTyFiJUT/7dvsUTSXjF+SDGK9RS54WXi
kd2ijJlc12EPFnKfGoQ7GXGqVnEy9tRZFmafeQyQhgW/8YWRMojO1fD7y6qLLmT7HDcmwhyHEslx
J1yTY/bIlsunM6B+K8cHIpO2ZYHEVbGlMypPV4Nf6hUhbpssJ5Mp+VVr3Gu0+i4HSf2/WNlcJKMr
lyI703W71mZDxzXLEhaSQW1jW0f43LoVa7PPJAIOA8l+29APb6cWd6AiV+QZWnmxMem3bUKhzxj/
X+Jb+c6EO1p3TjaguHbzaZtmTc5fwZj2nzswPgWw/M+MGP8LPRbep5iWzTPagjr902Ox/B/+5bFw
/yJu1YfTAtDOBYwC7ONvj4X6ywQhbYMqN0k0BruDkeLfHgv5l3Qt/jeYu/iI+bf/77Fwnb/4x4Hp
YS3nXwSYngNPxWcei7cGCyAxvBUQZCzbgvrmSLEgU/8AtZRFaowJSQProaxJnal8UmlaRHITyTdH
eIVv0Vyvl2ISCBcRAZ2wmfu+vVQak0/idAjikEJRbdVs8wSkphej7FEGmCGW6TrP7hLcansd99ER
sODiZfnDS/L39eWSNuy5ylc89bfX74ZowhA7t+vYScPoSliR2lojhMZdYvfYfEnoJRvKZ+yTAKfw
KgrXKBQ30u7lrzCRwRXNl1pukBRTGCUIJf3VjH+/2kEhyQVMmyQv9hLM8Us1VDAkCvThKFYUjxQu
Uk5LuSfNkf5FVbyMqCiQPFtUmqtwqKJb3h8VrmuUqk+hnPr7vnetO5MR7KXfs4tvB5bMuz98QFfv
kTlCvKX0/OuJOBwIwanyixyS1SdtsvlPCSbH2Gfp7kwHNkjv0gHnNETonJF4zj3HYfGYNZ5FfJwS
MQm3pTbDlTfb1e85H2g+JlHg7owoQ3jZxKH+1YhRkzTWI/wi4jVRrNNh6Cb7jMrmlxgpWfahm7a3
QWth2I6SLHvC27BIZHuEbieq1eXD2CmaWjEN8Wu3omResVuNjEI8I8mwvdYt2/I03japbPKtwV0M
GHC76Es/NpWFaFFH7tcoQJWzYwrFqdus3IJqLBkBvuW+pkIfPYvo3XTwqVLr2onqTYRiWq79tGgf
TaL4kMd4kyhP0TxJ73ImLs/YNI2tfgaiIiWhlBEit4jCYN7F9SgpaCmXOLbMXXtDrE4YXtlFAtM4
qFT0iBvB8k6skqEh8sGRdquHpZ8GU1PMBH61ASYjjWGn3ZiEMlXriHU73STAUJ3V7MzAC6q5d0iK
tYmRdYgFGclRaueBBNneCHx53qDyB3nheNl17PmxuSXnrRAbi4ELkTso7eVJLDhI/OKGmWdNAc4v
3EEyjL+lgZLDZRDClNnNMVGpuxiCRYZKzWfcgS/Byk4De4nbCfq0sbbkCfvF10QkKIhKJrbtxo2G
DJ9LIuqvFtYCcmcyOfhITZoCiy5c6OCpm50oRs5py2Vo1jCUSMh+qBYxLYWeTH2biIYiV6gE0qTW
W6fLBjywwRjvzEmZ/ebzl/+jxYjIBgUAkbgI8xAn3CTulPZEo6zDUvp7dGIOnv6m+oreHTVFNyD2
wx5Z7npIAvgUuuDl8+u/5S++fnq+g59tIe0C1Vs2hT/X3VYYYZyR9LnWSVgwfCudc4uQ4TPLycW+
FH5y8fn1xAcLPbm1SlrKsxYvHX6+Py/IXEeUBDgAOSlwiLQOptt6LOrzxVj3yCGtPglQO2xad0w2
Eyfs0wwZ81M5pOXE2YaDQp4EzAeWFAEipEL5d+nw33r9XnH9/0FiLQ/EgVeGHcGECWw59oHTz8pN
f6wqgpYqIyivSp+YoM7m1DGYC1wVRTvJinjyTwqaNj6tDkus7daZd2VutPsGfdaR3er9bsFebeJv
hPCP//EwEgVzYWEKm9KfiW3FtCAZQn/FdOoode/9IuxSHzjsR4A4MVQuP9wfO7DgfISbZjLXEQlj
V1GWNAnMk4GcudxpJPyHEjHYmEBQRrATcQxBEc5WTdo2cnqBC2bapPU0PFTubIsdE3hme9Jwsn1u
wAjcdLgVmiOkwPcvL4hoNDkSNLVtUoS8/ZMVtBXZB8uf3M/6Sdhls2dInzMDKqKbmDHO/sjLe8hL
Q/pBwiCjURdILd8MxdWfz8iQtN1DiJ3r3sic71WAbXUV195AUy6cUY5XQxHtc6IqvyZ+mn4fhho7
zVA1x0j4b18K6hYqF9MWxPEgzvVeS7k//45odrXQgigSRxnDt0yhbTP7dLo9crsfXUag38TRAYSb
T+Pt7Yph0E7Sx+RKsvAXKxEV/k1e5d51TPLYr87Rwa5t6vmOw1N/EYScjXEJFkRVOgmQxp0hVClO
yrF6pDeIwuLzv+7tyrk8A8dnoGc7jDHhj/oHC4lWjHFQ7FTresiDU8wrxhYGULRneHoXdmmyRZhB
RHGVRucECDc3//zqgsgP0yUeCsr2QREZ1xYq1A4+v5xbEW7bjGFLmcao36cobDbzWEJeIycGb4om
kqeW8/Dz87/g7ff69/1blkUsE55kwOXL8/nje1XSjCjyeAf6ImF+1+qAkM02qcarEv4nfpSMrsNE
I+/zyx4skMt1XdMBQkE2H4sFX9jb69p4izBSDRqpu13G28AyzbssrCiNYIyll9Rqcms0JY2m3Etc
GgrRMO4ISE+ZErvZrHee6Ubj5vO/6u1K8PpHSXavBRm6gLRfQYd/PAzeEdMGUN9h46ClKCENnHbm
2DGTdRbHSq3uP7/e8ub/Z5d4vZ6iPsR6vtTw9mENb4+zNRspu5gobH+TGoa7TUWKaq9W7U1O4BNK
r4hxcOl7R57/+2/ylbW7JJJxZSQ7bx//TDplplDj0C+lVAQ8l24DiYb88/s72Kb/vkGOSCxysF6l
+5oH8scDHXzXI5mtJjdKR/kJRuLg0q5tDHqdKG5ROdXLXveEikqi1F8aRFga7vw2NC+dCetRkyN0
S2qneHSZTh759hzzbRHx+tcJgbEfMgCAUVMdvINd2VnN5HvVusELHVa2+hYbxPAQe5fBb+l4MDLD
TgdihTFGB8gu3/op7t/EYCKXkkPuQYw6L2vp1owZgdCubJvsUJp6gVetRNZ6v1DUYgBoMDuVGx3C
YtlgdIoevAj4zjZrKJ91wCiPF3++cgD5JKEZXki2jGCbGooI886MJdsoUL4VZW/34qIAf3CMkaFh
0UbxvDVdjWY5b8y62BWjnhAABxUAqkFZp0PnYvec8xbjV5BawaYuPJclDWTID6cazK+GFqSv5ZHX
V0hMufh52isI8iAWekCXbRB/tTAKolzRwjpl6ug3p9TMGtssgF+U/Kl2b4bSR5PSDVUiVrUTLO2/
ibY/NhQPLTSnA5s5ZYzw82yaRhyCcQkrk/JZvcyhwr43Dq1/54nOx33HwW3ckDHGGNdtq/oZ6iPe
b9vFVIzaxIihCzRU0xDE503Wd+3tCOn8IQvi5lmFdjWvF5yXi2ukTp4jwRHglHeTMbvdTPTAQS0O
T5RtsANmKqJb0wnzcefNflaf8OFjZk3giIeki1owekBKTl+LLhPPnRrHJ3wgEeYGA3UdN+N/7xsC
J3cOuK7LzhBwARGlEdwYxyXcE4bGpEHnRofZPmhzoH3WaDLO9GSJ30aHrGGrQc/8ZewMlfqSaTt+
yDPPpwcuJn7Q1gS9hsi0q5ExWhHOSE8WAAS19qHmF/ToAuHap0WdSQyQGNT553GO+z0xs/ruACsh
tXdwg9OxapBzG8OEODfVExa1yoWvRth1k3xX5dQ9Jn3rO2uSbM0fFnXpb44RKFs7kc8vxHeGD8y7
MPqk5igYQGcTc4aI8PXb2kirH2U3QGGzhP/NICaLBMXJZsBfJkxu0oJnvrb8AahD4c3jl5aoqWZN
rvYkT7kv+UswPkSKA72Sb6x07DM3VV6w58yyNF5Lu6u3lnbDHttvz/HQgK6K83M0wnDXcxJqCA0G
nrQhVIHG6uTGJQdPwEKniYo0hJbJsLkNppvxGZZAgg7jPoWXBk/GaVngCYxdC6+sHj20REQK45ka
1nQErMVKXppgqfRYvWA9iR5VaZMU7Y5zp9YTTdV+m2M/Y7oGPpbhY9YhOEybsFNnU+1Bu6jS1Djt
GU9gOI4yFEpYVJqnwMDNgl288vQZd65fpTxQCtNoovDqYNPQjdFjgl8mEIGAGoDprcXGRA29Z7iW
N7Q78eDgNPCQhnUBygdokbwnK4yZZOJiW/N5sdvSeuDAPiRrFQf2l5SXdVzVZuvlJ5bXm+2mbhNP
b5EPB9YGCZp9S+ZNi64vTEle4jdSG87RJs1dPm7NLxi3F5igyccOvYKJNcMT2PN1HloPMHfxrFau
r4l0dhPv+9BkFu1mZtK0tIsgeXDsDKUHSsjOOE3JhfipyxZoRuKX4tfotfqb0SNmWnfErnt7IzZ8
fvMpKM7rOYzyLe0Xec1wmwwBtJR8Sllr+z8sXBgvre9jb3SL+bbMs255ruPy2dl+cztNM+IBa9Zg
NjHYYL92YxBZu0bSNBduSLnV2ilOmSBy7atQxHO+Yxt0YTJBAL1sQ0errTfzaLCqLRmzuq9oIuje
ufZdRP741lUzb6hICaO10g5e4MT2sip70UxbZ2LCwoTIRWoWYrW8iGPhat7YFvAi922e22Y1X/X4
Tm5McwCMojObWXDaLpb4MYvC8sRP2rhddxBuoJ9glzux24KeNzQy8UWXiT3u6AKFSNWXN79okvA3
czMie8d0NM9i3gifWC0U5DieHY5Vfpsz8JdBbxg71XoUWk1GaHMI3f+bMVjFsznbyT3/BAfKSwAI
Ixmr4ofKa8S52ZzG8SYOYmY1oR1rOCnKKTfITEKoZJGJOiNuCqBjjhvZ52Nv4vy0Lbv4qizdBsQj
2LQKzdr3rgl5nL4nxdhLkvTUeN9n5ajPpoaX5cRpugmtR1+7PRMGDv6bBlVpdjKKGQAngHD0ZZwj
5hdWTvHFTwJO8FUD9WnVgdyNGQjZLUMHEiRPuwHe2BoJb1CiyQDq0O2GpkzB/rqhTq2v3eB0w0UU
eQ1Et6DxNrMoibckhLkBMlKPFRIgGKY/i3mWA28c3j2Jbmg2EoSxtTPt4ypECS2qAg+ZAD0IkSB2
pLG1rRmEMPMYNPCq1wSboPbqFxiYiFg3RNSc8eV4iK18r/+Wlm7H+DP2vlfWBLkBfHF7Omd5emmN
DTthZEXI1hO767o93rZtNpTGxdDhOTxxgpRhflNfx4GHirfqQ/THVXMJd7V5zhla34tquKp7zlrU
NGeAF8r4WGH3/tjkCVPZpvA5QNocUN/Wj8T90l4Elbl2rRQoSMH0NFwPEy6ZtevW6a/YTboFHZvM
XxNrROwyyqUw0NGEPzo3EOITql1MxqqLBmISZhl1P2ud6QaXlOEUGzQPMU54RMPxik5N1h2p9D84
f3AAX/50urym7dgHBTB2Jw2n3BvXfmUyB1Z2stcTwONNp0X724QBglaHoWAk0vqUppL5CyjmeBvb
I93innCw8dgjNe13pwG6EA7NAZtEl6U6fftM24ijQpGm3dr3WZXPegxNfAFDaT8iBaTz6mM21ECQ
jfi7NFUYr3Wd4voQQ5xg6bG7eD0o0X/zC1DNTO5M+qV8yB5Kj5TGK9AJET0zVI3yjQ8yD9l/pBAR
BYnVT8slJ8pdw4h+D623INIjEAEofiy+h9DW2VPFCJYIEsz7wzp2JfJok99rRfCUATOkn4KbLhfE
c6LsC28DXvfHxgxGewO9z36hS2v+yLDzQ2TxK5CCKfGQ5dqEJzhuotlpo7UTKB8l3cAbdzIPUsTn
HqqpO7zFgFajwK5/REyPbmyR5i7Cg76q6U3HBVgM5D0ru21ltXVorhvndpk48wYUIBotz8NCn2Fp
hrKKVAMR8YIHGKgn3I1jO4RRNzBJLkwGXT9VX8+PfTIlGQ65OodiBP3G2FiY9mn7UtvlW1AIQFI7
XVO+UfuQvlXA5APCUwaASLrqvvNrIhs7V2p7jeWtB3cIcOhnSLQUhaBbQtu23F7sFQDcF6Kzcb1k
Xe/sWopGlqKZqSiihLxE65+kOgBmMbVf/VnC/aAthA5SMZ9eV6bWDbaPiJw4jrH6kvrUFWv03KnB
YDYq/SNdkvcHYw/+2WtsG11EDsdvX806FKozG/J/x1qVO8ISYRMhYwTIixEcrKJ35HrvT2b0Iuie
WgwSLQt8xNvr5ZQ5qEgVy7JVuOc+bt/7cmhJv3RK1vzPD6nvlzKXIRrXoFtpyXet2q40/DgLCERK
BRI/7nSk/zFTgWtpnNPTxh/QklMJd8f8guvN2n1++feP1rW5WZ6qw3zUsZdV4Y8jspgsFAo0N9d1
5E9f5ijQe2OqnY3XdUSkYjo50gleHt1BzwHPi2TtlrYtzMNoGj3OiHkayotirMIHpWGgFWKh9VKw
3BF/OlAZBtm3z2/yo2esmMi56Ed9lziPtzfJWKjuk94jStiP9QUZusZ90pj92RxjMhgDozs1oi64
Ixje2iJWFf/8nrHpv6Z0WQCbDsP5jCJWtB4iLl8mBi3w1tv6QD1PesQOaxkJvTbJHj39/J5fw5kO
njTvsPXaTFpCjQ62mHQJIJNF36ztrOl/Q+OEqiz6mj1miHXRIrht0yWEpy6DPXSo1l0FfjQ9Ri2G
T/oybYzaRFt1sR3bOdxVwgXhgPWyuyRTAhGgJWtOJQ7pTziRtTB+mHZDXWzp7HaedLoJo4T8ijlF
IFH6Njy/viSMoZX46HIYlt7abfoS4VyhRsRwuZNhhbGKcKMYWY8Y80BsbkImh83eB/bDGM7ErDqY
cKC3JWR1+8hn+EFHStqkVDF9JKme2cHbVyTJ0QxynMDYVhfBPft+6oLpXbT+n/8sH/TcJM1WSYwJ
4kD6nm+vY3BlrOJBt45bYdNnVQ7nCOEJiFvltwBhOmA2cu/AINfDsXt8/617VBLAFPC9KFyuB2/E
HJK05Y0R01IrEnsf6/oWR7Naax9TgZFg3P78Xj+4noPugnAWKgpyZA6eqQlQZ3bqvF0HIWhEtnGw
kUMxBl9bvnisTMxijCOP9/3PyACQuBzPZvTlEcD39vHKruS/1+0raRgmEuRESOSB/W9xzn87YXu/
otC2kUvBJBadx2EErejKpqkdVm05NfEV3/wSmsKBLxS18dDldDhcCvFT+pL91s6N5OrzJ/vBBuU6
9G3pX1N8cS58e5umGUSz2aO+6MdW7brO9q9EpzGXmWb58PmlPvgRXXrSDFDYpaACH6ydpmqwPCcD
dyrn6QZDnBUQ9yKRSIG+WLlR2nz/5xckeGj58ZhSoc55e29Za5hGXZIno1I32SkGI5DevPy2gup4
UXlDcuR61uE8TJgeiiKLcRTjIb6/g0+yLCav8UzemTrnULXGiQsAJofzsqkshboZJze0o6GbbrXn
Gg2sJt/5bqQEwECIrsA+emkSaVxTfUfOgI+wAeqgU6+VO3bXSQswZAMFir76VPqLhytsxLF5xgev
o+svs29WCklD/eCZ5V2EuB0G3DqkA3xWd2P6Nc9j+gCVi8FWumGIz9ewt02R2KeZNc7uke/u/bbO
ouagfnGXgQLTlbc/WkgrrSucgLekISinVrm9H81Jv7RB6tE+CMeVZyLH+PxN+eBjZyW1TNdGS+OS
VfX2otqXU9fUfrseLV7KmcnVmR0l8+U/vwpKK4a0fOvLLOHtVZA0tMLKuIpXyvlbTYW0RiKizz+/
ivjg+CWJDJMMKW2Waevgk+a7kjRVcqB0lv2TVnJ9rpuKJjhnDQwObbXG1SOv6P/SMG+raZvEkfWl
L/Jpl5oeJi8AFVAvjvxRH3waSuDH8DnRoWtyrbf33s+1X8Xp2K3b0AAI6RT6BKxF+b0VpEWvPXPw
tkoHORblJE5+8BKgqLW67tjZdLnM21LGUywISzFjoqc5jMYG1mRHeAw4mnYVJiDNOPWuSXPrpiIm
AOlm3SBHTWMFe6ocx2dV9/50lcWR+EXtbCGPI54j3H7+bD544xUjZbEMEC0e0cGjafpG5dLGdjoY
weMrfshuoNub/Thv/ZiT4YDm4ciDeF88LFoTRkX07xidHcZkq8xQ2RhGHdisOVmkyNlGONig6Q1X
GDDGFqdUb15Efd/8+sd36ws2ANAJCq2CebDAhCNrcuLDFRnK1LzCXsHwxppy5HZeeDK5dfuUFUn5
+PlFrffPWElbCu5ULfvc4adXxnm49Mj49LyyVmvD7UhNo66J9aZhfw1WTdrie4kqn4EN0vGRsEuT
zNALErzaezmSHcTIwsFtOpHfjgkidJSDfqsjIo7u9pDQztTiC7Kz6VtHetJz1AIk4ksLaMqE7gja
pXJyAxBP4Xn7aIitkb2vmS7zOWiO7LPvt3QEDmzq+LdtPvXD9gt5ETjuFb1Do+vdPbZRqIiWwk4Y
xOXp58/13aVej5uS2syXKF4XpeyfZ740SHIQ22oGuNPezhXQtaDG3qZh8vzTF5ZdnFbSMrlmbKIO
P5JY5VMuBtpcdPQxzYsqOC3o9axN8q83YyNATdm6ubYt2Kuf3+NB/iYX5WVVYlGDubbr8De8vUn6
A7YbBOG89r3MvCkEdjN7oh9eK688mafZu8oKFIDGzCiPQYoNBLQpv4moclCnh/I0TarmS1Muy8fn
f9m7XcvjL6N3zje8CI+9g/3E9HOsAA1xccnoBZeRgrHjhjB4P78KnODDRXPh2KB2Ro8s6f87B2UN
aVpWXpXWuB5LNH+7WPgg31qpM2srGc8+tMQwP5iju6iy3BE7fVAkA6NSu4QqMdHym1YDY8oMziet
mVXdRvVPf0zVE4lfo9hGxVCoS4vTegE52DRvDKPqv+aqaaudG5sJmUjJVM0bUMAQFjLOB+VaVIYX
nTpDZXUrerjgVQxkzAuhbbaj7QiAqt6JvlOXflIFJNhLutxYFCMaipMTmxCCh5rDaTo3NAvjtPvR
CIHs08pr1EwOHMkai/A0P3dVh7OhjLLIPK+jzinPwD/Tjx/qruk55pqgE8kDgnaGRzKZTrVvBIzs
WOuNjR7srjnpGIvK61xN0NDmkBfixa4G986vxv63q8q5OIEvlfiQamyNzrCusbyx/mh7x8GVgVmN
JpmYTtCjMKYC6yeTJJBovRFiesm7kb682+eYAHPCcAHh5AFiZ2mEz64MMRQ3mA4YGHiV8yuusEAD
9Km6H2kZOC8MnK1zsHSoRY061f7WK/0CvOaUFZcMgERyNidpARcY7RUKHjtsgbfObkQJ6pNOZE0Z
RtMefQu2ImCBOECLhtORjD0PesBgA19tHF3fkGVSm3tdIjzegBJExjq0xfy9gMkE7sZRycofF7HB
zMsAfMpjGog9LYPg1zWD/ho64/BL4QQy4WjV0892DuDNVBg874yu8kC5k0eMl89L7WqVcqTLIVFY
EMmifoCmPaDwjU7kLNJ0DySxODERINUnNA9UtksrLbAJJ2YFa9ig4AaAESFIqNKJsCO0K9aLE7c1
fGqO8h1HJJa41YieoWYbEIAUCkxbWCjBbCLKy2FeUtwIKv50CNfEWy7jgrw09GnVah3irlUkMWFR
7ZxNEBXmAtoPpb2PsmF80kx77YvICvyd2XmNs+2mGtRKaXi9xI3k1A81q9xVCeQakGdUdZcIjor7
JKqs247pfLltsjGATGksneLBqv1rP7ei28QffbLw6ME+mYwTn5q5Hyz60L73AGFXeasJyDTCecSl
C2VrwO9UqcqFK8/IMVqNTWBsakHbF6WpYd2RL6G3dT1XvzgAdKd5atv5qiEmBYxV1Pm/6Kjik2x6
0AuFM5N22roOD6ZvWmTi9SBVtYuYBvMTT0aZrQvaiWjS1cKfKYhTZiafV/5vt/Sqh2ym3b0CVumg
ZLGEPhdT6z9PQw8oPPAiPDlm48F8LGFGdSuyBCPGy+AajY2NIqrYtMrtwSKFqLXPM4rPL5T/mK9q
o0SYR284tI7sUe/X42XYYSFQ9RDjSP+g8I4hQWbxQLPXIf1ok/Ju77Wh52P70bvajbYLFhSfzgsi
TzRnb/cjErJIj/JChsQdeFMm4p33MxPwxSJYime8S82Vlan+XDt62mdRWf1Aa8A7U2YKxNciCput
6mScEMxYyG/2TJJ/6NIw7oiXDOsje9RHu6eUlsDOopgIvTuEN/Tdeqa7JtRRB9ZpCIvzrsAOSQQV
Y7ZzBn+wnqU3jtcsPMF1xXj5FApj/G0owrQ7X3RPHiMKUd8zBsHd/fnm9kEBwyHXlAQvMwJkn3/7
LKlBswJTyLC28sR+ahnNr0unICCojI6UoK9l15ujBz8bBS+6ZcUJkKHj20uhoihhGDbDGpwl8PUA
0T5Vp0qe6Yp4X7vRr/ZlN6k106LwMopH4NRMeI8cDt9v5XKJYaaJSykjGHu+/SNcElbYNBl35jmJ
ucMEblBV4w/bbZ0vfafFkaPNh5dj/MEwQvDGHt7z2NOFBJZJQkrUA9ow8/xpdOb0FDMC1iY/Do58
G++6FzxjZi1LOA0h2ujh3t5eyi5jmDHtK2sBwKmUQAxAZsV0WZhRuA38QJ4MwayuGyZR21oF7H2f
v0/vzhnLH0B/CyWq5fN8D2rFUoXTMI+YqcxSltArcyDO9Swf3SR5BlM2PIyR495/fs337zDXpCyj
X+NYqGsObto0sii3mnIkwi9NmKDFoPiRhSBFDeWRFc794AcVAkwLaksOcNYSWfRnwR/4kxE5DF3X
DLXieB0jXhlXXe14P4bBJzBTRn3zg75DFu6dxKVL65lxfEHmFFs7X7ZzraOwu4+NxLppjRBVEI6T
udv3rhZ3YK2JyBpj9wv2p+CbyaQdtoSb41+yy5qGgDFr82kubIiOHhrDfUar7Y4Y0egxMC2oogXn
5POhL/zLOe5VtLOc3kVQ1Sb5lQqSqV95Y1PIjRbVvB9dH3gyWN9Qbas6KR6J8IpITDVs/QRzlp0v
GweHA5uDQgYaNnYT4qBNaz2YRuTuCUToX+g9Aym3mhn6STv4dXjZo+CpyOWF1L+mSyV9Bl99zI6K
mfBY2+Cjn4K3zONYa/FjHB5LGD20nmtXnIjGDK6RZ12MOXdn9ANSLBQexZFX+4PrsWbQ2OSgxxDq
dUr0x3xP2X48o02igPEFrJnJCQyEWVLn0NTLbMOLbR5bMj94s21sMfSw+KfjkDlYrfBtuYbge0J1
O8/QWigEwPiVX1DKNI+Qt9JdRCTxRnpi2tESq1EZIzYHzvugfXM6Qbemtn1iwq4lE7Q+srZ9+Mex
0QtOvzwXddDIMKpB+YXDqagSY3xvRwz9k7aXdLA8UAeff+IfLCuobvm2kXkwWz10HrQduSCGLbkW
qe9ESlXVhe5m8xyVacV/LKM9YU3TkRu0PvrFOWnbzPyoM6Q6WFi6Moliw+UO+8jHEkUsiRcA5vfg
cWkiZDwKdDCrO0mi+n1UGdgn/UDDgW8RQm6iOO6nC75ItrkpoaG1qsM8/aVVYGcMApPqHolWe+PS
gpuhZDmETM1EaoCyCBy5pS/XbXs3Sau91kn5gjSYGSFUxFYdWdLeC2g42APGU9i+HM/mp3y7pPV8
uGNAh2+tvK7+HtOR2tHAJTZIgzDehkENkcQhciXsUa6Rgo5QICWkDGuN11zUlV+ffP5bf1BF8vco
KXzO3KZ5aEGrhQ58xNPoNgudxlSxzGdWjI7CI+d6DMkHvVDO8iRnYWhm8eDfD76uGv+pr5thgJ05
xSedMMt2OyGU/TbJAloaQBM20sFLoseZDlC7Ed44QF7r8vAxGREwAB+xo9O4DgiddEovvzapLeQZ
fFoLuR0fZrXu5DR+o3M03seZYZIqEQ9gvJwmMqCXWVFA6i9DxvMUUAChDIVX/ubkK55Ta5Qcxk23
uMbCSwb25EdXKWmf5KAZbRPslGmi0U6GoLoXs0a3lUp0bGtkRN5LFlREKUwR1LtVbCXuscHga//8
TSGHqo9RJHs8kywQLPbbFyZspUqCWLtr1Myi3HgGvliCQuwBSczcozyU4p7mnHWtDJJKN25KfswZ
euIcEqr0rtPeKcJvlB4kHQdM2boLQIL5I8E5uG51KmlUAIWruq1sKr+8kTKp5JYdNa7/9h4uNv3w
GS8eUZeQDF5N6L9KWPsxUa8H//F/mLr4KTzgfyEWgF/nj29u89g+/itmccmO/H//966I2+ff/+c8
LsLfZf4nHuD1//gvPsBf9LoUszBBH5WSZ7GE/M0HMNRfWC3QfzAd5sxgqeWg9y9AgGf+xTZlIcGh
1LfxD7KS/zuE0ed/sjlS00gzmc+4/4QP8PqS/ecldLGKQgaQ+EaJYqSLbx6szYDCS0cBYVvvkpv8
Uq++rE/Ov51vXvzNyXBk46fD+malWC6G90XgcwKW8Hpzb9/4OW2jWXQCvJQlJ7TC9NCl2g0TchBg
koZv7BlK+ue1ETYlrsdIfCdYLN4pQzuniIJk/GUeQvUSpKV4oQQrSaXwwkWDL3cj8cm3KsSyPdIi
rW9maoy9LCp9BYYE8thkOQ/FUNV7Jp4OY1J8XYhx3cn8GY9t/NMTiUQuqA3v3m45PwJ4KiymlePI
CbzKUnSBFcR+e+8NhnMzpEnnf00RFiZ0ChO6ELMcx4Ak4173pz4yPQGQM1EPVqeMYlO2Vl9v8fYh
vfWC3H/WJan0J0Bt4XoEyOBtCD+mGPd1aiZoaxumLetaNAPRCn2FlDys8tE9RanRq2vLjxqUc5i9
x1MnyKUEXtPk6ZlJ0DSPrwNHP+T2uC9y6oq7wHHjZuNlVXjS4oTnEgQu/SAAPfuKOwJiEoFlRn9C
E6tZz8C/go1WsMIBT039JTlYQbIe5jCD6Y04VO5z2wk4D9Swt4ohlBcgTYmTW0bAaK2D3rN2bu8A
bveJ+/pNAib8nEx7eH11X8r6KhoC0Z6S5wks3imgwlELEw9Soob8alkkD2zHokTwS4zkyCA/G8Eu
VL5BwR07xY/edmN9VvuayQDVvtg1zWQ/iTb31LfMpwmwa0kGJqSpaVrym0zL2iUZgnJiMcFdSvTr
3e1cjmVHWqUuqi2pwbh3Wt2aTyaMvj0SBtyU7pQQDlnUiRzO66RWqCxDScJiEA5EazVTeGLbpn0H
GgIDZ5KX7bd+0HaNEdeLb/1W4uCVllH8GrQ7AOOl/1ROA/YtiW+wcuFqd0bKAKcLe5ACg9/TPYlM
Cj0/08Zt6jf5tT/2VUcWELABtOLVudOF9K7jTFo3OsvrXYBAet62U0kF0cBy+g6LtbrCH5J5dJKH
5kQRqWCuaFiRd0p+RfDoQj74L9LOY0dyZM3SrzKY9RCgFovZ0OnaQ3mozNwQkYo0aprRqJ6+P6/b
QN/MamShZzZ3VTcZ7k4af3HOd761vQEGMEKpv0fZY6ZkS0vSEwrGev1WF8ENZlGTNBgaS/NRM7M9
+IXhvPX4kLykCtOWED3CZ3C0Y2OK8xZKPx7R4CPLPXvdsKFqn4T0CAgLPbvfWnkQPPRRY2P7L821
YK7GSy7WZgbRqCEVI9toJy0+QsOy9T4vjGYnp3m68zHxPJa+bqbdhJ+R4FcgUXeh8pCAV4vSRMmB
EvGOPoahO2MuF3PX8Nh+BeXAuJI4CLRr/3am/+fb7X81un5sRTOo//u/f6ujXBbsEZUGB7SDI5VW
6NdDq7bKwXQHH+yrTFrTPPgy+59Vav+6gsOWHc2Ai+jxt8pRqbKXmnCLuJfERQcH4tH/P69w60H+
reeKOj2Rm8sV6n4j+AzBoP5froDFn5EiVc3f7KvWmiluF49wAlpHzz30xT/Vs7+pYtAfsDSjPcLs
wAsRdcVvr6qso0lxipT7YGjdGUR6B2BO1eG7yFzDOpuy7xo+WUZ6ahk2BPCIdGt3QXXHYJK0gtAh
NWnXz7p+n3vLDTYqM5f1k7RGsybto5HWPmVNNF9MwyzwF1clFOE/30q/NkJ8Au4eaANMCWkTQlad
v/4MPXFZMDGwSEVshM3hOwLvk9ua23Zy/+FKvzaV/7oSw+mbDiWgUPhd/WK4lsrNysCMtXQvaSiL
84hUBDbkmvz5I/33F3JYGtK+sib+7c4irt6vmZjD5gPyhgNi40ztm4imT3++zN+/ueAmvKI9IXkM
ws9vD+HsV20IZhA/vg9WeCTPpmrCz6TFH4yp/Idr/dok3767gD0tQ1b+J6L++u1agq7TxWyB1RS9
HIDYnpSCuVs3BJHmwe7Pn8v6tST662J8KNNhyHdbsf8uBC79RuEeI8MAVyji9jeGDLwjEJiyPfkI
xqskFay+OMBs/+HC/wIi/Vfp99elaciRbdCDcIf8fjdOLNUypOoY2GxPvwTWWLDEkREGr9sA/6HB
qOhs2qUKvtuVUZ0ytm1XZxrbLVzXHtGCzEV74EUvHorW9Qks8jvA+nmb5lR2njY+dVNd3UZyUGZs
XonnAkXg6xLZ3C2eLgAELcL6nK4q+kL3hq8F/Qp8YtvrU0GTWGmYTbUGn4JFARSiS+dubAr8N5ei
wxvUoqTs4t6fxq9VNzUkc2b29OqTuBFsZG/528pT4RWP8qSu9FqYNzIYgfOpNsnfOWfdZH5lmyYe
qzIlqgreJMj6yTfWW6C3cmNHROLq6OwH74dsiQEwaIh3cwQYOluGDmw/Ar7nSfnCPuuws32iLLP+
uV8n2R7nzpO7pTPUdzB1w6PX5O2RJVpzqIMMFcVQW32cF0veYusabbkfte/c0fUqpiMUJ5A3ghDc
8S3v9obhDIBQzq3VfS2EUbHh1GtH4bmU9fwAO1wlHbFj9V0tl/EjDXV7pmV1bgx+8ylCAv1oSbtN
2sD1LyE2z40xUk5B4NVFkSBabR/sqB3rHZthUz9ncwUfquh7ttig3Nv5TuGlnM6Zr9gVb6wUzx1c
+6HUe2XnmkiXMgiWxClaXH9NkGHKQ7T8OSKYoeC8O3jtnO7w1ThPFIbRMyCP3tlbWbqDmBVsTG3E
3HZO8Gb4VnoxEHcNmzrV2aUTqGFO/Jj2DtHZnMxhOp50m6HwIebp1vx3RfMy8dRsDdDC865B3OAS
nVQS32zbeeBdhmyq9mvoG28d/XQHBlur7egX8JXaxZdMAhbotT02mHDn4wDFlipaeafx5W6VYYD0
GyCxH+0uzdsrHmCz283pEulzzVf5gFmoP0KF5OXRNMu0vJTcOw4aK1w1GS6puqRWqeBnRC+DK4iG
trP1LIfGR2XSTcuB/HnuZSYLbQjbtMXLSYU47dRgBtWpn8a82Hv9yEgsbgXklIepzFTxbTQdlNnQ
WAYDkVNUEbpgAvBUeDbaszOnwbFq1qZM5qit/A3+LQ8gfyPFZQC8D6VXLLWX9L4sYKei+h4SV6sI
yzBv9b1LTzZvhoIAszq2ZGBgpjYhabXUl+9kW0h3J8CYJ07q3JayS/Scu3W58xZ3VIgp7eHDrtx8
5xp6OhjLJG+wb5/yGb6pbU3uLTAGJFxhhIdCSv0R9uZEFqWAgjjP7BkTiyQpSbZsr6dY6HQ8KKKw
STMvbDtuptpkfZ3p/Huro/DK1gsivMFm/l06ZPrEqEjWjygvbPx2xDkyTIT9ijGfCIqZU3cHo2r4
5MNZ/VhYVDdxMGtnb/jDQPAzFg/P8AQpgLKvT8JnTf0RqNyx9gAejS1omog8IzedQfzbc2ZsfdfM
2b9xyI37cq3UxV2X9xYg8EeNYpfIsmL9VgA3C/dTjfJ6S5/fM++uc3Paz4YN3lJ2qXgF9JM5MZgH
uffqlGxHk0NckDdj1j+noQ8hZDpTdB2ZGfiEMHSVdzZ1M9sPeSAUkG2EHsCBkLqtFw8xCmoGI4Pa
U3vsAA/YKFY4ymkzP9FhTv2dtIpKv9Wa4GB0xAQ79gwFRecmZiNQYGiO6F1a5Oa8EbM9v/B3N8BD
w+nDhJjZfR7olja6djk6Gn/K/d2AMwxvWUHm8iE3KMawQBcjmVHWRCIWyir0I0X7nbCkCsNzYcsT
YhoSMTVZptugigRQdAh419xEZbozo0a8rmntvTZ69rZL0XSnCKNoxlo+yxLWuctbSN79erGUMO+M
ZZ31Sy9NwhqQNjaPrFbyvWbX9HXSFjnDOupye+eXK3luZpuHzmsVAp5o5qw7VwBqg8NNM2Ide/Au
YOLQ6NyYQ/hEpmd6v2I9VSyc2l0wrLb7GAyuqj+RpzH18A1sLZ5QBtZbs4YErOkBrS+guC3C6IXX
u48T9eOlt6rxiQ5sJXyhn+z0YE9ZTtSEnd1bbuNfoeja7mb1u8XehFY6pkUsbpusbb/MkHl9ye96
H7gaEQuDgxmIoV6tDPdjv9hvQ3nLSAaQNJ8DOWaHVnVRdreMlpPd2nB5XNhbwksZIxQP0yCqc+Zp
b0xCs40eq2yyo+2MVhKz8VwT+MquAE++hTGx3uhUqh7pIpnwYpMtBA0RYmJKnu9wLc+Gt1asJ5hf
XMeIp+UwluT9HXg3yIPH4KW+lxG0KGFm3jt++Bw9CEOHaZdaIxkJk1W/Z8a0foLBLoMd5sdmRy7F
UiSctuOxr9i/kJPpwegtb36QzJT6cWAHF1zqDlT+xh2XzNqVaiZXvl0i5+oO6J5s+sZ9p3j6yLxG
cUx4unh2SmXSEqTO1i/sdAupgChvOGfVPqgLVEIgkSlHYun5tPy5xwmGtqfd5+sqZjzegXOU5mhZ
lzLypwHQQJs2V7d1Ccst9Wg+17lnNHucjBoUiCmj4N5zluxq0KQ0uxvH4nXN8yvHtFUkuTni6O5T
IPCfyltU1S3CqECX3vT3fWeQWCgyhc6klZXUEInponY2MQIGBBKHv3o1UdAX/U1jU3fYtdKlmDHD
lmDPiavG4z5U9RdjBpa7t8dwYqZD1kRFfpUgud0qZ3frEOk7fEUOZ21rAPPYmJzOBGxb6fJSp1Ph
HQSheWViSfK6qTyzCGy7ASqTkY3lqSlOERTbxF9WFhiFt2mwBK8xWUXhvW/BxTzLmR3WJkRP2sVz
2mS3YHv+CTmu3g1JzhwizIZ2P6J6wdWOTMw6ZKoRINFByjcnVZZFEvbTAK+9VmV2tdJbTC4TvrLf
gF+RSW002Q7rCfjsoFteQtWo8ZkN+sYSojiF2c38ymwGK4Nz6AEhkRazlvsU6+cuGyrAiTdwc8bT
X8e9RjCFJmg+zCaTtwqfH+yCzA8vGLdN9bM3EErZo2KO1gtvryrDaHjXlgXarlTVI2vZqYcONNpl
dMDYOtznUWN+rvu5g3rR6o4wg3E516qbXXbVEfwLprnzsptQY1WfJuYnQKNbVu2xahfrYsP6ouoV
7ngxF1gVd1Hp2uQo6qj6CsYQh3AAt/3IvowwjracfKACk/9YpGv9OC8BeD/UO1n2hlSJ4Ea1RgWv
ND/4nLJy2uVOt26BaBF82hvmZ2NmAUkEbKSeZiSuxNnUyj/btRUydAiLdhtFE0B74A8hIbep4Wwg
56/zsRspF3dt283NyV2N9GttlxSDtd0Yn2mjUDy7JGkbzwDiwIFiQ8YszHe/fAxFWi7f7QDIyFcy
LC2x0wEQmMRkDVE/o3rjCBl6TPJaRjm1FmPcBG086R/M+qIttP4FjeU45zgqlPOil5o+oe7MBXSO
kR4Ni8CwGMeaEZJH0IFVyiMswIHbE4TgAtAntgNwfgH9vSzPGp91s7D3RwHo5ypZVgmEY+nLXdDm
2aEAo/AwC7N66dRuoJRXTIZiEY08AObsDPXD6g1Mqq0yAm9JHbmuibNmpBaRaBk8TXbROwhUVXgf
9kWzpcvw7jUAGJRAtf5ZCa965ZEL9yDTSVqOOnuHddn4aWU8WRuO5uU4mVE6nRB89wQLI92kalya
7JvvdprQr7UzXrVTOjPo+jC1N8Rhg86hRjV31kpCQLJYhTe+dUCF6cKigoQewpe2EodQQaQLClUJ
GeYCkcQMt+wEGmszIMdFaj2n65Gl/JIdCWFGFWGp2tzXU0P871SNU3E0/Cmwj5K40uYSVn4Ly5qb
9pOQQVNt0K7DzR9W3TaXUq8TaRW2sxw5FvMjTVVabSrlmGILOnf5xtugaNDL1nAy5ty00cHe+i4B
a8JSAJx2fjUGhyIbiM42O18dAGjm0zWc3YDhmG8Xj9jR+699oMY7nAHePoUtmqBkA3li92XaXjTi
w0/meDP0B808aTshNHTg2MyGv8K5qqInkTfKgxOB1SzTUHAynsTjr4Mt2u/yk0NTXALEqcfrPFbO
kzGn6kuoLHPe5rO/nrPcHM6jV7kfc22Dus/I1G7u1gmUJY/xIPOrj47E5zXpijZ2QLmcjRE9z7Z3
TVKjkYwelDvK6dabkJ+eIT6NganIb8Ql6gfDkI06MnUsv2IOQFA6EinsEYK7WxcrLe+8Pl8/exb1
eQLgFoykIxBKrosq3gtsQSNunZzEkZEZPXEm4woNZ+D9M8SpsiOYQeRJQ5jveQWooLs4xTQR8hBR
xw/Ko2Yg1DhZKiiD8GTGnSjJ7F7morp21pxtTZMVosbR2ZDDZIb7CNbIl4Lp2ku3dNiAmhTURz9U
4qmVynyTFi1rs5rlg8csagtdQpGCK9r0M6S7gAGd1Z9DW8j7fCW4NCFFpwdllU/je+R34idCw4ma
fI7mPQzZ5d4fF/rywZfz3rV4J0JREsPD0rr2vkReoV5b11tOucrBn1ihvQK49UizqVjXb+rJ/+Yr
+wYP7Im+q4FBPFGStp/1aLmK0kvRya6KAsh10kxzTGREV4zgUrOYpZB9RNLi7f1xVpcS5N6FO9pK
ptYtdvzp/ZNjt9bL5FbPaUOZ4DHdiAtHmBH3RkUE9gzg5icHjXXC0hqxrvXz6bhQv5PAuzbNu5K6
y/f8a+59mTtll5AbrmI6WedbSJbqdpJ9eyRr1yI4mU07G2tJL5IGbvQ57GsDFiTahhhUG2QIRxm8
MiDorPM2cPOO4DWCHRIEH+GbYZTRzqaThLc2uO3RVgacfJbdzUnYHbnQVSrR2GZ++WSIcP5sILW4
+r2VbTwjm88Vy5oLeveWmw7L3X0bglAaF6e8kuoebE0WSsRRVu3DoER08MndFLe0mDlW9HvkOQ3+
9EVDYEuGwFb+oZj5vRJuAsAveW6WwbYzyUCDG2cBbZj5Azaib9LX3p/D/WqRJefL1GL7t1B/Ex19
zoVaDxlLgqOcI40JNHKGpJlGdaoX0CQRq5ynHLE0MntvTv2tEDcdX+0ZN3+F6zyDIPb366jmZjP7
Y91serEAfkZSiR4IGlafavWXZnTaWZPBiydY2hS8U6pRKdc5ob+uNBd4SEtU0KYrmJ5xU1nzk0FC
IG1yLy+uHoeEQE6wIvki9t7EueZZhEzHrBz4PykSbN4gYtkETnB+LLFFHuXO6RY88XwR4QbH7Xhp
rAjx+DhI7wcouHbLm775ouG+DiIsrqmynPGuW8l6vxXPryHii2fyG2oQQW2gy29rGHXvizRIgDBW
0lkf+Tp4fOZuXIhVnDF4DzoklInAbuMBwJDP0u82G6QOmENzj9w/WA6iGMzl0mSW99EKF9E6qvI2
kQ6NxU4IQ8LplBg5btyAKIksxLBArtOSwO6R19HQj9/G1NdbsPePrlVkN8YgnVRsGROJSyOPTmCg
ikPo6T6CTwp/+AuTqaW2J1KK7Xz9FDWp+ylVy3RlCEYvGRVeA43CUhbjSqXDGLEvLXSuic9LAKj4
20ms4jmNyLmVjgi2kdWkYtexly7iueIm2Er2SQ6GibwnREdYwcUbWaJuQkdmT75cKpf4Xt+h+uXO
I7KHaOvndJVx92ZcWOQV9d7EA3BULUv+XVnSqKmLWXViG9XG92EhGhep0mL+SDWKxK2REkXZWFO+
81K5nicJ+C4eYKHmh6mR6iNwa3dPsrub9JoEjgN8Oi49KWfhyTZH+WTDJnyYK364qAR9WkakMpm1
AMlUW0N677aCGPS+x/dOIqBavTvyIV/aTn8EuA/hm9vL1R0jRJSLu3LKAsGTJ2+fP5XcfoclHWAz
SxJK9D6Qnv4ESSYITiZhZ5y2ZK/dMZNfKA9bmiYCTfIjFnSXcFuv99/oDafTFDbT1i6neTxkuhq+
dxSVhLRGYZ2MHbcGuCqy/kKmU8maWhiDcVqMbwN18FfS8PgdpE/rCLGOGK4Eb0JEuW3Sk901YUsi
t5SF0HHezXqEq9/0d/kUcvpSshFjXaxL8xrVVm4lAhvnA0QB/O5SOxwcvTu0GZyxfgzugZyTGD4O
gdq0ILB6RAce/EM9CbGvVKCPNhFV0T6l1v8odYHBrhvLDxI5wy4JJts6pestSedmKJjAXkUPPJZP
Zc7kAHMBpkdBYMwxktr1dpESJEQ21MkRaUe2c9eVg40nNu2ipOgy+YkIBPJLlGIJXkV1+k58tY42
tg7JG2z5yd58hrBYGoh2ca5Oy7I4HQv36Nf8/TtzMmrglUVI2UTYoloSkacTrKjKZTDoTL6E976E
3xlo/mjt+inNS+HFag7thxsX0NqtrOJhuwRp9ewMLpmHkrQrpyoX8qZJFKu2oQHGpwmI1avjZYnq
y1KUBUAOI88I5lJew57Cb5ePrAtrCHytnoEsoreI07AszpYDni3WoCIdsmE6U+9JPtSgzCZFVA8h
yLqMtavhP1YE6xa7wsjBnUmrZj85mMaYvpDUIwcsVRDjdiyY0wUbr5nehVkUIHcXXan2ZVM5F0MM
NsEWdbZEGKCY79/nyLpJnZLe3LNRWMQ3i+H4uCHEQVwKt4FzlLrZEhycZYFbik7F/0DiAOS3o3Ly
kyirSIpsm7V8yggCwGFfm+NGc2dfNBlljLK6zCyP0QSdlnAahiw4WvLOLx7xNpJexcxeM/rnK4tp
Uvvpo84VRpne6fuPkTHd+p3EuLZ6HKl7jw1nIPGJCAZQMHe2/WRlrV+CJm2sF+NW7ZKe7ljqELVO
uhmGptm6hlE/yNRXz9oqPebmvWn9WIWT7+YGo00cAWC6gfGcTm9MPy8uFd/7bnakzwTaMnfUJuLO
HYd03VdGJp9UZuvDhJSANkpGK3HMpnikrJvuwVUiVCRTBxiKMgP+K39OvyMvQ39nFF7pbNjVZiqW
TQG11WzryT07XmMkua/St8YJzQQTmQwvyGbahU6YKfxVg2QkoYOb+K1eYb1DBMwNSgMrq98kyDvY
LL2u8hucn8Q73DzEVGgjK96EvMXjoq00GhB0WOB8V12yIeVgDsq+5b0bsgFq5w8uVpLZbYT9s7Ea
8rWqO4/NGm+sH25dEL1ZF2HScFYM+9EPw23l+wN9cKjy+twyLnweltWdcLmUjn2BeBb9rAY6VyKv
tLUmmH/VtHdMIO1kKsMqiXOwiuMtCgk0WVOifWnnAOdJXSL6ls3Y7hEl9p9rb/HuUo2Fy4yG6dl0
gDT0RYVVKv0RdZ3xBPBI7kgzEkG8RB4RhSw6mRzMFKDVxm/M1mAdY5k/lDVFsKlnXF7YxvCUnsu8
zt8LEizlFn44rZkpuZ/ZKUevTAUfxrx6gYxaEtrgA8KFg6Y6fsUWBQlWKhqNrjiT7TccFJmkyFTU
os9LwyDkYsJhz3ZutPTy1A3T0B110TSsDPip792hb8Yt6cC4bqK0HO1Y2iuR3SYipXZbN+twAebF
gI9fXDA/o6WoHkyiy6BjsRhK0LTkcHOmPGNAv7C1QlEiu4PJzvDa31662XDD8PhRV8Kt4On+wqLP
gvLXkBEVc6e6WyERTNPhr/aLqovmYQwaKsGSuSNfFd3bbmY2Wu6LoOK90PQh7dkk5FKcLGsMPlml
Lc7GVKvlQbaDtmJvdggCaHLrlBG1JpJ6akmIBfbYfy0RhYodbrVqeu8gsFIDRlMu9rJzeNlKAXuE
lI6JVR1Tm6duGtdzHhVz+dSwnuOThUNWPVqDB09Z2ENzwuHZGmSZB8brqjrzwcyytY/NmrGRV/Y1
DkVzNWnq0I5S6ET+fFeTevrumLdReGYMvr11mgpKWzSkO+ooc0dCnG5O82C5X6k4+YY8z+okYWTu
a6s0vjyrcoYAg50K1r1dh+GQFFlW2EStZT0R2UDxWwaLq+Z62gDbwqPtsyXwwyX2CZ4lwd4fjbeW
RMFDEfBKjWtRLV/54aw7Eaii/FLysfG9Ctt4ZilasVwZy3xlcBc4zxPOytvQMVUJTDEGAl4hyQpj
9zQehzrKysOadZ3cZ8pbX7DZjeR4T/P8OiyOSDoiz4i2W+ontujFl2bo5YHI0Voeg3roykMuG1Rg
s2eTe8W9GtfpEsitC84Xj/VC8OvUle2aMJiInmuTcuAOoMtUXYc2JaukDquV3hh+7rK7geeJRZEq
YpDYZJVJNRL4Pw1EL9VxmLqBZQ0pemLjRJUiiZ0a4mvHEmd5NXzs3FfyGEpyP6Nbwu6Cr6Eg8UtO
ryOGHWKXZtG8qomIlq2pQqbobNcNg2Bjxua7dcQp8jQQzcTqS5RYX7KsPnbmmh/cvCWG3i2q9U0o
B7utmsvn3OuYK7nphHcCYSdYRuYcZh8XvZjlhnFMZ16GCZLrfekZuXnN84U7HBU8QaFQP8NjXS+W
OBVsmelJc759/NW2/kDBOdxb5QQ32lGR/yRszuHN1A84X7JAPTu0/S7aaWLiTiBwuqcss2Z9mWy7
2VVlm332KYSI4Z5TZo2FKRwaHLV89GXYBRudKSISM8nLBV+VGOazsWYCNKmbzQp6rBaPTlY567Hy
0r5971cCDysoW3TjWVm9NyYKhNi01PAyeL58WXzMM7GLT5Nhv2hP4drLPCFqzq7jyNGkBC4rPcSm
7kubYVKn6wsDveqJv92wEte1BvdbuWh5HhtPPlo+hYnt9utbR0LUXeuRYu+wck+stRpPPmMTk5+T
zQHkQ2ks2X7xvb6JF6cKccj0VRHM16IY2HwGprSfikbb310TTxEGBmfcEckW2p8FNSCzzwVdRMzq
MTgonpcjCYz6ws4t+GJ1OjwDw/QYq0sIz1HTp+V+kuYtH9UXDk6kwnwiZmrc28LvSZgSi/uaqooT
dtQcSMFAfN1B0xOztayVdbA1BohYNNHQb9HOEofOcuInrywL4WonwyT1iupDaUnMY81KvJ1BHMXc
Vk2LcL8f26QxUELGDYJZfe3t3n5UQgP/rcf5Hp6Y/cmSg3XxZ8vb9mTTfvRs79NNI5QHrbhnhVjZ
U7dbVLtwl7jYwMfJvBGoMHyHJ1Y/8zuTomZH5Yylvl664SydPLsLvC54M7VfsGaw9X036eggspJ9
Z8UOmn7FyhjgsxhrqElZ/H/nWUq3Y6eix0JqJlVVyh+U+c4uqy3zwREaCWVXDWFSc5y8a5Pi3uTW
3KJpvPEN09yuf6YZtd8F522KPT+0FfHTFefxgSIdBWw+FaTmTGn9XFhq+uI0AuAvg1HCy7Msks5j
LtJOHdDxNadicP3DHFHnEkc/t9zRplFfF/QNrDOLvvhhgin4bCuPzYjJpk0eGFcur/1qDuZdzgaQ
78Ktu/SI9R/FLQ5H54fDY7hPTTeViTMUcogbo6yuWRYydUDIYl0nZphUUkzd8IPaY7PDtuTQFgGc
2WTCCV9hhLTe1h81ZFAFHofOrK51gmN1bY6YRYw8qXXQGTsqClwyFTvCQ1Nla/WyCEjdo1FPF5u6
LoqXklNuBxLLO6P709a+Wuvm0QspcpbUckImrxbMdn5asPH+7YfbpYqi+oE5Z5h9Gdfe5kGR3m25
xRYhyeoxu9OCPLTEWZphfPNbyqwoW9Qcp73hzUdNetEtQZFBGo94TxNJZHQScEzCLyS9jNy14LDi
KNz6S7fnvCgf0xkCz6nMhvKa64a1PD/F2fOC9ZVte6buBaECBfNDJzuw/8xeMJzzXEHfvc8snyE1
Qr0MRQl1erELGoMWlqae52LlCwOKQvVMaqZxy7+dc/lNjuVUQ2Qaxi9e4XFoETpQP6p2APdest+q
Ngy+YZSxlWiumqte3YVI3pRj7J4WBufuMMsnSyyiwLHSsLEgTXwXpQb9Sgg4dbPqDmj1rSzcFa3C
2wQetz7okHN4Q2qJeWVxxuC3599qQcW46XHhZTOeBt/XiL1H9I1VL51sJz1ynzHkO2hpICaXNsoL
3T6SxmTfzY0BtRptXTsfHV8w4gql2T4aQ1Oy3Bl5VNj0C3qNXj5k0vV4NqZmX1DfnC0IcB+pLKdn
OSCkjPXqTRcZ6VVtuzpLI4jyFFg7HHVhGFtE2xyZXNtvPpX3O5LzhQm957B2cHvrQ7cp+Xk8dmRF
zd1cbl3cL0QDzIt7mkoho/dqNuWl8da5jHN+FmcnXSJ0NnIwOtgRumDrZVblQwG7gzSdrrRCZkuN
gsHB1L15YguRL88oCSr5ibJHkv1Z9/nBI770pzLN0NjXkTPmj7Ty4bjX1DOJoyofN+ZIzlMMaC+s
MXlWtMQAhWem9MhwrhwDJcols+X9QQj9Xq6D/Rpg72RbOAFWcBbzM9K+jlPQ4/1nJ3QyFPy8uSea
2NVjHMHOtOJYrsciZT+k2OlGLesaZx4MklEHCoCSQd+lELZ7wS0A97pGGPfqdJn75oI4TcrAzr+H
Nn/KQbpzB8pZt2FBt2gxmeIvnvPzEqr5PYJj7u9E5Etzy4kbIcTiZZi9E74Xfs8gxpdHksQYI6FO
BLlJAU++B75v626JJKXNjUHxaWjc4quYG+ejD0fiSuqyCb/kKJuGjdN3NTROPwu/56wvIo549i+M
UKeg3xhoqjm6DMmaKC/qh2LAg7S10GVMMQw1gsdxT0RPjDCRgdhZKJ7HWprdfZmaE2k8S4FVbHGn
DryLm6+n3Brnbybv1R9O2+cLyec2504b2bf7vAjnTzbRaM9Lb5Cz0Uoh0sOtPAvYFjJaIk0GkQKk
iwaHGFq0xr6lgcPzEHY0fJJ0k+dizkt5bNWYBonmoF7iYmSZjNHCvp3U2cj0gMSAyEw6t8+ItnAd
r9yuKwkycZkZ6s3Rs/s1byjwYZ/mKS8TXq3DSaRD6x/Znc9PQ2nodv9/hnltNGxYjnBROi0uXHf8
GWoF/y9nAn0tdRPuLV8Xl2XOpg+7GHpmsKb5+c/q0L+regPMmug+YBYRAfaX5e/f9OLtZI0q14uD
Kfm6CPuu5sGNgv+ZG/UvASq7SDNkEUrSlOv+Jug2uyI1cFWzjbdB4htXEQFBae/Z5Xbu458/0K8i
/v+8lA07wmH7QhDdb8pr9FkdOHsmumtOx2amL6Brnv58if/mOwNK5zPlcfg8ZvibEtpzOmPWJZdw
uqcueGnWLUP8P1/i7ypo2BcgWtGXefi//jJz/dvPUuYtWpgcHhQC66Q3nFiUexOZLDHo/yAPDlGi
/6oNDk3ADrzN8etaJNj9qlSHZeHcMF9oSbo0LhjrTbAbl/Dgz9/q8CQw0f/5k/1Gtbj9QHxlOCHR
iKAiJ7H+1wu23VpKdLZurKp1g0OWQv/UyL2I7gpxl2XbkXWv/w/i67//YjfZMxo224MpiIH112va
GUvNCG0cQRVXu9WHEQaxo7d//mR/ycV//SqJU0Kcw89F6Bs7uV+vMgdkUJNJznwxmTZq6+/HZE6M
mDidWGzbDUVmEm2YO276ZNwMW6yyCeTymMIw7jZGwvphGyRe8k8Iw78/EfxZ5KNYqL8DH5zdr39W
R3aSkD5/lhU9kOg1hP+QSOnY/AN/+9x8szdPNK7H339Ro8qYUoe3DKPt7XOPyZjYG3vDLChe4//6
3PjXNmxIN+hjkn99arSW/0HamTZHjSxt+xcpQvvyVerFK9iAbeCLAsygfd/1659LPu97aFcrWsGc
GQNDwDg7q7KysnK5by/Y+R65VK/cOEFvMLjvPtXSbM/EjWXKmv2fucrTSRhlKFPfzpQR0vXriKJE
sKPiGTee+bk5KB9glc9uTbdjB55C9/OvrUUXRuExc0H8cu5OTjB0o33hx4gHGIIZN/XRtrz8+vvH
wmthFfDs3I2u/UN59Uori5u7zGNO7u/Bjb14Y0BEQPdcPgnYCwzSaAoN7OYZyFBD2t0aazBxdBAj
KwXuxeIlNkwP3DCgnnXaxEvJ1fofavPckE8hJX0dxdYGkumZm2E4hUke7hiANBVg4d4vh1JkTAOA
ocI72vhYhOWuk9tPUwwu+iApD1AtQLmVfbh8IAUYujfNOfPygp1jwPQoMvyZqUPLbqhQW4mdD3X1
Ug4EkY0+PDZScTfl6r4bzA/UcUltG+DOM/z1MNqa12jJXV7NV00Q3JfB+GnjUy1TJe8Nk6Vgsok7
hMVg7OT9UtTNRLGT6S/YsX6CEHkrE7obsV65fXFvm50XgHwi5d2To6YfJWMpLWk/VV3ZmH1Z3RAw
YExI8PgctrAhlkqRF2hNy60yOnUNaedACzRUwY4E2VVC5o6msdfLmp+N2yw2cCJSOBJqPdH3kSOy
xvANEmVM5w/UaLt6uCrCDZd/5vUEYaIzNgIa4weE9TRVEedR/7Z4hV7W6OxeQQgnyzKY6tdAVhFc
K320UB7lmuXKkwE123SEZocUkbbhy86igTd0XgbA8d8QnouoJoEltSDmaz6PPfthyuXfQLWSUsua
J5h6iufLOp0tnA0s54I6xbQ4/YHy4u1PHJdq1H0DjIbj5sU3Tb+NzQ1l1r4/kRPmz7LhEQTzLx1a
S4OCnrVpLn62pDSgPNlQ4Wy9UOFUxPIRTlSQYqmnnwURMi1VPEXBfYB5qdu1NEpcXqxzA3DA9wSg
mF0BC0QXDKDMtEpqIVBzpUg+KjxIAq1/5shvBLXnhxUxDuPGqqaBMWstCp8oVLSB2rez47uW8tzG
B9CI9ZwuHCYAuq8WuBKXlTo/pwTrCoNqy1gcE3KCUoPUh61TBaSskerqUXfd+/0+GbPHxJn3PVyp
l+WdbZeFPIAUVPw0v4quKAI8OYP6zgcT5GcPz1c6tp/yKXVBvfgrMDMuBL44QCjlsIiOKXggaakE
57FpuWFjPfI3i6sA5hu3ijV7F7byhqUvLuadoyciUmGXJYgH24Ex0Pe7Jtdj3dHtir/rALb8rBi/
B2atcpkKu7XP+q95P+wvr+SZOS4SdThOFIeIxxD9UVcBJBlA6OPCA+QZEVAExj8+kIh/LYUnHCAP
Gn6PeVBBL1K5k+rkCz7PCMTSNwOc0iTZiBfObAK0irchYFBkbd5CgpegWFzajOPz8JHubBJlen1j
pS9T93xZFQHL580iUIQqLOE6eFGG8DLtW22ylVTlLddIyh3z/u2usqrxOh21+HbqjN+gtLT0yZPP
Lfv8KpkYaaypkO7V2B83rPPs3IFapZjUIxavS7AuuK2hqaCHsRTDjVV9oDmHnhY707Uvmt6n13ML
Fmugd/lG9M75OjdTJhiXUW6607FTYakruiF7rWIkdLfb3e5297vbe/7rsHwdDu7h+tp1+eX+cDjw
X+61e2zd6+PR/XTkp///j8n4yU/3k3vkj6/59RN/j7+7X/6cn7zly+Of3fKT57k77/Fxd8XX7RWy
dstP/PD4Wv7K8leX3+x+3T4/Pt/+ui13Jb+7veXr1+3yv/A5bzdO67nFwUAG2IoBXhY5EXHwWO9I
HVNWpcOnddykflXl+eAnd7755bLJne+ypmvAMBtMH9O2LA5sB5NRzXVL13CB1fVlzyyicZvR3FVC
a+b8vixsTSkOqQ7Tq6UjV9jbTOsHwJfJPCZp+cCg+DXz1TQZD3e9Kl1dFnVuRtBog50go5hJBLHo
fXJHJYEW93OQW26WgrDqPzdVtSNBCNB3s8/bVzoQLss793Ugx7JbAKotRO7iPDXsdFqpxaHlzr1e
30Ikle5oUShuRin7O4qLxUkgChYSCJyI8c7IsaPGDHSjSRhL7O3kWqHY4AJVlu3GySxCiHMj8yaw
pv6WNpxniy6cDX/7tnTvLxJ6+ZYwA6euLTfY+6XtDaB/xzQjLe4W7vf/vKq1jzRNudOej3LsD8yh
7jLvn+HAfIG29z8z1XYcbge3c5/Lnez+/mV7wcHaQbWzcWoWnyR+NLi0NFIey5lRhVhhpkMztprC
djutoU4BKoC2FWOdi9CgXXiDhACh8+zAjP2U0BDWWbxRwUuWGAuuNoDNznNSbPCpiOUYndhuCceb
pdQ9thsp+VXRS9POmIruuqbB1qsm+lw0Jf8FAUblDXn6Uevk6m9joOUTQPi25MYIgt7SCSefIEt9
aHl7PoFCSc4D3OSuMAuivOlralUbe7biFBhGNoCBIh/LU1zIwDGRMVE24WmUtuFOkW5k5z7LiLaa
/1GO8JKopZ6ZcHjYuFtpclbufTqIIpBpqnQjWFizECgijAUwlutTBI2t/DQJOoWul6pQHqsyeI0h
wvlrb8NgM+EOjD2QLp3FxEBQ+1FKKqGm8ddttN4zVIgfQqPaOOzKsvrvTxQbcyJJsMURCAE7LFi1
TmfCMXqYMbzwn1YC+9sAObMmJ9z9aOjzN7dw6pQVF45owM6B/F1gqYXDHHfgHdDCiFtRvkTBR1ot
dPmqah4G9SjTyKBHd0V/I0Pczkxw/Sms72is6pyDkUCA8+Pyer/lnc+X4c9nEZZBhwQO6CuWgc8y
Fceg/VDI330wYTTjjoFv0zhG4+fUv/XjnoaUvZkcpmkjNFoxKyJDU11IXjEuMSJQelODgZnlKGtZ
obpWcl/Tr3ZZ0ZXDCCAoFyYgcKToxMRYR0M+2BPUy5g1/K0WxoFZiX8YUt5X5hb7w4qoBUoOYFTS
7yC0CeexCoZKLxPNdCnIv/TR9Fg2xi29ta9+Um457fPbmRcCkHMUe7gVLLGuBLdyVYGhhBVr0rGq
7FctUUF1cL797eohhgcxFA74MeUtvD9xm1NPU+YE7Zprtf1dOGZ0+zD9UUx7cg8b2cS1W3h56VO+
oCWIJ+tiLieyHF1qqrIPSc6RTrAfSyqs14GqScNL2pZVfNBi6tV7KpH2i661Y0xzxcxtJUUJGP4L
YuY1Q/HmcwoIhnXv1+XwD0h3znzHmBezRxaNENmuyAweO+1M8fZA50L6e/IZI92Zc2Q8qwylP8CM
69xgMmPLe2Tov5RhzcjgqJk5+d0yT4+6Fo80AYZR/WSZc/AFvsv4G4Xj9hoC6u4f34rba+bDxnjD
QZ4b11L2+BMICOe1hSRgYJAQ0OZASndZMgZeXMjD1Qx8xL4p5PHL5Z1fcRBUuVWFwIw8lUWV7P12
FDmN2x3U6C5tk66plTdlkrik/EA9oaMJmCj6qr4AsvFJj2GlDplNKvJbyJt3FlMviho/Xv4852G9
ScERIAFQb8maiJSXTj3HaWRJvqvk+iddD5hSrsEjaK7iOfxqz8pG9Hvum9CbIR+KWrzbMMn32gdJ
aUIlLUs0JUT+XdxYv4e5nTdM/uwQUzhaHiq2o4EbaYo6VWObd7EGJh5Pop3S3cwtdmpPf2s5ghTB
LU1AZM19jJR+YtaIekQHNgn82AA3/aWvJd1IJYRXl0xWSyfD+X7RWlraCwZlKbbNJqMznqXuaPXc
68X+72xBlCNszhTXktaUWQmsQvPBKhK3yo8afVYSIN9DcXVZ2JJtOb0oF2GkoAGV45EHaL4gLGzn
Wk1HlOqaBVRIA9OR5+D4XOSt4cp6/iti2ONYwEL7JDOct2Ei4rF/k27pJBBIT5J0FaS3YxIB4wFZ
RDAzcRfzsn1gdLraRUYOziTQHRvyxGO2yANDlf4gwyFpI+ae5tbvA/ipmFgDL6Hvnp3mpvOvlOAe
Wt/L63r2KBBEWUJqaC4yIDX1pPR0hn0IvnpvKsKvBk1YNJ28JF19LUvm61Sq1xMdoxvC1/SEElVb
qgr4FVt4uM9kWoNAY2DP+Jh9SD+2B+bT9w/5gQYkgG6YjEkemp/9PfAYxt92BCx6n4oWTknem/gU
fRE9PSgUcvvHtvmkgh8xXWVbdA9ixCnKEswn7aGSoS2akzIOd0xvuzUVWlCG9n0cPsS9cyyZc768
tGsiTyxIfP3kjRH0coAFwUT20INUGRjKR6movYQZDZrvqRgZ0kb+fu2UcEIoE1CFN0Dqfu94bICn
yoGHg9fxZcqe5D8pUbKbgp//QrcTOYIr9Y2q6WMNObY/7O4BGskDz6kepORgq/t/IQrzBAN9odjV
BJVIcyQdQ0Al/dYpTafZMeD51e7aWrkydMY1N2Lx1V2DoY5UDKklSyQBBDE8M94GWMEVBV51NhVP
YqzGnWDy/eBkjkK7sH9fgja6cRIXCxTdK9cslVpcDvlZIa1F9civo6kqvTL7iAtkvOJKro7/Yi1P
ZCzKn0SWkGZptLshY4wtSmLJrQ9TBu2MnwGTvrbC2tUYN/t7kTRJLbkGkjaOLPiXBdnEnruw9Abm
zyTPCb7R9NUMX7JBBSFvQ9jaFXUqTPAoRaf6oRVHpWfB+h32v/SYwXyFzh/tBzAUrj/cRsbHy/qt
bRtRERc9g7XsnWCeJZydcryIlJT5MCotsQuIJMNWY9FZ/WBxYHQVUUWnNsdrR5Azd9XUVGZcerQT
E4V+DiKvtw8hIybGTg149bhl9o9k74xs3PBja4tK0dkAGpzjAE+yYDRybBlGyVmXx5HIgpbP6Em2
nrslF/kJSCBqQF8ur+maF1v6FhyI5OkYFPubTGaS4kZiTZVQ/dwxT9Jl6j40Rq/ON1MRy+UqHrsT
WWJdhlZUQO8T1lVPfoXQ0mU+pHyGYT7VQbSPchANWqY+Gbv4CGjj82U91+5eKuCkWimBmqQ2369s
3kFJ08lc/AuHhe1/cgipcjl1HWAR83LDsW0JE87GPPcG+FQI67VXJzhCGrtL45eq2jOktuHKlm91
vqZ/9BIu23oGfam2FlHKs5r+CKqNK2H1+9PawjClA4m2tVjsiRsL5DawS4fvD9bBZyXsf6rZVhpu
XQQvH5oi4dUUuc9LudacosLoh2SXmgwJleHGsVJXLY/W7v8n4u3PT7TIATGln5zg3fpYUJG5G6+T
4/RQfdUP5mfT/VH+BpVxT4v33j5KZKOuL9veqt8yKKBQg6JvS2z1mP0WFJ6Wa9WS4Wlk7IjUad5f
XRaydpnCavtfIUKYQOO5xrgaQjTnqbKuqZyosw2cjOaBM5q9Xha2umUnwoTTBCroVBk5wlSGlpUi
9fStIHJ1zSDrhQt5KdOc9R/meWSBM1N6YMaZFPP9yAvSJyVuNux7XQ4ECjiFJREk+HrgZTmsHcGq
bYdAxPPC2Sd9mO8UpdlKn63uEA25Oo6WoFF85oAryByZgftz5HrfmjdxtDPaf4wygTPzi+Z/+vst
wtUtdXC6c6HueX9wHRDstNzC5MvppW0gdew2EvRrK/dHAFwr7wXAxQp9n40Ac/gBKJZbWTfh1pWx
JUPYndDUCyjmkTGZgEU8AslFoH15ndYuwFM1hHNTyp1cdg0iQDIJY09vrstuxxTkZSlbiggHxsh5
bHcaUmqtOTDTeJgoSGftFhvV2sVz8swTX+6WxNDDsDgBtTq0ths6T8lQuon5mm8VoVcV+vOWFbuX
YqebCK2RVEKmaVa+l5mAcGwEfMqanznVR4iHoEoA02Jg2fpofoRNl2ZGrm0Gwk09eeoV+KXAIxiY
y4iANNTnFiKSIjqkaUxn6Lj1YbYWV4jomUhqcn15vnc30kfn8/QI6K2bUMKhF/UoXzOWssv38ZP9
sklOtXZ9nS6DcJYnCtXqgqnqMWzyPNTZx2guDilURyDf3Yw6QIV2eJwHdRdm8fGy4a45rRPRIvtX
yBuXIdTlMR/dj+PPCjjEYQ+g39QD0/X5sqzV7AwdO+S9GF0gPSnoWVdtMVU+wujZ8a/TScuY6g6+
gjB7HVcjwVraGR4jrp8Lx7mRq6k8XP4AK8ryeOL1tHQX8zAV5Pe2H8Ix2KIsLQBZ+zoUNtblGcNR
72/iLee2pi7idIZ0mJ/h9lnO2ElUklZD7ABcx90TSh90qC/g1yLnFXktMBlJP/yaQnM/yQ2dqOnV
ZU1Xju870YtXPBWt121TU+LwMuU+Lvdp9Zz7GyJWjgsiGLWimRY0IbGNMjcBSR6lhpxM9Rh3O0nf
x0xr9bettlHpX9WFfCn9rWQrbbEfhlYCxYgslrE3r1Qg5IrnePhyeblWdTkRsfip0+WSzCDxI0Tk
0T7u7isau6VxP49XTn99WdLKdQQe+B9lBJuYa3D7k5KNaZNDFt1M5fcxeOzjn5elLIYsvBro6SGe
5zlECUB8SaeZ1DcqcCkARLpK7zpe/kPbd3fMzm3crmtvaVWhAwIOLFWmSCkcKaYUIX8IF9u+n26C
T9OH6Di9StfBdYa0LV7btfviVJomxCQW9FByKMmll96Fx/iuvAsP0b19Jx+C43w0jvWx/XZ5IVcu
KMoPChwdvJ9hBhHUs0BnD0H2I6Zj8L6HwwYMgcsS1qz7jwTaO96bHjgnzqh0SJClh368s0GX9HeX
Raxv0n+1MEU+YFuarcFfuHemx3k3fQD6yvxV76eD/xJ+lw7/4r1HsZqeGATpNJYJa0bhV+1nBkwh
MZDHXZw5KQCPTbYRca0dpBMpYqbfKjsNOBoeEJ3+tdXpWLvN45d2/vvr8VQXMQkMhVcnhRG6xJAd
5rpbgLMYH6T4xdE+5PPj5X1aMwWaSGippn2WLh9h4ehnqjPIhkpgfWvI23uzAbC2DPfWbBsbq7cm
6o32DlpGXqya4PBKDSZxDdAnDxKI1DxO8ffO2tBmbYOYT1x4a5eODNEMynHo9SbvSy8Kf9Ua2HKH
qDlKYbuhyVnvDdk8Rh7+K0c0hKCNAbFI8d3RtFcOAdgJLkm1B8Pfp3vprsw3PN7qyp2IE54skHVm
Rp2gltzQQgM28gjN9tYo6ZYQ9b1TcFqnB3l1uY+Gz9VwlTaf4uD6743tdNmEF4tUpAxux+ihGChQ
HCamfGmyvyxkzX0umBPLKBeNyqLjkToe9kR9BLbBsGvm9naSnX9xQikOk76iGxzWYuHQGHbYZ6pP
dimsNB4ro1fQeaSSuY0L51EPf9patrFya8ECA2o0NdLpRJVdsICWh94QLCkFaKnctq9cVfoELijc
dJIbGRuv8C1hgiVUgMOD07e8+PJ90XXeNN40YGZOyr7bYjtaVkoMGk71EiyikErbTnxELeAxQA02
NK/78T7LdrBzABcKzoS9YR+rdn6ylIIbqsFGn/qW918OXWSSO18Bz4JpB4qiy3a4FvhjIxShaEk1
FTEF2c88xQOJy4JmcVdNnivr2dGZY7tWois/3HhIrq/jf4WJyciizabCUhFWBqCHpvkd8E5XYIFd
Q5NIG9f8j2qOnWtL8t+2pb15wj9aqoJhhnI8mKBI4dQNenurpzFQ3Tm6z/2t+tpZ06EoSbDKzsfp
9ouKg1r+CBW9duXG4C6Z7qxy3GcLF7ccfhztb7Lp7wr7iZDtGDNHA8bwR7X8Eow6JdXIlaERuLzR
qwa1dJbTAUMeThymyTUp1UpwMYEMDkA/IS6I2t/07m84ndVTSZ2BDmd4pBQxe6k0cthqEje1KX9p
/M+t9rHOjzPAHC//Qh1GtFWFkUUIFIQdBUywl6ACKr2E2aCJ9IcDcG8z/bwsZVUbYlvGn9+CAUFK
BfYCsAVIkYGW5rN4SQpu8QiKclrctMy2XBa3fmOfyBOsZy5mYLk7bjeSOEzmyL/m8Hsxgt7S6Qeq
nvezMn3x5SerqT24UTfu79Ww5ES44OWSUerpPObeU+X01jY+Qzj2GSi8A3Q4G5LWbJHeZt7+uB7m
2YWbCR70ztcKJBXVXWbt6+outPYbS7mSOeKF52CJ9PFBJb5oe/JwjUrKHtYoc/vZr930JWC0YjSo
1+of4NECGt5V48/wtm3s4Nq1fip1MagTqTxwJ8cKkUobQdHKngk+zWXFVnZpaUyk62LhSWTy9L2E
ivYFNokDpo/qU6Lx+Iq04Gc3Mmc1A294WdiK/TONojM4yUkjkhDsf5jM2Wwb7F9SftG9vDOn5FrK
p51tgM8Tv14WtmIV74QJxm+NgaKGA8Ky9KYbay4hdxg26pOrq3eikGDjaTnPGhgxpTfT5DWrT2r6
KWkGMGp+XdZl5aZ7p4twfQ+NJAOQiRxwcp+6yoCQiX4jB9Ab27kH9ukpgCQZpOSN/dpaQsE4zFl1
+gF0SW/hQjZpKMnAIt8q6q3Y+DvdhJNlQ7IIRie6BRLsgDYYK+1WX9yWHsIx6mjYGtMAPeJRu+3b
EdQvB0XSDT+0Evy802T585PTGuYO8ciImNk6mu2d3QK9qi7nCZ7tzCs2bGJ93SzASxQemKr47IM8
MTOcBudeToDaNrdVtJVzeqvlC4EqCv1XhPjig4q5yUeQzjzjoF0N3rTXvdHNb6WnD/LH4Vtwp3nq
F/pv7sujv09qN/mZ/U62PsTaJfbuQwhOA4YVGC6X5C6wSFDiOcrdaHh24VnggoBY0S2wrZ65JXbd
Vf1RXfAeodNLrQKLkQd3IRMtj1n2rRzvejqlg3HDiWxspCU4EW0E6bRa0q4mg6LDdLRBwf437uOP
MssnODHMgqZvICEXCbw0bEiVgv0QH7OE9r5yFyvHId/ItW2tnuA4IsqY45whcK6Aud/N80M0JF4X
7Qbt+2XV1o/2H9UE7zHkDlyDMpIa+Th1ZPUUN1c2Ro/X6gvvTFDwHxXTX20XEWDIE93ROzN6qfPv
rcLEi/w9j3eTCtTr8bJeW0Yh+BKAlFRd1tFLU547//tmqnJr3YSYSal60zRGvn/rhD+gqbySs/yl
LY3DZTW2lk4se7VmGfbzYtwg87mSfbBjkGO8VJOpPt6b+S5Xb4x8S+jG4olxBoBOYwbZ0ZIN2dvX
UEnC/nKV30bX+A8dEPqP0hd8CBjel5VdbO3MXarA6SjgPK3lsIl8fBWx9hDsoky+1khUWNIryNsb
N82qgv+VdJbLhgwe0sUOSVOduGZduGXzb87ViQTB60K00HXycpfVduJa/asBb1yzocXqfXkiQ/Sx
NqSzNZNjnpF+M53Pc/CB1oQxZXRXo4N8Q9iqS2LYm0gXvCdHrBFCsGJVZjVwhtVHTaFaY8NAe9dF
H0tp4+iuHq0TSYJLAsi26xJ98RbNJ9nYGfLeKbc80roB/NFG8EhaoEbFPKDNIBEw9XtJa/dANikl
cAwwwdQAMULQrNFu+Zxk3woIzLqNQ7b1CQQHNZXwFJYtWjaQm2qvebdxmFZD3pNVFBzUDDyVn42L
hvlzMHxyFMiIH/yOg7vLmnhPae9/MxBHqA8ZM8w6eYhCQXxFSdvzZ28IXgNGbvqtUtSGLYpZDXOA
JKADg43BNxqKl/36Gk1f++TG2CqrbUkSjpiWFO1gNYukARgz6TaSQgjmXPALx63milXvp5EPArmW
Bj2xZaaap5ZZY06zbL9IreoG5s/WeGi22sFXT9eJGPF0qVHaBEumZrZ+mA57c2f6G3nFVdM+ESEc
rtbulc5aXo6D/Tlsf0/69eV7YksF4egYcWVqgc9KqTnwhkmwgxhG83//b0KE8zPplQ0BA0qovbmD
QBWSrKMWfP2fhIi3ewYdUUuegHcp91Cs7mfJcK3obyF1SIKyG/+1LPE6r3swmZsljaVYT6H+PQqO
6bjR+qAuB+Hs7j6RIRwUBherNFk0sRTXuRoy1/j4XX2IP0Ib/6HaxS8QXO1S8J52zd1TAOg4HFO3
0oZLXT2sJ59Bex+mVzYdyPYS840SMNH9cwSiQl3AtHenOKN7eedW3euJrOUMnDwJpEgNE6tCVlD+
8NVpN1fpsxxru26Q93Ae7qoqOxhm9u2y1M1lXo7GidjQL4AXXrayPSh3ChAy7nxQ98PvzIuHnXk9
H4s7/7be58/y4TH42dw8X5a/GnGcaC04jxYEm3Re3szB8F0vnyRtvupr85AqUKG3JuRpCegll0Uu
3/KSYQnOpAh7f2CIHY1LiMlB9gWfnxMibU1ubTgVW3AqlpnXyriopk7X9ghty4ukb1zJWyIEl9LW
sy5z52OfkHmNn/L05+Zow9tE/4XlEm/hSbPKwgHj3YvvYCc7Kp8ilza5B4JQ6ImDe+MIXWv5oh78
T/GL+SK7w5X6ofOc3ZN2zCBa2ogJNjQWL+oqt6WpC94270vaPTjNJz3auGzWRTAxspQ5eTsI9tGm
2lDJy4mYZihyYtAln2DuuGyD647ljwzBNjpT9UdQXHDT6fQUZa0bjfohGX23LItvub7Vl7J6ymhI
kQGBpo/+bDIavFA10wg6LMaYKmD4ne7Q19GuKm/CGOanDbNczxBR+AauE2w3Uxwzysy8yUZIM7zs
EyitAMYqXnTHYB9cpg/6B4gpLq/m6ok+Eae+92Ew1MF8bKFeJH/Tpxu7ug4BcrKvL0tRtsQItwF4
Qrk9FGglXdmP016+j25AQk9fyu+1q1zHx/gmeTA8f39Z7Ko5nign3AtGktJlkiO11e7oZ5THl1Da
0GxxE2dHnKlBgGLYrXMERfgxTZhnSa0xnixfKckewlkIbndNcNSBip+Tl3+h04lAwevXnSolmoRO
qT2pd3BTDJ7fGTTjyNMWGtXq8p2IEk7zbJdJPEJR7XVO8jjnoRcF1m06bsx5r5rGiRThPKsc3Sbo
kGKmR1u7GfSHTP5gbA3CnIFIvMVdJ2JEf2/6RTI6S3PjvCA2eKlcu2b4AXbisXjuC8+Obhmri/zb
Hnj82NOge/xXb2lrmcEEt5FClbCegx6H+mAuBTAqU9p4Z0zfzS3vuGqPJzKE1QQthO46ahDLez3U
dln202p/tPNe8X9V+r7agiRY3bwTccKqNlLQyrWPSrr+1ZigZfxiOrebibflnJ4dMtC9AZXWKbmZ
wsLZU2oU+bJ3zTR6ffUz9DdscNXSTwQIqzboMKSXFgLq9phkN5n2DzxAl8/t2j1CekgDNJ7rkcr8
e0cL0IEU2gGOFvLX/FMZtjdwGSv7uYuNm5Yxug+BrCdHVW+yq8uC17aIblTwQsHnocFh0f0kSlXH
fDScfMRhmJ8s65EuxFG9TbYyKGsrqKmgn4I7Tz+v2CszqAtJS6gtx0vd+ZF8HRjzTsq142VlViyB
PkeGsxdQVyABhVVsDAuWMdtIPZnpd08OfdlNy2orNhT3igGphSZBdZylIcSQBR/LrO2kVRE0c1n1
M3IAard/VREgF9WHOL621L9s1nqTBq6GDLgNZfm3rPPJBoFQqcHARpeUZM9XmuY/wgTkKl1/r4PV
ps1bYaBoD4s4a2kmp/8eNF5buBRl04Ddq3GYA6K8EHZ7QxsO1uwpTN1e3ivRJBQCGOzdkMF0XaDZ
hVML84JfBJDguXr/IypkSHWtg6QVXy5LWb7LqW94k2KSA8XAEfiGiX+yeknJAPQYhYFXNsprW+ZH
v5y+jJIF5zmDj+SH7A0TXFNLA4gKcGFaEwHzen+e5i6feklJAsZsvuRl+yGMLE8xtxbvLGJaCBaY
TKWxF0xckIWFY5uqY50VEsn226+Zm7iBC+Tq64u39x7/Nv2KpMWxAgvLOK+GrPcKhcxP+LD5hJ56
rHeAvx6Pd6QHXHBZL+/U28q836r3ggTLGzR1hOfdDz24Wd+YM2rYM2LP3Gv8TkPJ5UfGv7dfv+7u
nf39x4N7PS6KHx9edfdOd6udsS/3xv7VfdBdEhhu6r4c95+9q8dfv263MjXnB+X9xxV2AL73JKgD
1kWy+tiLujzivVYWezVIPlnGoGxUTs8NeRFH/ztdzwsOqXAHjQr4AwOEW17cjTcQEB5kZiftoWLA
qj0AuLWx7edmDPA7EKNMGDF1CqDB+10vO5VhWvgFPfhNb5pKZrZoGm5LdQsQRQxI/mNdf9QSvEDq
S1ZrV6gV2r6r+V8hLt3TVnI1d+OVBva8aaQKgZixu2xsZ+rRALQgtcMMhCs3RLC9OdAbzR6rhKGt
2TMBajUS07W1v3zvKkhx2DYTbE1meDUh/AHswgEiGhKtobkz6tJV5wTW+Y1zsxyLd8eGMRKFQRku
PdwBeObvd6qiN1PWckrOVLGuDPhFcYUbMcLKaqHCMuuMtzYZen4vopuDTktr9Jj9/jkM5UMDOLuc
Wn9vc1xvoBIuIBY4GkET3TeaSllwv2JSIIZWQw1yl6RfL+/8YrjvlmuhTTgRIrxosxIurxRIRW9c
yvRKAMVxwyj6wP0NQGHq/w7H+vNlkWePdowcai3w2XCjOrldYf36qBygHR0joEKjx3BQDzp9gWMt
vypK8DgmPbzA8gt0vMCLA5ilJxsWcuY6HIycBAVWYjA4IZph1zlp2hPCeoNMYzlFklcnt4wflUY/
iQKxyI6p0Onpss4rJsPBgrpKhVNqsf33JjMOUL3HJrgJdaxWe9NgJAQMvGgfDBzqy6Leep/fbSn6
EYYhzWYqkiD2vawwBmypb5SIsf/DrICAnEOnPD/7aX/VJM9dyrxQcNdb0m2YLktNk9yXaTyaWXwo
E/la6j7U/j+WdW0M1xsfbOVo0vzKrCYD9TzrxOBjrqchqXQz8uYc7BhQqWOiKCdvYPcFoCC7T6Yi
MmmFqSG8jiSza6+KQjUewlSV9jKjGv5VFtlBeFNzM0wusZ+2g5xUfRxgQu13dT+V8kGRRunWlqNc
95QEmmOvGAZQJKus0r52VgRnJ4wyjFJeVu3cpHFtCwauIsvAwHCg3q95bfhyMpFC9mIopzVlp4Te
bF4DpdfT9armO9LtrlPvAUW4LHjFrpC7dGGD6AMmguAj5irMfamEmzXgCGmJsSsaaRdYW0gSb23t
gk0td8MbaBDDveKzyGxGx8jqHCzCdOkcCkHvfHTsJ73eJ/O+Bui2jfaVf6MFx754lmBttz/XMuNV
P8ryFhhBW9+P3UdgSC9rv2JQxOUy9CIcKghAhFU3k74yoqFMvKQ4QtXuKrityxLOmliWO+tUxPIR
TgLmbqwAWG4QUb7SHq7nXlS4/c30dfg5ftuCa15xTAYNHdgPtOYa99J7Wc5cjVVaIMsmKUZH09B8
bFXm4Zpds0UjsWY3oFfKqLdgrxnCVRyQvA0ihwsf4uur1ie/nhjXdvG3wBDLtydmAlwX8+ROPgtn
1H6U5Dr2SsC174C7nXfl4JNumXuyf1FgbtzMZ0HoIg+AGi40IOnPLv+knnulMaEEdcL0Rm2/BZF6
CIgN9Y1H6MryIYe8FFiZXCRivARyZK8GUYNeU/WBG+u19atjINlfLlvfmjoL9QWvJ5WL42yWH31C
QufYS+PvivGr7w+m9qsMN0KAdSl0LsHEQk5WHDKPYAEOu0iNvUC+budfM8YXjA9R/+uyMmtrhqsC
EUDjjUtQ896647QluPWdyIuJpI9SZJA5qvQocp0oLjYyVGv+im4EEE0X4z6/A2PIJAqq0bFHH7j8
PGaWA6xFGCuP4yRDYDzBn6y6sqTKP5t8sA45BLpPaRTMdxkc19ZDDW5ohu/mpXykrUiGUFdu/F+N
X49f5jBIXy2rMa4sO6ehbept65seF8qPv18vMKllQhWmt0i3vV+vquOeGmQwezp92vkhRO9OceX4
WyWUtd0/FSPcILnq0/pvIQYq2MM0XpGi9IwkoXfz+bI+q4J00momhGIkJgVf4OiVWs468X6XWRCc
5WBuvCh2Un0iaaO9zmZIYHBZ4orFMRJLLgX/A4WNGOgBWKVMdhmlMMczbAALtc5Un08zxGUxZyH0
gtPL9YPnRj080PuN0mrV19s2TD1frzW36Sjgq+rN5HQOzd/Q44D+2HW//41MaGngCeU5Kt77rV/7
U2Ah02EiN+ox2+tSeawLHo3ZQ7KFD7xyMb0Nv2hwRBkL5vt7DSGyMMxCS8Atsc1bmSAx65ng6H5H
LeR8Vn+4rNvatpFZITq3wXI+g62qfBtWYQMi72C2b+QFYtY29mqz4SJWzBGod4UMDtiVvK4EnTpj
SCRHysmNFuZxSSIAkeQOWdi4+bBxW6wsH/bOsxfkd3ysaCCNE2s4lDH2QObu97ncS/c4kZ8jrcVu
DBn6fgCBfiM/sqLef3jqFMjxLObn3m+Z5NtSpeo25NgD1byK8WNZgr42u/KH7OHyfm2JEsIWe9Zi
UgckfpPiubRDFz50WOC/hlt55hW7eKeScM4iWW4pjCIHavFd0DR7q42uuln/e6/BI4V/SWgvQBiC
n5IjudZrxV9Wzt51Sv1hAdPJo3rDyldiV2apYQljdg3HIcJUan1dxPH/kXZlO3LjSvaLBGijKL1S
Um6Vtblcm1+EctnWRu0r9fVzVDNjZ7J0U7Av4AbcaHSGSAaDZMSJc7omdYvkebBqPPAfLi/LwnTN
wjz2XDtDo6yMei2DMo2soktdKxqwU7NNYSQMmup/79yzUBhQ6XhpguFdcjSVNGDeAbWLS3lxBB0/
lEzUQ5f/gC4Qi2Px94tztmtnXzy5jsemkuD+jF1r1M5XXpcGqInJJLzaEvUKDHphgWAK4QEEenj4
yEzycV/EiB8wRSplbwt6K7Q1Ruk1E9JoBIn6sAxgoi5H58sU1gnSimH45bIjLOzPs4FIDh0JCM9O
DqzYAIJOiD0mKhhfDGXtrbQQ5mAHqlCAfqAQJHclDTVVJ8AHuBtX5sMs2dM7wW7SI78S6bWh2Gt5
nKVz98Se3KIkbCPiYQDiRKdsoGJQA4pR9CFloV69BoG9CYEWjIp0Zd8uWkVVbU4842EjvzkHHpIm
jMHhNRX8gLpQyX/qUDOGXntmaCAnXjG39ADF5eWPvdmHTjxeH3LaKBXshb0OzL9gSkMY3kDg0H8Y
QIKOPDERvpP4l53mE58Nnm5ndqXzEVRaoapGsKsF09aINmZ1L4yvg7ltMVrQPxSNcKc433TN3lpL
Nyx60smYpX1hBUrWhRlso6oEz7HA1z8qd4KH1yDSYBPJ/j4xfTZWaYeYo4ODH/SpkL84hlrGqiba
WMMad/3iPjwZ1exZJys5lUnY1bPnCMfxR9J+G5oOwuthAoW7yVtZvkVjyLBC0x35Cwj4nRvjLQ/7
xkQqtyVKicJlzcqKvudzri8Ovia7omOmOOZ1zAx1r5JtlLwFluX24UtfrMSfBVdC5zT0aKB6Y1DU
GKRkg2oXXcKDgbChdowv+aSpc/WEXI1kqiHt57SsKybupoGOUyTPIr/rgo4lXTL4jRHb/7LYtgOQ
Gv4AiCQ5dq9DEKsrW+So4uZnZscHnMIh43a4cjAursCJHcmJDRuNfZ2DFVB0zUOd3wUyHjfAb/E/
lTxm8VZUqKBGgjL8+VqHFW565dhhuyjCYUbhVCxzin84eefsCgjiQPnwKWmPLM+YqdHAoUKCmkpY
HgkPjl1rP1123KVZw5MGbfaQ7kYKTBoLLXslQjUf3pBY+VcLrH37Ogi7YwSWmCeSreHDlhK3loNk
GzSS8Lb55JtRH6MEEgvuciX1+naPNEjRv1p4zIlDp3Awsl5z0OoEm8vDnF1eyqdijIiwSI+Bq8uR
tmcx5FbfhSrOSiVGt3BpbtNGqEwtSHNnt4eIP41dUTO6Kh/2ObSCKAE0BuCjROek+iHmdBKEKge9
GrHRERY2DlLSU0uPSjS+KI2h+yky7Szr0MMBxcrndiiF1ybCdJs0/hIaxrdBC59AkJzeKJaYtimI
5FkIDe6VstfnSxG+DzMzszmC1UHOrXH0u4OCVUX52vjals9D/nJ56j8f4Oe/L4XhPGsiMwOfCiu0
bao8Uf3ryO95tiW2V4ZrrWefL+HnxqTQZya5OZVIh7GAe2oYMW6EG9CdrLQwLEVYNB7iD17oSEnK
4BG9aXsUvJArRlcVM+kTSb8ZxqOSj6wix1R/rIarpt+owbWerkIvFtZrzvFC8MJBHhmJvfPok9O+
4JUBTR1de9XAPh5g0/Q+NX9R4gIwUzcD+OkH3xkeg7TZBM71al35g3/qfDfN+wgwkw+KKkAzzj9B
sQrLHns4NRUlGuG8NECPRnxoTShvgqpcue2ilPUJtrHljmiSy4vNiI6VzkdHLxCUOqBy0a7CDVwE
LNUHt022Pf2ajw9D7RlqBNrA1K1ItBlsEH4EARQEHsx6J/KYjXbN8uYNitxeqly35bfM/NnUD459
azrbRKjbEMgXJBh59tDRQ56vPfIWrofnQ5e8OY5pMOWgdEWtNPUii7MRT7BQsMi8HTsPzQeeSL6Q
bg0WtbCJzmZcWvRkHBWFDzDbi003oHiLeXxADg7OFh6RYmOX9+zncHk2SpmTEu2OqQ3YK2ReBbo1
hGAqP6TjCGYwVwfQ3BI/VLtcuUItbN3TIcrl9xgdjpaS94SR0UKrzAQKsozFEBm6PLRPfTEz3SoO
ATyY8ISeBYLPnTcQIrDSDnbENLrcyVgdPOT8p0MOWndPqcJSx5tSDxTkQ516lrbRjR9IW7CBWEzP
Bqag8FUa18O4bVQ0lyilv/KB8wd83l1/PnAOACdHRpBB5LfQMPkEMM/WPiQTfN7MYA57ngKa8pML
jQHa7dPwboq/FSXEEzPWqmjxHh1XxJAjcO6hgwuB2lu7D1lNb/TGWkmXf4Isf8zjyS1TCgLIQ6pC
NJjHEJhKhbpO+hhH+wpALeCREif0TPrFRgkWmXSnekY9tht/mIW9MluLXnPyFdJ+1KtgpGmAr1Ah
u2oCRjyzEnTZymXsM95tdpqZZA2sRAC8mfJgVeB7cw1UPby6z/RNVO8Nk7Mozhh1vM55ocWrignH
yxj/vJGx8FXndaiBH/m64h0LF4qzL5EGDDVewzAafEnTTyypdh3gmHlaXdn6wQlw6a09DWwrin47
t0SDRHa6GcWjqQQeem07FCCTRDC9O9Qz6ZbtZ6R1k9hgo9lCL/uFgsBMFOX28jcvXPrm2QNzL26y
Jugd9HOPVlI+UGcQBKDOl0DfUvqqGBGrG3M7AjcQ9JPbAk8AjU5tjY5j0T2wZFSFsjwwatK6hXZv
FeBhJ6zjQ8G6tik88Aj/MFvUzC8P8vNFeh7jH0vSuoR2EJhGDUuo+OFhAIXcaNOScW9BTOy/sySd
BXqGRQtSWAoN1QtwVKKdmhn8zlxDTX+g7D5Foj9jko8BM69sKiKEnbgKPNtkk46/8kPZTV4W33dK
4uuITaEGTqYbTd3qxiGMr0wH15An7rwY5RO1J/zLt0FcI+3O6u4WHCLg1vYL/QlXTeHcX56Z5Zg0
ZxBBYodU78c2PgmdlsEDVArxwZYS3IwR6A1qeh9qFM/y0dikurkZ1QmZHOpljvMtDd7rGlo6IP3e
Tk7vFe2aYPuy5598kOR/U2SCDg5M0yy3ps3cYaSpLSQOjk2ku46Czur4qlHvhtZCL+/fn6eAkMyq
t5gP0OBJbpJB9GaIMwSKvI2Qr1Kug577EJ1cKXwsDRF2KEp+MwTwE8RZaVL0tVBE4JEoiauE0cAS
EZVeJlpgZoNG2eD/DbZBMFeYahxpWYpeoLy3+b8MeAY8IQczk8fNseBk8YMK8t45KtEMSrN7TodN
PIFftF0DwXwi7MYhgPbBP3akCwQ3ApFEGewkdfM2hoZXONqT0VqePhauU5CHIBz2tpoeHbV3MzO6
twbtNjbNDenTlaLa8uSffIt0V+hSh6PZEYvczckOsu0hBmldFxPkHcJbY3BrNTtQcuyylZ02/64U
GQjR51lAeAAWSPJrjlKHFs920+RgaRD3a1eqAcsjO7EgxVOtN0Ws5pjlzLkJ6fNo7NF7kg7Pxnif
FQeg10z9OBQrLrR0vT8bl7RpUJsPI9PGuAh91KbnQAm2XD0o+V0d/+ItUBTAtvx92Rz+hO4UHWcU
nUuw535LWrxaLYGRmhb2RWDuMrBSFbmz8midJ+zTkp2YkSa0VutI0NnMGGZuOWyj1A9y3xi/FIYF
9NNKVuEDXHjJnDSTuGXPTTc4pdLiTstAL34N0Hgc/uSRg0yDn+U4Gd0i/wHKP0iOby8fBAvH/smU
UpmAnicZ11qOsGs0kT846m1vFNc9t1d2wZoZ7XzlJp4ix8UxxpJ8adrbxHqZ/lYS6SPY/F41dMac
myhiNVK7EauWTgqDNqPbK1/+u7mSwhloS1QCdANCSBRtDTB/j2N4cIo10arZi2V/ACoNWDuIOMxY
5POBhNWoZDOpNgpHhh9XCQvsa61qAWy8Uqw1HNzHvU6yhjvAjDRAkgS9UtJZEJp2SZoEK1Nph178
IpG+y9tdVYyuBc3HyLlVp+6D67qmkJmiW5U2W3t8cLpdR3445o1q/CjoDwhQmvqd0+ZeUxSeOVwp
9M22oNAKzpXLi7AU7s4+eL5enhxeRYLKZzm7UpLqza2eCGRAivbdcMoOPWQc/HFVFj9B+DC/isQU
u8qg3tpRx9e+Y17tTxNn4d4wv44BxZSWiUJOMTAjjbB2LDM/skF8qRu1etQCyMv0JJwlA4bBNZ3k
IeJZBiGtCR0zMdFx1APIBlauFfdcCsmAlTkqnl4zOOVj5k5mRsGi1bQ1CJv4q8NVRvKXMOWMVo+W
va/GxqX0QTEV//KCLLjr2XpI84AUG963BdYjqpAC0a1WxWOr6/dphqIxICUlA0l/s3L8zDHx0+Sf
eK0UosNMt+NWgdFs8nOk0IZcsDrOfeDD3C4xoVP6aIOL8fJIl10Pd+WPbJ4Oxthz1wNhp5FbI3Ym
GWrWHBJuI8gA0enZN5ze5qL+ZVrZl9paa05fyqLivPttWKa0CXuDc8zy/Kj+2g2vmv4rdFSvtL8W
9b5N0Ksy3Zf0qupG1pGVw3AhcsP0HzeXZjrSuwYJTJi2SOZm/euA1pg+X3HdBVSkfWZFnlnLqvpA
wEqCI7ZPm20sngox4bT1DPuttpkW5Qw5UlqA5kZ1pzTyJvAUFeKhTFovjTdF+6I7yJRyNk0v/7Ts
c0EfEoLAJkuHVwMpxKwU2OlF9ziKK27sDb7p0fYyTrtQAHt5lZlumu8vm11Kv2FO/pjVz70tBY2v
4uR4SA4OkompnyKuxDz2W7QO1Y1na7ZbBG99stWgN1xwVIMoFJYhQAkqIuVLpns6dQPuJkhDtvZV
s/Z988J/2oKzJqWOlMHcCX/+eUVi0CpSMCuWOXiJiFk6M5R3dwHdN+mrmFZc5BPrPM73GTT7257k
iEoR8iJuMB1JPO6Qw9FicBprm7Lcc+UQl4+9/UDINRR6orFD6vFaQHI9CX8moxdr91a5RkO8vCdP
vkdyWbBGZ1qfzMtDXvJu2td82mgIeV38qCtu2j0JExpI/Gsl8EUrMfc/hPrfkyEjTNC6TUYNUsPI
qra4Ux15UG6s4DpA4SvD86n84UTvyZpEhBwKIJaM3mZgGnG8oKlEbrUodNvuIyNq3KqeN2PlEuO5
TdcaR2S/kq1I5zuvc1NNR1hRk/cGBHudV0XvJPVFWrEkWTlHPoV02ZrkxURBey5N0RQOzSwmqEva
O3CAx33ndY0XFV5HSvBaP8XhWvJ6bTIld9a7SlUIQJ1u22315GrkP8doDcW1NpWSi7agKNCyCjYc
HVpCL0O2z6atjbdMTfXNZK3kN+ZfOw0I0lR+dH+dXD+IqOOunxcus32l8+POU/MfSpDsJ70HsuRq
XOPh+HRqyBalwFzapRLHNRaP74OR6YcMmLtje+X4nMXXzSYBR7L7RWwe+bY/DAxFuBXvMVdGLEVo
AjbICFhGOE/a+iGlbrvGGitfrv53hBCDQlO3CVyX9OToOwWgBz1pwC391EV76ly11VPEfbom+L5m
aB7q6eKNuD1mAQyVYlNFPyb1kKPmM3idtSaUK6d/5SHNG+PEkgXy9mg0YUkt3ouBWRRs1pQVxcq9
ZXlt7Lm1B68aVUaxigQtRtxKGzdBnSMDxM9eY0xc3l1/LEg7WKgRNJitmU9CS5iIQXkaF25AzWNf
KAxgPK8Z6Equ56MB9fMe+2NT2tE2iSKnUmEzzqvnVKcFahF5hRIKz3a0KU0D2SxA1FmcpOI17szM
TZusurI4hfJ1HivGd72bmvduLJRjjfTNUR3G8puJHoEvvZKY16jaIstgO328y6am9ZLSqtEi2Nq/
ODo+njqwE303dSNyy2o0PQEGI5TRWgUN/1YYokODBpsMWGgQekNW/Jr2YX+NTEq4j1VrfEra9rpp
5xeQKMzRqxwjfu9tUe7t1CG7iTbmz0hFi5Q+pFnlWgrxE2N8UEuabdOKPBhgINyZ6Lv0ayW+K5x4
7Zq9uAfQ14J9hg4dwNPPPVPJdQpaJnAKhdorNCCFEjNqMDM9jn+v3DEfpSempGPHqgfHVpQMkTnR
95aCh7a9K51XxUzAJ3mVRiVTTZ9b7uUr5VKEBgpjbts2TVWVuQKqbkiU3MSeECOKuQ3foDHUHYpu
X5N8G6HsJTJ09LXq82WzS/MKanDAvWe6DVPuMsiBuO2EzRs3aLDZ6X1PkhQO0nxPgLlQtTW+h6WT
9dScFMqCiBJFHWEuVe8H3viN/Zi0fwszmKPYqREpilFoXExFDyNh8RNtWzEgWvy+qjXGiys9sLzL
M/jpsvlhDkcARY8SWl2JZC7m0wAgdtm4VgqoTvA2AN5bO54BVMjwtcP+Q8OGgzewI1oWaN8vW1+c
UCivztbBLCCj+LhiloldtMgf6D+A6ndjQLCqlci2FEzBWvLbhrRoVQYagXSssWgR1Cmm7RDqHk1w
g3jVux9ms5JzXR4RuheBFgQcXH7I26AgDsmAnZ4bBlMhzGN+H0mxch9aOoFspGL+z4j8aE8HcOUr
aYHrctE8RTnZ5LXj/8vK/DEhXYCsclLyTsE4mjJGCkphlWhda60/8j9ckn+fOvJIRDDR2mpw6uSh
r5Rbc5xYlnS4/r9UKnOU41Q8UiC9+7VNtrRM8wH+f2e4LQ0vF5GmdwWuCnkwMQ3ozgAhMaXs7yfx
1Ip0i1Moz6ciRVSshE9Ihyr7Jgp+XraxPIUG9g/wg9gjMrY3rBwzzQWMdMlDOG3V4XEi2xRP8yDc
ZvFGab7X0SNetJfNLu0qNJD9tiqdaKaiFw3oQObI+xZXT7GWeGZ/pfR7I31IyRpn3eJynViTDjVO
Y2AaDFhTlNfYeDdBIDGtnpzzmn+6AZ0YkW9dY5GEgQMjSXkfdLe6czOqwCsUBxGBqxHZoQIM6V5a
Kitn59Ihdnpiz4M/ubaWEbg5phYnNq2D7TSO0JaLbrohvKmpeKNNtrm8ckvmkMpFywpByDXkgO8Y
rRPHKJu6vfbUpq5ugbloSjwk6yF8sFYPXnKTU2OSmxitMelFCmNO/xBYdxoQawP5bvPCI3QftX8J
c5/PMlyy0KeCqwBivrSrgy4vaaB1jWvo5TakNUtG4ufpyqE1f7PsJ6dWpF2dqAkBZBmHVuHcBGmL
d8Y2BXc2XzGzdKU6NSM90LphnIQ5wUw45Tvemtum71ht2GAsQfYHKeh8vFW1NVGPpZ12alU6LZ00
CJ0BGB031F+d7pfeHnTn62UHXJs/yd9j6hgNGhIQsNqRM+GIiJW2/goY0lWjfblsa3E4YFMkc4oV
CGopcOSUZ21v9o07wBPA1QbyUPJaowH/spnFITkg45iPfDTWSmbKtkgEEPyNS/B0AxGIc9eV5i8j
LLbZuCaVs7B/USUAFRMOecMA/+B5uKiT2KzytK5dYu9udUjZDf2NEa8VoRauGGdWpI2bCxPq6xCj
cnm9K6eW1WvXsgX3hgGkd0GRR0ETJLm3sEQs0gAGSNp4WULZpJmbovs61cARBsp7BGXvxg5WGlQW
4hEaAXSwGoL5C91e0kI5QQQtgrqt3Yri1qQGbLTMewpulyQ/tkewrt7/tWOc2ZPPlBBqZoECe0q/
MTqWNMWOZ/tpldvkEyAGoe/MkPR8zyPL4k0EQ1q1L8090d3WQn+FnzpPQOHoSN7zdDcmWzJ1rO1s
PAKnlT2wsNVOv0BOHONhRIZSxxcIcc0BV9btXbomtPUpOy0NU+YAyMIOr6N5/VJF+AG0PU0IqMdQ
tgE/Ku5vid8hmkTa8FDgybMywP9g3IEILOhPQJAj7Yl0opMY9K52DVwaQWc1Czzx+Dk3HxoFksZ0
j1o4S5QVs4sbxfljVXJZMB3pg0r72qXdRgMxsQ4+omajgnsFOkhZugHhx2WfXV7IPwYlnx0CI8+U
CcOsm+vKvnVGFOlXHjCLUwkeAm2mrUQnuIzlFSYNyrAc4K5q3N6MTjR6aiUCP9CMzBudvGSGpXfM
ifSEEXNC5c4sjH8YJ5AtgOeBGxQ9ilIgzaxWKOmAdrwQz9sg1F19uonWmo+WovWpEclnFI7OpKkX
tZtXoTumL1zfqoHnUHdY0w7+IBOR7iXgs/kzHslRWtWp64BjPNboh2j6KO9j8hyVD2O7dUYUskuf
p9cR/26o26mDgDTY7tCtjlre62X/WTgMz75D8p82RjcWr/EdSgZcp/GUq8LD3Zolq6oeS56KFiA8
tQn4YtANd34UpigbkajSMWKDuGLWmlfcsthcHo62OJ4TK9KVKHLKiJscVhKSeVrjjeK7rR569Sqq
tgG56mm2CfRjnF5r1B27V5L+Cqbv6Ka9/BlLJ9fpWCVvBc+bCqVQDcEn9qnAchYulFFZC2Veq0be
ck0fanFuAQwAsaQJuhVZZRjaAwFXKOxNk1N6vCGo71D9jbRk7ZVsLN01ANsGZRHMGFjH82XkSRWl
ZYQJBr7Eq/zRA0CJCXDApjcotO4nVvmDHx+6hPFfaEHaxMfk+WfpZ7f6TexpWxxmz9yNjurub9th
5tPm5MNk7DVyqQA+DPiwyn5IgwhUy/t0jSB0KUDo6kwfAMgsXmPSuk7GIDjPjdrN6qdKRYxIdq04
EPCx62uF5aV5PjU1O/rJQzMWjjZOBobTNr6KukWqr5UF1yxIISirWj6kEywUmWCNVrF0rZq0eHKc
DkKKLujCymKzh4k42ZP6KjL9IXuL1F1i+p1yCJqjtiaWtLQTdF1FgRrUJTM5+/m0dXWeiUSbvcDc
qLZfxUdnzcRHBVOO3TpYaFXbQfs6GDPPbQDuhZcDKHNcYMwOzabZQpOoeY+3z8LrNiXLvMANGCqR
GWXNrvCVlfN4KcSdmpc8Qykygn6meVLL2lURp3EzpuYhnv7FDu76tuqg6Qv+fj5M2xrUpIkxTDHe
xpZnJt+t4pboD5dD5eKCnViRAraqK8PMlIeAnajoQthZIZod1xozPoFr5+BgoDMcABWwQ+Hv52MZ
dN7NbaBIbdjZjaJua/Tm2U9B+NRNzCDFVercZbBv2huH+87aTlsyDzJ9pIBBo4OCi5zr4MIKI60Q
jauPtw1wMiO9p9EzGd/1/CtEEqPJa6wDOCg74xYquJcneGGbz+kjIAKBEwHZnLQjGor3J5jjG0Db
lR92WYGZiKxJiyzZgOYr0I8z7TAebOfT26V90wrHQu60BNBPE2RDaLryOls4UwGDRRYdVwdUH2TU
tzpoVlr3UeuSyGZT7E+TyWr7Vxf7DRTU4zVek4VddmZOCl1WJDI1nmBOGcDJptig+RhZ3eNOT8bd
5RX6OJqkgKKDng1EiqDxsZD6OJ++yDb7OnB46w6HgqGL1w28gpGIpV53KLboDpxY4X+3vYqRL70b
Meqisd17z7z0CNUERl/XuJ+W5vrkg+SzVHG4OUwmPgigXz3+KWjkIWRHNWd9eF3WYuWhv/QgxgSY
EHXBRiVojzifgD4khUlz2NOgcMcUNIGAfNd9b16inZOyV0jeFRSUHO7KvM8/+3ne/5iVYo8O9T44
Lcw+Zf6osrBi3RYdKSzYm3fxcdo5m/4KDcvM8Z1vSNFn7M3ZvzW7IGQGCzfN95ti8tqNWBU6WrrF
Yj4oOoTwdDUAcD2fj7CNVdQq8WHBo7Ipj6HXvncVs73gGPoamFIYYK5utl8jgFnaxqdm9XOzQcgV
bTJgNmwMphk9s58vz/hn1XYbsICTgUkLbagD6SsKC+N77xk7049vipvkpXmM3eCBIAfMwgfzpcR1
EnAE7xD5Kfv1X36CtOhZmZKQh1nrCrdhnd9+146mVzzeZdfvryVE3IbnwMVKK57NiCeu1qRIl9BK
Z1Mg3R4cPQxRW8UUKLvr8Tb7Bfjmjlg7e//+UmwB3AtypnxDr/qDs6X3gv24PPylh+eZeen2MNbA
EZnQWXPJ7a3tWtv+u+aNDJzJ9+9Qr3Nb33Drka0UWj/1GWJb62iq06B/AZEC5PTOPctJy7jMprR1
u8Bvyg141ZEdB8ONBT5oV22vlfCA0qGauHbrqt/iyB/XCgGLZ/DM7gPdIQBVP9G7ipKWFh0w71OL
x7XRshSsFwjKrlltDWNfOLd2w8IOKKH8ZrJvyjVVy6UDBTQuJsZPDKrKZ6Qy6lNhdrAPYiE7QXfx
PndC5IOfLi/wmhlpDw9oUtAbFesbgLhlqoqjrlnvSh190dpgBVv1qWnkY1WBTAY/GxpUTFUKU1Ee
tRqZfcm5DdzWi7bBve3z/fjV/qptjV1/NX5RrvNfD+QHbh0bHCWbxhNsdJvntV21HDFPPkUadp00
dAgVzG4qsG17vIHxNE02mYvGmRH0D67O+q26mQ50f3m+l944850HDCMaGPuRvDh37VFoKshaEkxC
C8IxOm5BDuO2NZZ2zCZ0vItbJFjf2tYAReiwcoItBWykxiHIg60FqjfpbseV2qhAXte6egjQ789+
rZdk4XKuW5ATmfluVDympN9XBXGGcD4g9UiIEbzqBQ03oxZy9MJnYeVfnsr516TjGOBu3O+QmoYg
lMzzDK6wKKcqaroZhBJbxXmoatuNCWd2/K0v1xjG55BzyZoUCOtAq0ExPmOv8tDN+XVWu0FAvcL6
kg4NS5tr01hxlWWLSLwAKT8X4yVPAWbHzNMGAY/G3G9qvBPN5wSiUF1mPAzdLx6Ebp+uFdWW7laz
mhLulii2Au8lHbmJmfStRQAO0Vq3ISC2CJmu5wzM+Oqw1zkoZiCnoaBo/ka6gtXpvjJW7rcL63rm
RdJVOgmrRlQjvIi37T6Hpm3bGL6we7RBmUxEr5e9aHFPwGWB9gStKCCf5/uxoVo4dEPR4iiJAU1s
jqPKV17GS3Oqo2F6FolBrhGZ8XMbYVIIVTUg814UgoGIk4EhGvIJtp8GxVWf54dgCNF8EO9oDRKA
Bn2bGkcS2XB1staYoy8FfGBbKeqZ4Fn+VJvT+yw0+q5u3Vyx/XJs0WqGThTBt2Mw7jSub/Kcb+jw
oBUWOHaNLe/EPtc1Vtklq0lyRDegGynFvgNNThd8S/K3FMVKAkXWPOXXIrbB4NJyFM7pSvBajJzo
N8S7xyAgppbzKKmpR0qo4su16oUOEJJmevta2tsuuiMlG/MrC73/l51jCUE3E0H9tinteisgtao2
sBnO9K9AHeSGAsVlPzOUjVrcjs61xjn6V4BO3HT/kBY+My65TcQDfUwEjHeD8tg26AS3vzZa6yc8
YyMooUzxfWW4S1vvdLjy1stt0oztPNwSWEvk+KL8NUVC2jI9K7TYUHlGvVPB8GiYSLu0jKvbWEE0
/DmIK+r8XPmaOdRIIfds/HOAPMlpoi7GQ3XE11B0Ajrj8QMxTEAD4E9B6tPgrspfVJAY5elzxX8q
9sOK/ZmR/pN9JG/BSW6aKMZLoZCkWl2hkw3zr3+tccs1oydkX3R9Tyxw/mycFFjDtdr80lOantiU
nhtmrGnlaPaIvfwh6jegcxSKxRxj048lK8KVyLQQ/M6CvWQtEoOhhA4ONYMWL3mDriin1euVe9+C
U50Zkc4xMx6UEASBQJ/34T4MY9ci9zXI8VFJ2rTmP4DXYA1lv1mQZ3YfyWmSlmbjhFPTiVWf6hOk
XZ+1OP7aFvZGJLggaOX+sp/M3y+5yalFIgkb4NqmJX03IzaB5y11voOirZvyf8jwwwzwOyZuPWjT
laKBAir2oUgA5lXwJGOlMn1T1bfLI1lwvjMT0vYPdKMc9Bl7qib5DolRZo2bGXYANrgRWnG68nLZ
3qJngMYPGhoWKsVyHscYYwDIigpDylmvGJsmuK3jrQ027Fx4l00tncFg+/9jS3L1PncEqPtgi06F
eifa8tqJrftucrZlD3S0oSsPuhk3TENGmY0NF3cB8j0+aPIOHc+S29bOsseVb1oIcGffJO0Mpy+H
3onxTUGWPBlF8y1TyxvO0/dgeMpQAEyDwBtAkUHShE0mOleD8F23wrWYs3AlcBykY/HaBdciaKDP
t0wZQuB8rACtA4PkUL11reekzxnI11aGO289eaOc2pHef8hjVIHaQNOo9UAPFfrxLkCnkIvAysj2
TbkWXnM7+ZkXPihHy79sfGmTntqWHny90yeCFrNtPd0SnkDFytlnoFu/bGZpKk+9TLovFAXpEntG
3Df5TT9T3jWgyhyfaLf7FzsQHQPrKijd5Q6vqckLlPxgJw5dW93SMN0XaGFbBZR+RBV5zVAK+G1I
2jYm6cfY6OCivf2uRt3WEi2yywF9DKN8Z/BX6PTuNHtkhmi9rHlu9P6uI85zCWfV8vQmEaoXO9lK
xF2MUycfJe2bAliIEVzeiFMzY9/RxNUMQq8ZBVQZTT+jWFnUJd85nQNpURVF6ZRax2R3AmWE1oM4
WwFo0r+sKFYTSEa0iMiVyEEd83pMgJysSjei5SYockaAY0u1leN4efL+GJr/+8mtqkisoBdJg56J
/IdJpjsKpjF7A5nATrwbwZpI3vKG+GNNOo7rIWpioHaxIQwDSQCmOs1WgQgFiAguz99ScAFp9P/P
n3wKFxDhIZB0a9wofm1QgOCql7WZ25LnKvKonV6NayQ4S1lK3DL0WZXJ1k3IAJ3PZBoABPrRRzFl
426sRqYBGZLHJeNmcZMao6tY5cYmP6CWQ/KfOjqR8fhiau54VpdtLw9/yUdPv0Va1YnoFUgqcXQ3
QwImOEAxvKEyIs+Mo3R32dTSkp6akpa0JAW3ExOm0iHc815jYdztkylzp1F3L5taGZXcHCy6ctRH
dCO4RFOuiwrFE0PfWfT+spXFu8HJiD5y8CdbAl7DCxrATKDwbRebz0oB8DxpfSU0GAfzV6oBFDhY
25GivN0nPgXBfWOaLB7W+DaXdieCrQ7mL2Ih6yydkbY6dEpF4MZNOLgclNlWS93GIceh/R5rYPDN
p7Uza+kWBvoXgFRsJCUNudo84MJXRzaiqSGMR6fuYtYUCYfRvPIqQ4c2TaitbNZPo9SADZwl6UEf
BPiF/LLq1QHSxooNbQt1TxLhDtApIEdDe6r7L6s9vZ+XFxWEWccSsGAVeRi5i2ZW8OonpYjcl833
zf7n3bt/8xB6a9TYn6gm5kIFOrdA9j5L1PwPaVfa3DaubH8Rq7gvX7lJsiTHsh3b8RdWNnPfCYLk
r38HvvdNJIhPqMxzcjNTN1XTbKDRaPRyDrhYL91BLDUaSZYy9V4MF0TarnsAdbXrBVtBdcS5OoCs
IsJWEMlPJD4d7k5WI7Wo1bhJPf8Ixu63439+wvAYHl2IxW/8BP/9H/5l4+5c/Aad9n//zg0CN6jc
w8Hzt6fT9uO09fenl9PLrxeBq/gEQbwIH1CcZeTvKOIBBAVx/uWaoGnI0KOagJvW670wDFPv82eb
CG7P6yYbJggt82hqQ+4ZdnUpSKZ1mZczFt/f+37oh1A6cAXeaG2HgXEP6gfwMJt4WnIOv9OcsmzT
NkW9cb9/2fvH93Dz+lN3XwPBFl8PfjF1ziSxA3TmkeQqViIngaT98YhtA/G7wOVdXZcQwGoQKlKB
GnwNp0paO5iQSwF0tT/6/tsx/O1uYA7eVnDQP5PwvAGcy+EUUcayTvIaco7v7z+en59jd3GfweqO
IBJtCuzXM0QHh8DbPn003tPHE3XZr48ZReuE/UPg7D9rh9dfhG48x8Y0ByBPLpcWzS1GlTA6YZ8d
l92XHZaX0d17263nCdT//I/dEsaFjtSq0DrfMmE+rN8NHzc4mZDkb32BKJO5lytRKO0gswofhyzz
pV7y1Mfz4PRM1JGdgHDHjj1zBFAP+vns920rWl/LM5nqpczYySfStwNkluhxwB8oxOPPF2ibe6n3
e/O6eTg8HA6BYBOvQy9mvmeC2cv67HyQdlQTOYdgeMDaDcPnzTfvXuRUVs/7uRT9UooVKyrINJh6
/hGIn/CeDxtY6leRmVynmTl1OJs006JjzfIQ9OaHu417L5KgsQW5sg5T14FFBWYQcK9eqqJldSXl
oMpgO7W33LcxJIEfbh5+NsHPT1fpbdkZELw11o//mVju+OdaVCI9BrHMPnL3jXhvL31AcR3MyAL0
wej7Fk6Fi5tSdwf8KvCvr2iiQWcBkERc08UsHE6nL7iYnKvcLlvxsw/j7gu7SkBho/9na9k16h8/
/8DBYYeH3ai4RtlhZX/gT/wc8M/Pw4TjhB+fHePb58lk5+XGLvGPGKmNWiJffNXnt4X+f25v9hXs
W/AbNwL7EX3Bdb821gUtuOhGBwkn4hhuXeoagLd6B5YJJhgRxecPXOSj+wrt77075ib9UygKaq5i
GuCzAmMC43ysEHdF8q51faKNNuSOZO5cYmLGyMGMSG4EWiEikPucJLpYZk4Y55WHrJKyxNZw+dXu
l9iNXWDUeaP7G/+2oH+L/T+I3ALo60LtzeHBe9w9bnZBAPU/Pk6/sCy7kB2kl9N+e/JPLy/705a4
H7FP3V+itNlVeI74mC0KAgLMJYGd9/LkGjktK0Bk4EGCmTY0Ec/ImAaLoiGh3k4RsTYYXUp3cVcV
Aie7siWAjTDQtYEmO9QLOaeE2bZ2XnSae5MCbHJ0iwLdql7ejNnI7vIKoBUC4+dtH302iJ1xJsHv
pej8I6wjtdWNywScQPQztWBkdwLVYWSpwW05170fTBAqn4AFNyyMQnF6xTSVMeQFQQrGERUT1Z0J
wDiJu4DpQwsT6S2OvvZVOFWvqrUBV8asPhVSYJsbwXew24Ozwovv4K0wnxyZRPgOM4tcW43Cwgmt
8gH9vnqD4Sx0dh0sOE4laCu01qEzXRKgWzPne+sDOMvqF8yfzSo+QFcS9J/YsWvIYHcwQAlfyXlQ
xlHQATfnttor5nyhNXcjRFpDjIxC6DAlQdbcdQCVKZJQGrfS9O1fiEK3EUiCMH+i8uMXfeQQFXT3
OZDgawCnbxo1KDoMRY1+JOptYjZztZRIIZhgArcUPN/x92fxiJ3Xlh534HubnC/LAD7h10WE2L0u
AgTJeMWiwYbvnspkfaxaFTiaydyix96flY8ifru9YteBCDsb4H7+XyFcQJd0SbSAezT35B4M4SD8
kPtA0mLyVo7odDeR99nG+SI/VRNS6EXT0MPQAMk1mIiU7vIiNUQPodVDcvZBXKCH+uvSpID28xIg
u8helyCfbvtGtLcAOpCcnHTXOmFKkFKzjqnhdYroA64Cp88VsVBLRDegjQfm5c6qQ64vFoohrAjt
DYpXSoGm70z5aKBeYqRuLfkO5jcpiJh+6sZOsB9XYQonndsPadZnY25hwrW8SYb7xYpcNf1hzz6l
rzImVLuw7wQar9vZH4W5FXdo3o5VB4W16L3IH+fmWOoft9Va9QHAyvrfNeXi6rqVF6VhIsCuI3c/
UeQu7S/jApIqEdO3SBn292fnUi9rVJlrrJ+Wzfc1eZccOVSTvwaf5HaJ8+RODvySbmRS0NaXoCtW
31DbswB9a3WB5QjcNgvBrn3Nn9Xj3HbtVLmBthT4muWBUld37k3zMFWbFERhwx3YQm5v1nUJiNOO
89gt+EozIkFeBWSWt+ijd7Xt8qP4Ee/qXfaIrqBN/gyD/GEIouG1vdMw/gIaOCT2gf5xuXem1hZd
VDu512DalX6PM7BsiHDBBTI+e47O7IOouVKiBgsw8DwCxVHuqpieBa3F7SVci6TONPnM9pxJUcFT
Q80WUspCe1apFqDEKo80R9O84PCuXemI30EZh+4uMNtzhxeMWnrnJOCsAWlV3IUliDHmN5ISlxh7
Gm1uq7W6eGfCuGOsFIY5jQqE0YgGZnzKdBBXjz9uC1lduzMh7CPO1i6CB0RUCCEWrj11PJZmWCDz
LkciV7uqDciT2MQxhtb5l489VPEy97jCG7T31D+nkbqzUfqGEnStGtjJUwE6IKXGE6HySOfP2pdk
+t4RwWesqvvnKz7znGfqot1gTKUGX1Flh5J+n4w7rXiKJMHRWpPCxvNBR2kCm/czW3AmxXFwh5s5
qKaH5V7Pfce+lybfFrEErK0owmsG8wxeKnTkXG6d2YxJT9Gci1rGBPLsbz34R2kmwAW6TrHBPdmo
JYDlBiB3Vy/HmSqgUGdSFBn8OKRoCx1sTTUQKtQWnFTw/8DxAR9vF8S5TY62vTSYHKBzfZxMq8fM
tV3Y7W8qIVcKTsU6dlRvyRLi23Gh/pb7wsjAYBeDX7E2KrkN+xkEXoFul8NwGEdtkjdFaUyITDq9
0X1dq2JRZXNtszBAjVZcDam9qz7nAt2XEklB8Nsqql9FQamATsx2yfy3zWBsIQ30qaLVTUGkz90r
TaNorWRhIdsuxmBqZn0UjSEC2mA+gb+8bIAEgGiAUQjxLT8R0RMJRLl49NT9PgWDaFwlAh+4ul4O
mMIYHSzjQ+PMbkxIuywpuGjR6+FP03uHGShzMoBU0IraitbUQb0es5qsHQGDGpeyItQd2hlQE5gj
KF27Po3Fw233tyoAGTsF3VEqur84ZYCpakhFAWUwnI/LaZcNP/+NAHANAV0LvoBHXXHibIodPQFi
BLV+OYXs2eCxETztPy84ftcxFYwJa+y9Abrly2WqO7VsuwxFxamPNkoaOCpetKUvmb5mvMQZ9Vvp
UNkMFVAgeX35/ghmf3/m6MYmBj5HkRee1VbfgSjq6bEqODZr5nauG3dBKX1hg0gaugFVC5PJvjYF
km2EsyG4bZm3vFpD1mWgm5aChyZnCRgjt2xU2Quvs5TIS9qfExsaoa/dmD04E0BB9Ko4yLkoCltV
D2RvmDTVYSN8VbNE+XGIRoidRzNB67Xm55n1o6iB/SH9um2K62aCe4KBxaOOxxelZCSLK5Px1o+N
5pnRwaq/zOZ9ku5U7Xfdbg3jJKnP1ri9LZad0auFNXFxoBwt63i/X9qIntYzggJoaHbJg4qBzupX
C/JRO9/oNLwtavVGBLrNJxqADsigS1FtoqsY64Yrl1rnnqaqp1DtMMR5cFvM2p4h0f+PGC5iL3qd
1AMmVUHuq42uRgE7CMznFJRlGSkEqyeSxV3yeg4cbaDgY8+qb3axr/Jj0dwTEcn1dfM/u5xQdUWH
IkjUr0hU4jKdew23sYfHyG/SZ14rE9cqEqSKdbdMuoe8Kvy6/ZF2IkLoVRdifpIXICsJNrbLPav1
MbFaFebRDnje9UqHgV5h27dICPfOz2SrgmVASErzFxrJzxZQ6W8bxaqZ467CSCWLL/khYWm2nGmR
cJPMEvndxumuoTN6iZ2tTd/bbhRY+tpDBM1R/0jjFNJkPPLRrlx4RFkQSMskQMrVjel3O5Feo9G5
V4zX2/pdt3nARDDnD2JfzP2Dppw7XIalSWUqQWSdNCeKfiSlSb9agMAHSJFLQVhuVIo/VE3jRtqb
5sy+SnSf2E1gdSIQhfW1/vMp3AGM0GxaFC2uHcegXivh6N0PbUDQUVSI5kRXFtoCKySS5rgZ8FLm
zLPv1KUtP7kfJxC+95vM8hMDPVJoo7XfJdEEoUgat60psYdxKSscQ7yXzeVrG79NsYo6DZ5Mzp0p
woRbcS6ATEGrBVpI0L9ncs6lbzpjUSnB9W1YG+T9iPTLGB7tpfVv287K3WohisMDgnVeXg1F6ROw
4btyLLwcrCzds0m3hnRX6ZiH6t0OWGWkERRG19YRaF4q0AqhGe7VS6dilwSMxxFuumJ5mFovqaa9
GuxIFoxDL0BLWLFFjAsgA46pL0eFipeiZMnsYrnBndMTez8hrnAnAmp1A62IUW49mPrf8i2ioQsC
MeymaRgiRIP7pcAlrqcol+CqM6puiGS7A0oaFOfs9p6t2caZmM8K71lo1/VqYwxMTIRnUdYf0Z8b
NWo4qQJPthaVANYfLWSgs8Ik0OffnwlqHYMMzcIw1ZoOrLIYG87doVLb/VzoJ2nq05OdztrPqDXR
n1jVeZhkJkkwLWRWrXdb57VrEGVZB+VA7CXrq7pcWymx1XKwMR24ZIcGA+gGxYB6xGJ3V9NCSYZD
Qz3Fab/flrtqrmdi2fV1tgTgwSunMVERv0/Sqa1xEBPzpU7sjeQsD62VgUlNSBXKVOHCsgtVubja
iKZI6yut8Br199QE07hR9V3sHCxnZ+lfnOErKcMW075GtqOR4Am55g/Ol5lzqhgqUyzAQeI6nt5T
+Z2qYbEwfuU7Q/Zip3dTUZJVtMCcX136qE1rEwLrWQL902u7fC2BG6LWmUfLdyXZ3t7PVZ9gmyYa
FjUwr/PdIIQOSx2zIdNBxuBpvx0sDJjZnjzGLu0F6eprJAXmD5BTwEA4xrUxSnlpPHk8RaOUQjfN
bGTkxlM0gNAZjGSljmFmJfqpx1kT5AlV74AE+CQBJ9Kn1mB6SAA7uMQT0fjAmvZoMgAzDoraeFpz
DsqhTZsZlQ7LiuzAMpq9nm2yPrSlfNOC6uj2Uqts63g7PpPGZ/TAeBYPDcbSMUb1hShA62g7AMcM
JzgvL6l1n5aZX3XqsU3CRvFVz9qZ6XOTHeCkpfJRBurow+RLvpIJPmwl5LSwM6iDI33GGHIvt0XS
egkpNazChLpo3jZfcDXsbuu+5qKBioSpK+QXbEw1XooA4HQC8ELmrfLUyv0Zg1Yd6LIwR94tbRqm
kzM8/b1ENN+iqRFga0jJcLY2tqiY2RX465a0y76QuEeeTF7yYzsqqR/FQ+/elsc04DcXrxG0rqBH
ArDN3CLi8WFI6GTGo7yX/IjsFlhs8vu2jNUL6FwI531BnNDLNIGQUXIcd2oyb4qloDA0f8ioW4/T
ZkEmpcqc02Q5KcCufgk+YKUKCaSuP/vI9vnM/etkyFXE8wjmncyr2+8j+WouAVXQLPE6qccywUPi
222Zq9YJxwQLxCHVrwBcZSnOsw6mU1AALJX9gUaiUfhV60TrKxKrSEuhofdSKyVS8gWNNZi07w9y
sbeAPqJuHHq6rciqs8EEMbr5FSB+WNwZsGuta82aOZu4esg16a5N2qfZToOYkPsk7vzb4lbXzUJU
CdA6zMLwve7yENOhBGmyx4a29r1ZOwdzsV9uC1mzepjDP0I4ewCvC8icRggxjAmzgq0rZbnfqt9v
S1kNdj6R3dHvYKlX4IwFgtkqy03YvV6eOqp4mdPsUppspaiBS9G3pHH21PhtOf8qzkK61YKHhPFp
NneuAYCROFHq4OFBcMrSbwqGsJNODcckAg5suSmNd1pPG3RpC7zydc8pAM0+ZbKZO8Sd7CyenTVl
IkBXNBYWejjbugK4wGT5cfqizepWksy7vnnu4mSP0orv6ECOVHVwaWHKMEOAMlhf9SzZ6kRHS8/P
27uhXYUonx+GVLfCcrioEFx+WBdnY4125gKkclLvSyTO7xKjllWvcNLsRY3k5ZvtFM4O44IUiJ1z
7ndkQH0auOG5Fw9L5LYgYH2tukZ+qCI1i3yA3hpsWjonulvTaQB5HEaCQc9qar6lJs0vko0x9VWp
nH4VVQaer6hLw16fgC1DU1P9AYQAY1fROd/PsU0mL4q75ZE4nfLcDHL+Lepb1hiX9CG4nfvyANYb
55jLYy3I0a+tjILsoYXXwVpDGVo2x7KHnVog/9pI5qIGqPbumqbrdppWl/5s2xFjLxsFr8irw87g
rRlIlW5h8gQNbZdbMtmJlS0L6OaH5jmqkGbQRM2HVyedk8DdpxSwO3NWJiUSlg2i3oNJ7iIRX8+V
h2QydNSrkWTDEDuPc1PO6Gd3aAYtlIM8+WT8Nlqhlu9mKnBbnyZ6cVt/SkIRDfgyMoC1OI9PtMyK
5wjRAQGg3OCzVnUrhPty1ad0t3jNCVhTgpfEdVaKk8mM5+w825U6jCbejN4U6h/5nga2v2zqQ3Hf
7gCzERo70ZZdvV04gVx0WxhDZ1ojBMqb+LH8mh7y3RQ0nvx42x+sGD127Z+15MNao0kTk3YsKAmt
EPDNfWhAnVEQBoikcPaXVQly8yy+mn4ufnyKDsA7lfy/Rlq6XLLPEP58j2I1ArgxpGSHCIiOyWvv
j0EaWoJK0fWFxsnhbhWi6APKbZCjn5Rw3A77LoBfeCs2oqBj9diebQ5zHGcKLapVIj6AIFPeLpEf
d7tI/Xp7/6+jUgS8qBoqeELC6+EIX8pAhWGUhyVFmrX41gCdGaFMPQaz+RhZoe2ANufDksPaEmSz
roK2T6nsMcnOr8NP7xgJiUzQmpdexOit08FNo22LS6AWnVtmWZyvgHqA32XYf8hjcZanFKToVcyU
eb1Jglpr0Xb4WstvuPVd8BAF9gjM8F4iG3Q4+PEihB9c2UEEPTagPkCgApxcTnyjR5mj1wixwJhG
gyastvVBy7xmH21ZvnUDxKNqozzFr7d3dWV5L8RyeYgiGxQ9adhjtb9bRk/SfqFPAjTRgmfTdU8Z
gglMGGDQgCkHPJNL40HSdxxQDUOCfOzAzJ4kyXhEeEA/UoJ0hKwTNCObeTP9sCud3FcTbcC4N+ZI
E4CX7I5aU/dYYG41Bu7bUn7tUj1/aAuJ/GgcaRHc7tf5C3wr8pgKHpRAYrsqnKRlY7Duk8JTT+TF
cctAU93El3fLXR3Woys/99vbm7ByrV8I5DYBDFQsbQyBTn/SAEhoicAw1nb5XCPODw16PNgSgjVP
0QLAWNcSSiKp7GW6f1uRNSNGEhhdJRbyzlfDJFI7tiRVEJ/YJqofJL+vNOTSx07QArSyXngeI0xn
KICAVeSu9aoc24xiTMIjNvVTCYHn5N1WZC1EwWQvcDY0NvvJP+IoEBvp2EERdUaLcaBWwUhUt0df
fqeIqEtWNge5EtY1paCahbz95dEYZb0pRgyiIznkjtV7N30Z6iDLRVa9qtKZGO6KGCltAS6GWGje
OE+AlFG9+tHaF1+ih9QbPqrYzVNXBRm25LcC13qdEcM1aIMMHq05eNsDEu9SQ13LhyjPoaHyZDzp
d3ogBdkP/fTDuEf+ETB/O7tyCVhlXS/dad68zcDrKXBAKyZz8QncEcsNJ1XtmS1y9c20j5mIMGnt
drwQwO1iJqejkToQYPzUUneI3NQdXd1PVRCHBuSHKUqyrgVK52vKbWeSFsmYJbDQZEeONcbmAP68
bHTiLneVq5ykzfwKiirvRXseBCHaaoR7Lpp5gbNgQ5IKrdBVqNq9AaR2l9r++Kq7be0qzJC84TEP
/95BXiwuO0JnEhN0hI5FyvzKVLmyFMTTXxf9ORPlXAp4AM2hZDpVar4zx2xbNwId1o/5n0PANvRM
hxbEM+0yQ4e2ikNHA5ze9GpiAlIJb7uuVTkAwGcTfYzZijNEY0QCHbAjmHBTTouBErz9fdDunSwR
uMgVXw/SgD9yOAM0Qa4JDhK8FGPpYR6PPX2ViMjSmGPgYrILGZyl5Wak9qhDAWkkfswiVOHKoELx
KabbYTmq3SmtdrLzff4X1+WFWM7ckD53pNRmzkL3CMY+SCuDimivibZKtIS80SU1BrgJ1IvsJ6P5
0qFrVsv92+YgksGZ3VwvUakOkNHFj4u9rQHiqQvnple9K4Y5AfiAp/tVEpJgjjPW0e3rtYCsJobv
AOkLEPRF5VnyV9DH6elLVzz1gC6PFLCwFs+SKPJYfWphagD9QoCfAH43Z/Z135b9WMPsSRtqIA8v
w0oBFnELqDUHIETUladDIaSTWltdFIrRfY+TwJ4Pl4d6MBKzm1nasPMnP9o1PxaMxLeug0nm+Ivh
NUf5EXzEIiqjtQiV1af/EcttaiZpGVYBuHnmxsK7cgpj1+32k0fe2qd2L3rGrnmUc2ncw88y82Xu
FAsZynLb6EfMpNo9+v6D24bKvpk/62dSeFC6ziltwIVDitG9VY2vL0cbXCFAe+6nMCrfbgtbDUnO
pXEhiSK109KqkAZM983kx9iy7It1jxAoc8sN3j/qW4x8UfL4pN2BNzPzQW83ivgU1nK/5/v4OR5+
difUE2mGCJTB3vLlPXXz47IFnNWTE/xWd30YYdCmQeVwvxfNSa5bLfqmTDRNAxecs9qlUfLalhEK
Fp3fdR3SyJ4lPd5e4f/DRv8I4WyULmj67mboNoSjb2zJPXKK38sD9SMgrdMtEUV4qxEYfNA/WnFm
SgD0ofYKBKobpQijzfQcn+q3afEU05VdURJzdQ3Ro68gdAcwDJ8uwDiB7rQs3ksrBM+HIdtS0TNn
XcQ/2V6efr6mXUbTCS5NLzMXDdtTHrv9KLjGV1z3RdqDC4zHPJclO0Xao04nt7LvFVH0v+I9kH5l
xXcVrcOgArh0kYUF7h9qI4HTwwnn0seEsltyTEQXwMpiXYjh9BgSbUg7B2K0+BBnhzHZGlF426RX
l+pME+6KWVTJbuO8LD1QNfi0l90mfr4tQaQE+4IzfyB1cYd8BJRA3QX9dR/JOLhG835byNrJNAFi
h+F7dIUyyqdLKQs6nTFxBClZrLsg3nCjpADOtVtV90jNQN5k+EsfNPXXiXyNRBOa7Bhyfv5COhdc
5ZI2ZhguRHw6ZpvesZ7kEZ1VoMCONTMAMJufoaGpsvvNba2ZT7sllvN5aZHFeH1D6UV77KNDYRwn
5ZvWvWuL4EBd7yESBxaAxwAhjRom38JYAnPW7GULROy1DIom0t6XpgTg7ESQGL1eR/RxoCdMB2EH
kgZXcf5A2qGaTcwYVpjbJscGWHEtkNW0nTxgsPahooLi05pimHhnQwE6TgHf5jc1pYkBcCv3CrSz
K1/z5FHqv93eJIEIvsXPIGblRDVENAbZdPqbRky/F43wrLxfbRP4d4CCAkMl+hw4+48UZ8ATCSNJ
C8hcPuzGKz8ct9mD02joXOtdOppPuV9vb6t27TwuhXJmP0uNRekEoa2F2Ungm1ORJ1+JaSDCZi2L
YDfArDXnadthiJO0jSAiqJ7HsPDKMNtUO+dQ7Hq063rAb61erE3jnajrHLKNcxCNr1/7+ssv4Jxw
qUtmJaf4AmsEYPXOUINRG3FnvdxeyxUxQKphCUYQODBncunAcLyATkBSKEi+Gs5em0JLfiaiFr3P
trBLlwGoNFiIA0JazId+Rm9n3ljuVactixIRqVs+5i/K6MZBpnhI67jpXbqJ/MLVYi87jkEclk+O
MDpcOQ0X8rmApi0WtQcTFKqXd0uo+EWof1Pu51B1i6/28Ze1+f7r9rKuXAwXCvMlPjROdWVmQ2D0
bigulb38ZdyDcS0wjmQKlQ+0fboCkdduGQUPBw1jaGlnuU/uTs3kWeoMtA/jASU9ZQ/t/fiEhnbz
YDZIny0b513x0GkSeeAEFhU016zIZhAPKOWzTC/nBgxpNpUcnGYY0o4Kd2mjx0Im93SR+p0C0nrB
+V9T9Fwa+5ozY8otI1skDYODVdrmrt58n6riWY2/2Yu6nYeP28u6YjlgdMEsBi4IAxOR/KpmTRK1
LTbSqUFCK3+fZuKazdNtISsezWZHUAEAIzir+Bz5pExDbTkEcSnrhnJRHLROCAFtgVWuiTE1RCtA
JEJ/+dU2pXaZWRLFExuJfhDCNPbfh/I2EheAYQY4IkYV+S6B1EmlUs3R6LJUva9aLxgudhPRWN3a
lgAiFF2oTBZGwS73X7eKtKE2Cm2SfRr7sCA+2vlub8hKRGDrgAAAqiuml64KtHPilEo7DmhLicJ8
eUs66maY+kGZVgkxO4biQik6vp/sQJyPxI2DKgmGtaAVX9dLFql0khjzIRq60xdX1qPZKyM5epg0
C3ZuJcikYTEb3bPskfgOTajbKjZ6V5D6ArkGVl7qPZ1KyPinS093lEr6Sxn1eI2k8thss0bLF3/U
EFDJYHlPNoQWwDoeEVwd+o6SA8qN3X2rzDHZN1aqP5iLiZtnmZdQHeZkb6ql/K7ONUYhUrvfERzE
1FMUTHC6+qIrLQZbcqlz29gxP0q5nsJFt+cfqTQbp7qPyqdE6vPXBoPkex3gh6EBGafGjs19U1Vq
4peTM97phWm+jejz26j5nLB5CzrMvhJL1X2d2qO/yAUYIuZOHr8j7kbnsRorINQxYW9uRwEBRatu
WPboTaPRgyPJ2pdscsB/RB3NGUB0k9Q7y0jml4Z0SWiloxO7tTJgCILm5iZJtSVFsbpuANxLZjSI
LuDN+VIAPewtb5foVA99ir4xy2gBUyRlvtXMtLsbdeCJIR2dVPuqyes7bKMWB5qTz7/VVq1Ld6F5
+ZwStUH6zJDlsOr79KMfWjAGSVZXIQlkWSRHug1gQapOh2/1Eo+JOyZ29kOJOy3AULkO5sCq0A56
0iOrPpiRaNyXJRF484NwBZlHDOphgvTyVKWIVROprfHmLxdPB2OKKg2bJQNLzdB4mGL9nUmiPIO6
5pAwXINSHQJ8OAxO5li2bRIP8HvSExJU1eGtBsWEWx51gJ3ej3vQnTwZ93nQ+uSh/JEENsIwlTGC
3j7sq1+BIXSA0wLoGAO0l5obUWzpVYnDruWhCdRqMgnjj5UL0gYSyz8iuCtLo9FU2wNEOFFoEFc9
zt4P5JEtV31wKl87tbv00LnOTnQxi1TjwrumKqx6oJAba2j+KTDLV+3+f4vH5aaGWSFAGWGeEuer
T+8n9XRbwFoohZACcQUagD8b0y+3Z8D7o66GGbFjrUrv1mhZ36okRhKxtStUfZylL8IycoCHoJfm
uLhDEqWqj7br8lcXaxnsN+33TUpH0eTb2uKeX6dcaFDE0URjHdcpJV8lhLRmIijOr1nNuQD2AWeB
jt0Nea2Czs1rqfqSq9WmdQDnPjd3lfovJJ1fqdxrwykreJQMbZj99J4bpp+Rxu8qiiYWEVSh6PLm
Fk2uSd1QCZd3P2+V7q7HU1uEfL8SH2JgQkc8irEJ42rsPh1ndYQ3QzSaV2Fp1GG5MZ+ALh7okbK5
bZwiUdy6TbVc5rOE3HfUpFtA+lcF2hIHf5CPyV/PHekIrc604hZuUqx4zCMUKjAi6A8mCPd0v6hf
dLn1K8n0buu1dhmAcA9E0aBlNcGieml5bVyPpHewhLTx0j51m8TT9K3Taa4x7WgmMoo1Qz8Xxxl6
r+T6XIEK25tLVPtHf5Y/otEdi5fbWq0UCRjdBApboAfQTYMfWwCrTJfQZsQzMCCBtXWefqOG/BNX
TodaU+pqG3lL9862eaOOL+otXTN8BPlI2zJm3quGHpNMxCgMyE6kwUVvt40+EWWpg9sqCqTw784Z
EDpmOuNGzZLKtROMqD6aJLwtY223zjThkyPlggmkfIYmRmOYGwr8NhQIlSNwVRWUlaPs6f8njjtj
6ay3RV9AnKb9LKyf4FjE8NnkJtnrbTmfyVo+AjrXizP6rC1tRWKvsPS78ywj1+guByTNcHkerAAF
LeCu3Nth+kMglnWaX4lF2IEwCN1RwFW9PGsdXEgXEczSjLhBSwNz749EfVJmpHFTP6nDYRZ3Nqyd
b9YgabBMASapOVWdRElozCZrtLpqvGbR9jUhT4Q2JUjP70cUmSVH0DW15irBvWBCRdmx0KJ1qSYi
YapZbC5UojoBMOaDkRNgt6aVvGvs9g0MCKJa+qpE1tuPUjqI33iiJ5MMet/muGrqubDQD6Ckyzan
qfKu5pGUeK3eRsWmxEiKoCqwEhdg/gQTkkD/xbOC7+7FFle5CdAEr0qMXU2OVtRubtvMyikHcy+a
h0FzgDodPzonoeHa1gn6h+U8LwNjkRPf7PoJnYjW79uSrtYQ6EnooEX+g0EJ4PflrmFAblaoQypP
HwZXBcsp+dXpJyP9aYrAba+8CpPEGLvx/sX0EL9bJCODpdRj5Y2AUM3kwdfSrYmMWSS4BK5Mn5PD
aZT1DkFGFBppFshaSf7TxmQtgNDCvHC+GZF+1+SihkGRSLadZ3GcVVFkrBaIxCMDgGh+kjz2MxiI
a2Am/EzAaXt7z9ZXEn2CAAJSr8E8ZkxuFqpFKxSlUC0Z7xuauWN6MvK/DrTYUhqwDJbqQcmHS8Qs
IMNS5RKC+uLVKI9SEXbILVRO0NJUoNPqEp6J4i6Bqpkca9IgapYA1KS6akmCoriLgTmU5wfjr3vY
OM04/6ilWiI7HVtCwNblSbSPKd3e3qXrYISTwRliCW63VCds9eb3ynycFYCvTK493w3ZXbeEOQWM
k1s0W9TDJWP2zPQrdR7N4QGFKnTPPwu+hi3gxS3EfQ1no5lK6lrW8TXdCIjGPcjrXGQk3RF94o25
d6LOVeUQY5FJFQjJeq/7DZhw5CQx+4gpdxRTLw+IZLZ5bPdzhe4t9VuOMALwg/cSgCBsJd/MDkif
K3QFde+VUyAWjUrRVrD//pXyAHREflcFyxF/HeK1MNNUYuCUiomxM7QmA26xIl9lExWKUttK6PMa
y+i7bnZvuiy4GK+LaNAerPLIvOCqUjHqeql9rZHRLGxoP9JXWpl+pAIi0y49I25fIkfdWbUVNBNI
hecpiI38jdIqiMzh0JXgubttBmuu4/xTuGNmRIYG9nAsBPBqmzgJZOe3lhzlNv43K34uiDtgYASV
8SSHoNZqvCJ/0eyNKjdgz3o2kduU8NQdezdrHrREyEt9FW99Lje7OoHXLSOlcLncDqBqx9bBcrOc
iNYEhvlLk0/Ais8mI8izL8l8X6rBv1nXPzKZezu7ARYdJ4u0kAmoiqUNVICeFL6ZlXTTFen0bXQa
+nhb4trFDUX/q+UV5N24dKTQEUQC7hyc6FGLm9s6VulT6VQeUrr+bWnX4Of/Q9qVLTeOK9kvYgQX
cHsFSVGSZXl3lf3CKLvKBPd9/fo5dMzckiCGEHWno7sfnQKYSCQyT57zvakYQIQABbIeXkMqBeFK
0cky/jazKJsdWX7QSUpL89kyPuJFjg3q7eRnEdx1/0x0dG6an/ptRklPrAmm22rcgG4k6zo301AD
T0QxctVzFnk5A3r3SBI4zzHrUZprFZay4pUFm3py1PAWlWZwEe+BazNnZxYR7K2GRjSg/mOT8xxz
ntNcKWDTgNJuYm5SmThScLDijaTfGJU/B54huZHyS/BBlwPIh8RTu1zHNOotqUsV2MWIiFPbu7o9
6gYCodMOh6wDcrx1g3SD5wmGOQJDNAOwGofwFkOPCsStIEA5Py9KE0+JnZF8kfF76YYYJNYQvmGv
qSQSil/+0sU6Tywtv+TkZLZjn8rjAEsFWM5Kxlytjzal9M801nDSJWUHYfAiCnIBQFP6ETwuChYk
ocRuxnFIrRAxJyfkPVE6wUjD2vahxqFBGRr/Ed5RrarOFEmWckdScwdcQNRuGdj3q4eAiKT71vbv
1BTnnxq6MKGG9gzKGlntJhqoViFxabilISLxvHyfL3t4sirOJU0QC/R9BlNFftOo76p9b4AusTqw
8hN9LQ2i3sqrEmzV/keRPCojgPr+9UOxFlNPfgBfXMlHwJEw/YU0ofidZXvZOigkdiz1PotE3fxl
23i3PDXF5QR9FZDGDsPCaWbzK2GvSY7hfqN3SzRhrJJtepIKFrdmERv8n2uR2102R2XWLxeGTn7H
0k1SUikoKBsdTb6NU9EBX3Obv9YQT8+PXaBUU6yWuP/NvNhHRbMtmwAJ55/rH2zNCnRtceIwjKoD
d3JuRYoNKWn6AM6Z6zu76V66krlVH3jXzawetxMzXNakWSyNFAIzyCJv2oJsZpiIRn1bZ6oAqrby
lTB+j6lKgBcNA2Mp3Iqi9H9d0LSHxksDYruDnNUYSTDv41aSXb0eGQVQtBbkE8trhHNIHSJK4LhW
Yd/gSWXysjNYlrECXZhIetS6zAQxqtULnHBxMt4KVJzxnkTYtzAueL68udKCItPwMM6qV2gmydFh
mmkTvFv2RDG5TBURMPiyBQmWddS5AfEHb+5CsnVusSp6kPxVcuFEVkk1DNGlXU+72XSmDqW4Qd/a
6uxFKqGJLu20TqGmGXp6G/ntDHLzcDhGOXDYxuDNhvksFwq1rNRP7WQT24lb5raTgEj7urut+ICB
b6DBq5GEIDc4/8lzgnpCKinQ5TGRJqe0sjwj8KruLdQq6AkIrF2OgyywFEBb0QtA4Ro8fufmagsF
BXUxZ2aYq/kYMM+NdpShP5jzVhm8ofMl3bm+wpVAizhkggQUzT3MOXKvA72wLJLOpHDAyOBGIZp8
pleEx9o6VCQSrG/l8MIBbFyTYDNa0Dfny5vGIa3GEstDV94tA+SrMU3j31n7cH1NK19NxzA8ug4Y
28bM87Lmk0TD7HMpSnqsaWx9XUWtju3C4VlN8MJstyYi/f/P3PJzTswVSj3L5rKFY/hS2Iwq9jHu
71jwkg89zf6bRxVWh6H0pbUBdUBuF7OyisZGNgoHpDOpBRHtlsaJ4jbqa2TRRt/NxW0R0OtLXPty
Jj4bzgCOAmhrz5cYqp0+snQonL52W5Ad5umffHoe5FqwlSveCDKDv3a48B5mNhRIFAQl3dr2YGo1
qC4R9G6ctBSigBbP5gMg7inwaqkAAaHzdr6mKRzrmkSwZSr3I7mXRkdFOQLafl3bU93emIpblJsa
wK1Y863+z/UdXTvrcE6YBhsw/uUF8zLDjI1sGr+dtJU/k+rd1Ddqvy1tR9YBZOn8dBSciyVaXaz4
xCTnqKwNxrwx8BUNCErMs/2UaaIBmtUPeGKCi2DM0KZB72FCqtih0uuNFFabvo5u9ST90bNJgO5e
e7Od7iKPvVaNtCmtFrtoVsPvmt2ZqQydtvAOFcU9hK6fpNDa2Cj7tuRnY4kyq7Wn+Jl17ljYhd1O
pY3VsmaXVF4Vg/GpfJS630H4arFDUT5BF7DWnksieHVcIjVwl554j80dlEhS1XyyYLmuYleq0T9r
2UE34rvaKF6aMt1Mw+OkMV8KezDhP00agMCpIJwLN5+7OxLNmIqhxOYn1e80eOiqwW1tJ4vv+spJ
+10+47X+oxEBH1dj0dJVRigCiIpPXKYplMecwCpT3Lx9Mpv7YNjEuSAJW7tDwMD0f1YIlzUncdAV
kg4rOkGG1CFX2czKVtXf1QX99nw9GKzkYigbQTllIXHB+AV3aiJzyokCxi/Htl6kPPGN8nWypada
Bg9nYRxiHehpXSRAIjDKF3PAYKNIQwujfQFKnBeI1cUoOTDod8gHM4yoIdIfWwIqF34w4opGKNjy
wEPGPxEwZGWHao38DzPeZatStd5NwN5d38oV7zgzwh0MPTOyoAWvuzOP9y3qOGC6hPQJtk9wU4kW
w/l+JFlKYZaLHesDmFV0FtBhFfF2rkRTpJ+YXEEVAwPKvKvnFSYRE7TqHHRWSfpqF541exA2RblW
9HFW9+0k0+XWY6sYgChkmCqDu7n/Uw1PZvikt4I31ZrPgUgHHx8QmwXBfn7nWg0r1MBCqlRkjBbJ
zlZeWPHTGkeqt58z0JeIGf/uD0jdAejBFQ/IIXe0pspIodwCi0DcUqkNoCUQHhSwTanpP0NrkL2f
mOJrFug5JHqVLKZAaA8GoK2k/gBHIp0L6/76oi7FYb9N4Qm1CM6hJ8hluA2owMox1Atnauv0dx6E
xYdVKtLPQW3Kp8ZUA92bijQE7SRLD+k8mwdjAiW3ryg22yWdWRTUGiPS3gNdrXReNLOqd2Ut6wUZ
x0oURSNbhVg98N1oN3G7X+rj2HSTWSCngqiWujGaex1kRClmQrWC0aF+u74xawcGqAdAAVRkqWjY
n/tXaHRlXzawx9qKJgWQwW8jEkhDvrciJrj+VteGti+a9qjEXzQ3JFIXnbasba5qBQSzbPJUs7yt
wxJzlnN5TNIi2mLxAsjD2jMaqopo4S1Sn5cvNpZqVYSiZomRcyN4tSAb8WiGRHmao1FVHK1P27fB
0JKtSjL9q9I7+5c9st5rehAL0hE9nx1A1PpPPFjCiYI/xHq04kRPfKkgw+AaVc+YV/dG8kNnkFvL
DK1xY6lWvsJZQ71DUUJFmIqvVPvB8IyZNuhtQT2KB0QHJXhUhgTg57J4U8mtakMFw3go1QdVHV02
7hvioSV53VVWPt+ZzSUgnrzaiDnXPbGa0pFSND3T2c2mX0tdVU9T2gK+26Kdf93iWvfxzCR3asdp
CEeTLCZrTwYrF/HB4730YBVzWyogiSt3dniLOlNbbfLyobRfr/+A9SWDzAwqSYgZfJqByxacTWkH
lkX5tizcpn20WvTlwJGM3gOc4bq1tRwVy/2POT7BSDAyVAYKvmosA9Oobgv7OPW7rnIkTKctAgCB
8VqC+Q9NHuP3WIs03NZeWGf2ucsGmqpgZwix3HDexZCPjn6AkzqUnSl6Ydp21H+WYSxY80pWcGaS
iz/Q7EZTYtlhVX1g/R8ZuoXd1/VtXblCz0xwF3XZ9+k8ythVBpHhAvgMWdnoaK/a2Tab3Xr5st51
iytBFexXoArRwJAGOjxuH6VBsYdZm0FmbO8nC5KgFrXrjyjwTeE3WzOF9z8ETgioVtGDOD+Udp1h
FCcEEnaU3ovc1SHGYyVgssvoOIsgNSsZDyZ/MNuEvEqxL2oapAWbDoh6oIOboYuZH5CbenH82Vfb
69u35oeYKsFbArFtQRZzx17pZSPoU6V0SKcDv5ybpEspSQlzh6YtZjo1ssooZNbzgyFZ7eBmMcaF
3CocMwH2fM09FZDXQqAAUpcXI6h9yAIrn2L4ToUhnxD8rhigDyxTkBuvfEVoYijQbcC4qwKXP/+K
MpGtVpmTEo1UmoJRWVaf0Di1kw9NxCC6dhhAkKHJmBxDiZ7nz+lzTBkRUB86Fpgv89dyiqnc7EGs
l0mjnxVsh4tP8DUXb+deMQvlHVg9bQg3onRzvjhLquuyUgpcv/KXnPhIaanSRRQz+v2YbBL7rShe
Q+01zkW0rKu7+tewyb1Ix7JL5FaDYSL1TtWB7EByY/teD36paU+rYRMFe7vy9Xkb2U5D7mvzZxS+
zcWxETL5rBSSTveAjwhjO2V9Z+CnSFLt6HDeQQGQCCq08q/YbByt3qrZIZzdfKKhBOyyE+TjfxFp
8VImGFfBZXYxeWBqgRYSrcKftmwv1u8YA19K8Sb42GuJCXB9C42riRyEZw9QzVbNAgNWenQjhk2q
/goy31ocud7E076Oe8cwO8HSLusqi+CF8leuYTnGJ6lJAelkKc3A0hJK2Ybkvjm/hcGRTH7bhF5X
P6jys6V9QSP8+movvipndgmYJ2abutWsTAOYVo+LjYSapzH+a8q8WADuClIJYFUFGPrcQh0qodY0
mC9a4IWa4in9Syz5RNp2SeykkWja7CLCwxxaDZjexWEF/oi7uPQZtPMWA9xbUQ64w5y4JU4TvxdS
JAgKazt3aoi79ptSz8PGxCwuKfOnbs6fNeE79iJ0L2sBqb2JXiSY3L5HWk8+TkSCVLN6YLpZ+9OC
wGoFqgxB2L5IDzkTyypPTOhym1bZt5zQ8ALVDDMCJSPRnS4E3Oe+EsFeVj/OyYI4J7cTW66iAB9n
SvYKkJCSWdLBwgtFBCUQGeLcepQAuOwT7Fwc7BXrpU9v6+bRZLvrh2ft+0A3FbNzS6QgPOZ+jGdr
NpaZoTC1wIgqvZVlhTGl/OG6mTVPW6Am4JBV8R9fQwuYrM/ERGiwkpjcyIHS0bBV4pfrVi5fKnAF
ANFttL4JCO95UJDcxmYOvCzmMzrpvas0X5U0KoF8d9ITOozsMDSIgZZbTfXG7kIvxJGyytBJO+u/
CYYYENfQIkHSckGRp5XGgCkjvBjquSU0j/qRJpgarUkBCYbCGSQbJFAgrysj2sSzU8yG4BcsQens
wv/ei78/gDsWhl2lmbmMwhiQD8m7TWLe5OApgfx6mMkesLwQoxKcxDWXPV0zdzb0YMD7PgR6ya7H
TdR+NJFfDJo7tx+C77wEpmtr486GnttTZCpY26RD0iIHT2k5gMjCrPchOOApnpCu2X5oc+IvSNhY
RZ6jiYCwq9fd6Wq5/JgkvWoNywY3GElLVZ8MGSXWn1n/rIyPid22gFUmxG86QfNoLd6hRoTCFFh+
gYLgdtnSJpZACR0hVYm3oWlTuwBzf/zUWm4MJGXvXt/si/zt24/+muP2uiqgziJB/dgJ2fwjnyqv
J8a+7NBOWEQOFfvrurlVH9KRtyx005jn5ZJwjOLGNsobEIvsLHeq0Ms8zrIfT6JkcHVZGJcEIcmC
6uaTfRbNRUci2Kmyp+VQ9JU/KqFrVbeWSKNt1ZQNKiegcmTAB7j7vKwzZtRxhVAgK44cbjXJzYrN
FPyKNEGBdc01lvF0XVfRaUfOcn4VRpM1th0kuR2l9VrdNZSHPrmTjQG94kPTCk772tVxamz5MSf3
rhIlwH+bMJb3Te73sSJTzBy1O7XTWoEPikxxCViSzBXJFJjShqM5fabSPWTHBDbWHA8ELsjwgJfB
ZDD3lZQGgPMihkOUHWqwHbrNYPEoVQnISIGl1dWcWFqi28nGxdAemu0ClkJMTEkaMEvBse/frp+j
tfB/uhzuHMVVT2RM7iErJhGtQMNWRVTRUUl/zqaKNuNdVXnXLa5uoE0AEAQFDR7rnPPhsgm7fMKc
/8iOpNiU8i4C6U4s8DqRFc7r8IKzu7GCFVCC2BS0H+8ogu4jRb1LmQg+ctkohxIoTiwea1gPAtLy
JU++FANuUIktzO9nSBbqHJRMdkmNKqUd+TJTaQeydRXXj74Pux4iIArwH7XgGl850svYibzAS9Bs
5Y/0WKINWC4/wSRfqukByFLqu76oqWx+gshe4JoroWoZBwO4DqqFaNFwBw11pQJwUhkL1nsUHKUN
ClDPxBi3tlTcZCGm7a77DMEGchf5srEE9xnkrC/GFGelHjtNw9ecZcMbDMuDLOd1CyuHzVJVAk2T
pQ4I8tDzTwjIVjrV6C4AffxehkdAV2icCjj3RTY4nyRpJJsZcHZQiq3BpviemNJBscbN9ZWseP7Z
SrhvM0SJroUlPKGOUf1unBSUINqT0pqCHbtuB+Ma5zsGYhnUx0AB78ikp4V8xyJIJ6MaLaJ8++Zu
4T8+agKADeJ/tsmTKqqQcK60Gs/quQbtK+3qqUwoI4rtBsqIvpdtFazwsq6yvQBUTzs2jMNubMAJ
EUZaviVRB+zkZKA2mQ4scWerGvyZsXgDa92fXE7kiNYoGd5brR1kXlLHECKMxjk0aTYlweC1OHXm
toMMrgzdtUbzkrRUAd2axx/BMMtvcdiEBzsqp/cxTM3gIelU7Y2gN+YWTILY5iCboW+livE7iJL5
3kzVTHUlq8/9sizzgRpjOMTo6Ndd4NdBa/YHu04kUGY3icJ8JQzZjxqoox9SXWmakxcFeysnS4mo
FAZZ7lgtcFVQXc43Q1zHtuCorwUWoGgXCgdAGDB6wH3mEtdgpmDAO8hBR6H7NdLXkmzH6lASD921
6867dkROrann1sK4iwDnhjUAnigw1uhpY3YPxY3rZtZ899QMd+s1CVim7AlmFO23kj0kwWPffVZC
9eRlb3jPRScKjG/IUW3kW+erqQOd2RozkPpXn6XmqpmvkbuExSDmupFi3yzu7OreMB6uL27txQEK
2b9ml9WfXEdDy8IU7wHwAGi/+16nRfaYNgk1ek/HMKZM7hrJayNH6nYCwytfz17q4gifoBYGEPrc
sFXNrWSTFnzvZvRJive5BzmX/hD2Lx0Eg4xw8iw8CMJE343tcU4A/DUA6GTFftJM//pvWbmhzn4K
twdtbaUQvcVPIYNioBuvu5IOAnOtBRc+kBkg0xKck5VECgvHDaUAAS5j1Oh87YER5BHJhgyDRsZT
kQLLYpWJo2fBsZOKL+iMbpupeSqJiIrvmxmVc7JTw7z+oJ4pyQDSIBToi3kXyCmSHQuY+lYi7S3G
TscBKVAS38QzgAP7hEnBjQzeu8gBkoB9BZMmS06bGApENrP+XlaneBuDvqKgREpSlU5d0L6xRB9f
+xBi3DQmrNqzodf3kyyn93KMCzkPRWKOay6MrBRdFlCKgsWQR6/G4dy0rB+hayb1PYrg3a1sNTqi
AnkD1j/x6jp5RkXmXk99UIhoFIqdX9cd6HKqGhNWeDaDtUbG5wQNw/kHNUPdbEa7yxxjetFLecOU
7NUectrH6ZONtkhoyZjB6h2lqanCxvsIkP9Wj55a9Yl08W2gPI+YSJU0EZ/ryt5ArwusiybOGVgL
+b2BsrJGarmCyEcO0rlKa1UnMuc71JZoUDCvnGUaTx8j1BbS5jOo9KfrG7N2yMF8A6VN0IPKePCf
7wthJjgzIxkiN1L2QwMI027MV0NJ/z29AMnHUhVDGQZvBf7eGeLR0Cu49TTM1IDo66L5wfwMs9zX
17PyoZeKI4gmwUqBIQG+3dMo6AAr1gQCH/VtxMub/ARksFbcbN738gvpNkFHQcKkVSNNoQYCJsA0
2rFwK2sOOLUEv+Zyd5dKPsoaEHfFpWtwOaKcgpEUBwvlOB307wwIG0z6iZS0VmIGvhyCK9pcFkq6
xpJvn9wQUmojwWXQt3U3t3fPyz+PPqXO3nma6JbR7VaQ+V7et9BS0zGDAVZAnGue3bljvamNFW6k
EAK5EAEfATRVX8dWAHq5fCacm+GCPtJHrWoWvT5wsdCBHCdbxL10ea0sFvDuWaisZHS7zzdOT6dI
yXRYwKy9N8kv+ewmOcZ0Zi/4Zz687/iDZyU6gEBg8d0kw5gDuALiT2LH7X2bR5DfbrN/ByfBzGk0
4fYMzB56b7Q1hF8re9NXaLVO0gSKG3acg6+6iTYTIIV0xntiFNXw1jYT/Stcl7g0EeS5K7MoAkUD
3SYiLJ7MUX+LFuuSHAXjzZz8M1ByWeZfWzx6MRqANmPQH3a0uQU5gwXysxsturFEr5XVNekaKmvA
zBGVr0smzEBtG7AzMLS0VJELCm6Ybjqm7Xsu+YLAdZleYk0ntrhTPPakAXUqbOHxipz8j6wgJ98a
QeEQ82NGgTsim0Lb9OPzdcMra8RTzAbHBvQjsEQuzVNtK2pMUuTOkH2FYI1Vc9zMhMrx3rRj77+w
hTLDQjAF+Nz3ZXgaqYY6y8EhmDs2kOkK8VXVl0sdEwkdbf+9oapgtgO9aeQcgMbz6WvZTpUaThVs
Nb4BGrLERgFMwayKYP9W+k/nhrgzV2pTbaQjDHXZTcJu59Iftd+q5YGgMUe/vc9v0HOR1dei2FmN
1yWCB8JlqgrzBL083HoYVONrRblupyGSUZCk6IMrZY3TRoYzLP1Q8ykHfk/VfieimeuVG+DMJnev
aYhmakZgcybpxo43ShZsTW2vt6KOmmhxXFApq1aPy7FGAx54UDDjY1ETBTmTooPskPROJG8i6+26
k16+kc82lJ+mwF0OcXEVi8tN1Nz2bePO5H1uCB75zhjXu3+3hrRUBiEYnlhguDq/g6ZR7muU0fHw
LyJPmyonqQ8SKn0JWCuqbqCA0giSkrUDf2qR+3i63mE21QSFg6SUfjMCSJo4g2VsIpaBC1aUnaxa
U/GCRbtFAbEKl/kBqBKzpMb6MPjkTrlJdWh1RFPhquFrLoke6RffDvA46F9iUG1JMpF0ne9mMKhD
33WKhHarA9ZrBWyHzFAB6ry14ge82K5/u4sMZbEGeRdIQiC9u7geWKTnTRrAmmT/arLQGYggBfq+
yM6eg5wF7lIIGGmrIkY/wvDnz2ib7jbz9o/mS/vyNXI+epo4QBK52NzNP4ufwLJhIqQAc4jk6FsK
4yRU90VjRlVqSjSX8RJC9aE9NsVrDNBaggmIDJP5wz/r1nAmuY+XZqAu71W4Rzi9p+hyYqKoiGme
bkrlV29h7DoQnL2L9JwzyO2u2s1tn6NuS8fxaKkbDUroSuRf95GLUMnZ4K7XYA7nzGSwwRCSA+hS
Dh0FVL0igrWs+SIeV6jUoNAJb+TiCGD/DVMj2KnL51QDibRI1Gh9s/4a4MKGkbTTnBWLgfEJFQlF
eWCjID0QrcE+P72tPmlx0sKExcCXCxrImYh8TGCCn8EsFJArZcs2NcDgkfBVtgXfYX2bwBgAPgQI
vxEuGwhG1egxRIs1xM0Cw6vrR9V4vO5T32GMDwsGhptRHbFAYsnnNoPBDMnosQrjRfV/YmryNQWt
v6/4yS73m60QFbzqxCf2uEVVud7Jagl7/UZ5Un72P1XnMXECaDncH4aDejBd2TddwSJVfO1ri+Q8
mrRzwgAww06GiRtWulPX7mzf9B1UtU1qmHdsURUAnDVpXFlEpbnqJ8BZA4ynow7IUwIrYWIkZo0V
m8Ftld1Zzb++oZewcPL3udMU9n0fgywDV8dkOETrvcmi8nybikQxROvgjlRlaKE+LSGuqFOaKdtA
FiECLue7zpfCY31r0knxEMIE6hxm6L5HD/Oh336CIJd95TcpNTbZpnwRid4JzXKJRRTY0TwOMGur
zvT4kH3JTkQzZIQ3w9uPyc12L7ab6YLc6fsVe+GU+HQKVCWRZvAvmE7uJBm9JInONq32+qfqT751
W3217vN9nNLpjuEshG5N4xf5RqSae4nOX7b6xPpyZE4uZfC8AxMR4EhMOp2ZV7xC3bimY+BJvvqD
CW6ubzqoy7WC3gWlHiBYeMxRkUVKMS8pQHyovqpX1UE5/MbYKf74CNXHfU2Bo7lJZCry2dVlLohi
aKnjH0ggny/TiudxHkYsc0wKauhuiTZDfKw1R5t2pe7GwbES9T9XFwueWQQ5UIygHsvZbJKg70oJ
i80ykIDLXt7Rys9v9EfMAh6mDSbzH4bt6MfeP2Mb8E1PDXOx1WiqtuplGE7sYyvTSXkmwC1W+vZ6
OF0LBKdmuGiKb4k+gQozsvqG+TX0j/5cN7Caq55a4EKaZAaBGgDviQE1p6LqvtyQ+5bS8NCErkEt
+tJsc/9B2+n3onOxcj1paGfKBNwwKGTwQyvqWDJ9rieJVs2Lgl5NBRL83SiaSFu52WEFl8EClcBM
GhdwtDiz9bSeEeeIl6N5wuoE7WuR6PfKd0LRAmPhMqqSQKFwAVsOalPrckgax/aLbT7ITDDY9z22
fHaqUYEEBzBm96GVtCgLnR+uXql0TDZnzLkZXcsJt/adRi0/doNNRdtNdJN47U32QJzQG53WmV/v
B18/Gnhp5DS7b+4Qa24CjxyPsw/GtZ1KQ/clda670sVOcz9x2aOTMMesqJUA6GWYHjkmw01ieFrw
r8cBJvAN8eAGlRCG1rlt7kNMF4PIlzllfJDTR6IJ/v5ynPhdNtDTMQDMM0zAUM6XIPVyGGVDwZxW
+1Lqp6HdD2wDSigWCQxd+P6ykBND3F6FdoBzEUKIQcV01hDsI/OdpJ6Q7EZdTi+/oO9cSNOQ1V6c
sXRGWVIrOizINV5HCurZA4bdju+lC2CFE/rtIdr3TrZjND7qD+mjvctcZAC+9Fx4oqbZxRkBZF1G
BwxVe0znowtxvrlaloPbLB+Yo6hfbeR2GHi57oArm3pmYNmMEwfM2lgxpggGdPNuDjYs25VApIpw
Cys+gq4bfE9HWwCS7pwPJkGmBHq7WKlu06ChubpdKC6sFB0V9/qCVk7UqSle+lsZ7UJTRpga53tS
+F2z7y1BRru2GlRDvhUjMerNX9ppwcjQtRo+CvkkJXQsboIG6mNoqSYCl1/7/KeWuBszV40Z+CJY
KqCJF+foYgvHcS/eHvCwUxOch9m5JctFSbBfG1OlUUNVL3BLrwn9CcwMiJvz7+sf6PJJx1nkXC60
gXFKR1ispc0is0CJUzn5TXiokGqRT91yRGDoy8I1Z5Lzv1aacUUQmOz2uXRbomXq/LGd0ZF/QkJA
n6iSuZI7+dcXuuKJqFTD34FqBLiEbx62w9AnpNHBO4oKXfJCDC+uBYDo72YaF6tgA5NH4B0gOqLW
+fHVJGPu89FgTu9Wx5Ca1Nqbd9kj9O4csO98GS7U3ZyWJof8+KV5Az0C9gYRj4z+Gmj4cX29ly8G
TJCe/hjOW606a3TIODJncmLonNrMJRjYd+cDcdhH6wWbnI6VU7iBo1KjoIHgvl8JZWfmOU/GfFZg
tQH2ItX+WISGpU6r+LEAf/v1dV52obl1cg4cL5pUzQxDk6fRjDbHeqN66TMYdB7brbKd/ZfeIRsI
unrEbY+2b++7LZozgsnT1eVq4GXAKwmZvMndu5Y12KC6sRmmPd1Yg9SBa1h3s4jrZiUCoVsMvDOI
gcCKxo/ydpGmRsbcRY7eAtPyHGUv1zfz8jWCzTw1sPyAkwuoDlHPi1oYaD8bBDmbprvoJvSsHfuY
j/Kd7odOxjzP3ik7geW183lq+eLsRJVa9bDceEVK+5/kq/PnO8h1Aud8K71XhybCvS7K4EUbyh2S
Xu1yBnKXyCmTTZPdt+XX9WVdusUy3I3W9Hcx+yLdixiEHps6BOo0VtutHbRHi8zNri0ApK1GJoKP
Xb6F0BBYegLoGSMCAW90/v3SdC6TrkdBhGnO4AHtjym41h1+zdRy28yr6bSJ6WvyjJJB6PyW0eUR
HMcldp+HQPwADPEgfmOGlRDuMxJrlKDDiR/QRwg2S7Qjd+H9QIVFgssvd26IW2lF4jRVIxjSn9ID
ULkzBVK+vIl2mfND/VQ3lk1FpGrfmKhri+NiWpLls94YsAnw6rO8lx3y1mE//1h3kQOALs0+RMIf
a9v5LS0LMSYcPZ70pTdVSOQus2d6pVMSezlzR/seEEg5dqGkSAMRUHfVg3BN2iAgA2LtglhXnnoj
lmaGSdCD5sa7zBs828PNge4IBMnir/DZvO0tZ6KmO3524CwSONDKJbrA9f7+AO7DRraB+WoTPyCj
2kbaQgFVOVhf7eHnb2sz7Uc3vBlvMJ3gAcNd0PwmeSbAEzry/tjOThVQ4DIEv2j1DJ/8IO6r4w00
znYcobgweUYDFsV6EyFVxtD+9Vix/B3euwDHQ6/SQhar8p2UJp27oOsgmB2NdwprAPfdDOV9pzab
cvh13dSaW4FjFsRMeIqCuZm7rZJKBwKTwJRVdPZDksvjw5A2N/OU1NuibyJHnYYPrZnGmyQaP6/b
Xj24smGbYMCGtgk/5jKE2ijVFrZTR2wKzNxrRFPTy43PbySoAJfHPEZZAL88D4JhDD6z3IgBr9Ih
qych9zFbEIhHP1pzcnogd0ywl/8XizqJu1zYi7UuYmWLyBBV9zGYm9t/RiIDYXfKj8JlOU3aErnX
ZMgfsvGhmT+L6GcLdYcpAb/9LMrQLzx+MWZrGKXHWKSMEbXzDURfNqzjDmQseH0jMzQlgum+/Gdh
mz+lFHDU63u3Ym1R2wVrzpI/AU9ybk2OTPCUFXHljFb2wyrbfqtGVu0xXGUPfTCJgA8XiQYoFMFH
thS6AJK8OGYs7COrspPKkTGOTrsqgXqNoiZ0bPEi+feVgZx8mQ1fgEc8A12Uhr3N5LrCgEDpszr3
8r7fjZG5bbtGkH9enCqsahk7wsULj4fnn29iNwwgWW9gyorbbWaOPjMb9/pq1jYOM00IF2jNLz36
cxMBk2S0dfIKFBGgBezD5rfJpM5VZ/PPdUOXdXgsBlk09gyHGBfREr5OstAK2W9Z1kMF/RIovcnd
DUQxPLsPdqVs+nJbHxO12itJuVECERD+IjJiQgwzFrh+CBgK8IbjTNvaFM4FCI/kTjtKqeUpxZs9
Pprqqzp3GdU7cDpV/z7djQVj+ocgTZThL/w1DzLnLgYiunLUYPLaYPaKNt0pWb8xqvoWXVdQnjU0
kzQ3y3Q/n1gs+LQXV89iH+0HQIYBOdT4qmTd5a1WaXLllIMBfPI4mRh+7Y9gf2YeiaUM83+d4l3/
ymvudGKTZz7rpB4nAVVhcHS50MB7l0GElKfQ075uZi26mFjRUucCyJBwgTMz+xQdArVyosj25WH8
rBR9i6r9FhWlzXVTl5h6bCMQVWiMI2jiJchlClFtp2QGetgpICK8TIySnrghJLSUqHUT6NJbXeVm
/WsCgrW+D/3/p3luqdYImaGwgvmmG00vy8BwTqIBSQSBKAl07x3cIHfIWya8xMMPU48PgVV/CH7E
ChsQ0OBAleHsoJ3ANyojdCqgBaGjhsTie0OHaP0AfgY7qH4pk7qPA83v/oe071qOXFey/SJG0JtX
0JVVSSWvF4Za6qb3nl8/i7p3TrNQnELsffRaEUomkEgk0qwFhrw2wNABfBajb2lts8HWqKBDQQBr
PE+d3kyvRr0ytNIEJtKxr4dz4U9nzuffysl4v63omvkuRP34sIWPmudkQYKiQ1RTtFY+Zukp6pCF
UCuZRXmw5ttRL8DkF3LgCh5Xlz5JHBtdAokibizwDkhl8d7LytdtbX4yBxcxE0zXQCPgPIuOCg3t
3FPMnCD6EwugK29LGX0NCAa/23iTJBLJ6regUfeq/zwWW294LIXvyCjMMjlyhZNOGy1z5REsXnbh
u0rh9NL29sdd7yqmdtGwh0EexMUY57jUvx4UX867sDCF0hKFibRoeRvFr8g4/ws5P7UZABAC7YK6
4AajkzpAhRdmnnhEAVZxhJ6pRNrJGYvPelUjqDQHwWihpYu+AVdUXh8mhTlikqGZzpr8NnqnIWWE
+deGA6pUpFKB8gqkV/SSXy6cMShyr3vAmGv6RDVLrlFNz0PU/8+XDScBJWxMuAC7mjLPuuWUugoA
ttgVQ7IHQh93zCtRtUQQZGHaq2bAI18fvBkqF/Ppc3ULELbULgnoJBkmD3BjleYhaGtdpdVMNWcF
3Gtrh0YAhKMoul63cSOal+Jk7mMetE3qfYvJ2+1Vm53x5YGDGgCqgi6YgUdIfbk3Whx0o5p2BYbf
LakgHmYy5GAviArKClu5/X1b2ro2f6XNvy+8lSB4oZTEkBb2ij3x/kFNWH1T8ym8Uug/kdMVhZKU
6KWKqlIBtKFN3TqB4o68yQ2pG6qgi0C7FNrvbyu1YgmihIzrPMUmIDtC+QV9CCKjGyQg4qLgY0wO
N/EWMHBuC7lO+uDgGACRmhFiZnhsyt68oc9HYE0ArV9JLTUfTE3nMIEU4Y0cvY6R+tTlL3jKWrH3
AGiFr5Ev9iDHrAzJKkXWONs1RgT1MeLlPtY9wCm9OQY3jAdugsdtbB+03DFuI9Lor1mb7zuQLBgT
Zyf9cRhGhkdZWXI8CNGchnsIzMh0eVkckDeIctQNUl9/wrvNN4EbVptxnbCCqdlrUOYkg90HlEJz
awVCiktN80IIQ8wMVWDLljFmyjUwoIm/LzX/S1HbU1wCYur2Tv+0FtMiEYMrQPXCsCAytpciUZjP
9F5rKjM7iB9zxjS0v94jC5jDdmwGTmUDfsNuN889UcjDPx8g1DGJKWBiBO3qCF/o4FHWuUAR+7Yy
65HUFfHvsvsJYi3F9o+dKb1ICcGr7i592sSEY0Wus91QqgMtCMN8c4Ud+SBqtX2E/ZyUg/FEPBYH
9GXs9G1svuZv+TZ2WPRka0YMeCKAMeA84IlHVzEGyQMYUoN15h5rc9qADcMFGOl2stHYsYkY1wVT
GuX6gkTzJ9WAaqWt7vwdGqJPiRWCuuH0Lu8z1ktq5e2Kg7FQjjIizUhKQeig3PgA9BQMwhE0LSSW
5kbsfPR8R1zt2kLWHGYsvLoqRDiqLWT1u9b+hWSd276Bup4AG8kZTqwwbM0TXqhGXfSC3GIWdFat
ecPY4qe270i3wwCXTAriPzZu9fyQss7k9XPicjmpN00G2rFeyCFTf0g3gQUgMGs0g4NBHBQ3Squx
ZWdw38EM7GTuy21/cF0ax2gFEhBzAgxvGTQ9Xy5vnxhcPVaQLXwZ3/Gn4x1F1DNaB9mBaZdvmeWF
FZd3IY+yVCVs+biYt1M+4sl9AkstKrfNW4kul8kn4gnMMWZy1M2MccWt3NwXcimTbfrRABkn5LZm
4QBd8tdZcXmeba7r+oHiAO3NcwsrZT+JIBaBYHTwcDvRbX+nR8kKLDQ+moZZ2d1nuP0Mdu1+ZA6n
rgQ/0O+vXMqGjAxDXHLUg5XwLf5ElsEn3qH6VdmCOdhZQp4fWCSkqwKRVwdRnYEy2I9hLc6l0khK
Js6G03PTAePi+yZj4V9Jqx57IYMylm7CQHYW4roYTRnV7No+CdvRPJ3fPHTUoUpCtDtxewyff6tk
fEf/F/EdN9iHlnxnPD3r/zwSUzDKKesABEHSjE7Y9aES6pEo4qTkT8V4TjJ3ZJ2OlScT0n6I9gz0
584sJZeHcVL0uPRipTITebCAwSiIQOXwjn7HugpXBf0MpOIVjGcGdRq4PBLyOJMrFLrNcRduJiK+
y0R5UEHG0pPaKg88al/TfcszFnH16kCIiZeupKN3gq6dBnLZlvWIFrrB6fRNce8j7LDVE+di2vC2
a1vVcSFp/n1hoMBdwAD6AEkzwKKJ1i8CZsh/IQLEPMgp6uhapc9A2Cad3yfYr7J7DoAn4kmbMtzq
rMhlVZMZVwPlUQQTdCxRZUhYdyMsz+cOanYWSxQMzZHF6X1dFcVVgIwSTrMAqFccrcsFi3VMnXqa
iqvva7CAcEhiV7N9om71Q5CQyW52AbnrSb7xjtqWRbI6Wxx9zePdIaKahewM8CwuhRtjUAylBovU
9PZ+VPVN2xhO2MuMHVtX8q8cicLiSicBJF4D5Iw7DNF3kgl8Ks4UXPjIc+8a9qSQgEPbUm4Hc8nV
AJeL1bHYIX6KS9faApAauQQRMal0qW2bhYEQ5zAc9Vh/6mcfj64DgHOt8Utzqk3wKU1E+qhs/4nf
AJfvKwR1HWMhVm0KL46ZdRAdy3QvT+zLKYhq8AXptO2HB80rMQxg6yBY+BdHZCGHcuFjWupjHkCO
l0pOAEwjWNhzG6UYPxwZ5aG1K35G6fhflSinNqO5RXoLUSNXHVXBc3rFsPIyN0Whe6nUr6QqMO3I
CN5WA6ilVOrUcE0mTV0FqdOMhRJjYub3KJASs8YoK2ryFjgzKCs0gJ7Rxa1Y27eXd+UWxhicAaSN
uQUVY/+XhlQh5s+izIMhaZEJwjMQ9/7zDdRQYUYnMFIDKFlRpoo2WsC/z/D+mRCQEfyC2jtgfcLJ
uq3I2joiEwXckflimIFdLzUpRB8tE21YmylwmZziJG89Rzny343d2eCpABcQS+JK2H0hkdo5TRxb
owZYCLqxEnTxiPf9vVETNHvUm4oFmLC2T0vtqLCwE+O2yGdZYYneSM3skde7vYArDvRCGyoAFLt6
alIfEgpjqwDlgqtBishastmcKL91IYTy0mkxqG1loG+Dd9WHwGptcE4mdm89jq72fVuftUgBsyAA
mAC/1WwXlOFNaZ3wVR5h0PwLu4LJl5TgIhpI5arH6Z0hbCXSRFSno48CU9miTBcnhxDcDr6S1Kbo
GifenvaeY5gFJs0+wbHnMjv+V81hIY4yvVIqpF5JM0BOdpJVgzxC0FlbtZJ7vdCIsrjYk7MJfDk1
kMCs/kF2g5xETqURwdWt1iCNLT3MT5KC5Ifwj/LEWE+WgpQ1AqaxVKcM0lszn1NLd786hze9e7AG
PebflRn8vi1w5dl1oS1lmNzQ8kNZYEF74z5MbC4jogQ2ZI9kEqPnd00SkEDQXoHuQzB0zpovwkpp
GODt+bw2x3RfARTaQwr0Ow+thjVFc93cjGmrpSTKI4qcWE6cCEnqMeJIv1NdxT7dn/iCFJuB+G5C
diB9aolnt6yC8kqV91I2ZaBTVWliY0B2/tARgRimd4rdzv7ToqVzc3vr1gx1qSZlqGXsi0AbLWpT
/sgOwanZcEfuoWYIYe0aZY9NmwZhlUMfA7dYL8yDiFIJ4jMQ9LFwydaCO+zbPGcGTHm0MVMKNeCK
CYW4nBWaHEDG+MhVgcveHrbV5j1w8jfjKD4F53EfIUkQ/4pHRmi3lsO6+ABKWQC01pXR4wN0Dz33
1VuZ381jrfmXMloZ4Kv6L1n+muo7FHElpSIgDGeyNVyPNP0Y799FoA5klU4tiKzmRThG2/FBdYW9
7g6YcOW/021H0PrkdGRAh76AWdfQ0TDwFrjDySAv2vYfN0Bffgs9oFOmVcuPI75lAkV6pz7IOYNO
6yerQ9+L6kw+pSIVAoAUasvjKiynkK9qs0NaAiGMm5L2LkAM4wfIisobzFFtpnveZZ2dtcQvEPf/
Cqa2OuMwWlwPEIy50GnL463Lo0sYVLezjw8LZkvyfO5vKUptKwcE9LhKIa8RRNKjclF5RBSA0WzY
t73C/I9uCKIH33VuBGKXjj3jR1MTzNrby+FurlWjTq3IjhR83ZZ3PbAzG8nflaRLrmj1iiKggNfm
h7+rS/IbNwhO7WQi6LV40oImlRGwsTScQ5LFRZLngCL1VWjYRpussCoZdR8nVTDzQIr0j8YStxYf
LvWjwildASmt0syWAjww3hqqX35zz1jDtYh6KYO6G5WhTFtFgAzMfZrtb+8p2XMfEVHvpH9RFr3Y
LepurBuplhsBi9e0JhBXU+Eu6RgWeA2CQFkEdQcmqtz4/2/FHPDHmeIus1IXLT0NLCLe1g664Tfi
q3y+vYg/2Zxrywe8GiYLAIVAt4oqZRI3qgbVjEd1p+2lVwPZ45rcd8jFADrOKcxXeE4zQWqX3/CW
8P4v0k1Y278fQO1iX0ZxmIXYRQFcbuUBQP2B5A4suLq1CBHVZrQwS2i3lH5Wf2H+IDzUuAm5QMB+
8SCtT4nBHDScTfpqJWUNqVTMiwBqgTL5wBgSvtWhiOqiLmZG3wEo+u7Ce85K7MTtt751e+vWo6aF
QGrl2kiPvMCAQAUBBhl78voukvpx3OSbnuE91s1kIYs+ASVSeZUHWbnNe7YKXIWY8OZA5G2Dij1R
CYi17737r+Ls2w2KV/FBAlUK4ytWNhGML0AHQB0A5Is/2bbFJsZx5SWlCGA1FcVrgrKr1SkDiwRp
vsOobcS8lo4uIvSq4KqjtlHW4qmJDBklorKyONWt4je05E4dBlTaU8DiP19TSZ9ZHSGTnyvFl265
TGR1qgI0oqkJPz2qTfk8YktZBduVhzS6B1FKQPESqBg0EgGAx8sJDxrcn77lDVZSp5avkpp/EZu3
JrH14QDe34kFI7pyByyl0pdqOoFhqW4lFBrz7yJRXsVKtPU6e7t9DFakoFXq7wpSMUkL3K88T9Cg
2IfAe5bFXaPKeIupm9tiVswCKLnIWM+o0yhhUqFIGXlClHUBlhCZTKfsNJBhxmATybL8VFaGfvbk
snwKEybax8rFjcY5BHno2kDrBo1V33SB1+pgiAYcztbX7da4rxDeRscy/gAlUBw/3NZz5elyIY66
hmQf6msyxFUjTjlvx1xhR2WF/KIlwExvC1uxfgx3AvRAhWWi44jyKr5sFG06ly+nctsBuzABCfZt
CSsR5IUESh0tSZQiaAaoU4DvOotBxHiW02NeD9ZtQWvrtlSFOshBjzshjiBI5R/qHmNUfmFP5V7I
U0Du/Ys094VWlM0XajUOOY/yaztx5SkN4sFuudJ/KCbjgc8akaHbyhHDAZs7vQHlM9+gl05qTFu5
GBWI64yHLN1W4TezQLC2fMgswwXK8Lrour0U0ZXxkI7ihEJ2fh8qpG83fQxq9McuYwQ8a3EWYMv/
SqLWbvDAzDkVkDS6npv+mZxm/2tCUUazlbP86N8Xruwj63fbOta8x1IotYJA0wHLZgyherRJ4Z74
e62z5NYag3PQMZ6Ha4fqrywkGC+XUm8BpBDkkNUMj2G/01l18rUHP/z6HOKgCZYH2/KlAD/TJk+I
4denU66bvJ0ee3eYMfbxWsLF3+MBY1h4wLBwwtbMcClXvJQ7+sGAhDDkhv5Mn/QaeYnFc4wKy7qQ
/1yV9MOszxOjSHtclXhuunGBIDzJd5LOImpaMwigxM7t4WgOv2Km8gyQrvkydNH4P3my6dPzlMek
qwDojXv5123rW7X5pTTKC4og5WniENIw1KF+6NEQb1UDVCvolPUmIKNIkj3AOu8bwVdMIKHmBw1k
y1vMCtU2OIFDc0i6ehtEqWr1VaPbTVx83/7EtUopmuXBVI5JD0B+0LQCYS5lY6qOMKpYtLvmtcXj
uw1EK4oMpy+/RA0gbcALBJ+WKfDdsZFGmfQlMl7t+6TfJ0G15QR5h6rRSeGB72GweLxW13D5gZT1
DVUO0H4DH6geBycClJK/SfBCkxvT28iP6TbbBTjYLiaabq/M2nFeyqXi0T7QxNKLUBPI49dGPqas
pM6aJS7//yx/EVTnciTHsgx3IeJUSegZbDpLC3ZRdO91xEgZVdO147WUNv++kJYVHXhxMSuEyd+P
sZrz5i8KC91r7c5fyqCsXW31qS8LrBiXOFH8JCF/E1vieL69L2sVIwwbANkL42XAUaJfzqDySoc0
gSqT+ALQRLMqt5XQkBwZRcVV652MdoKSlfRY020plNqt2pBK3VNghX33nMRPSoLX8lFlvUpWXTxc
OxjrwEE+T+1dbpOMXpZwBLubWVk4eJN1qt1Qs7FbdnH0bB05v57IZ1bZcs04MK2toSCGsbmrIdlQ
a7tU1LGifRHbYYkKXN29TJnKqKmsWfxSDHWS9VT3+LiEfQSNO+UWzjTpJky6A4+c52MiS4wLed1S
FnpRR5ir1LrnfwxybMwB6PUyBsXwmDikUmT1Oa8B0SU4gZuIGGXHiDxYa0oZjBiAsF7isaYe/xC2
73HrVgOD0HYtdluuJ2UsnKjlEx/DWMIhOXc6uIl0QNdq1VMVdDY6iRjbt5Y7NZbyqPONBoFG9xLI
kx4teZc42psEyrnH2pnMcYv6olOP1u2zPi8SlRMwNAnoZJhDxCwp3cCGwpgS1h4kqgn3e4z6X1ki
M0Ss7RPa5OcJPzzTr1BqpTCRm95AO5Sc3vfxXaI98TzLY61t1FLGfDAWzldCkF13GWRoojnsMe97
5szQVrd9RKaHdtvtwEzkDu/CNwu5aFU5HX0jQNxHsxVdsOj0xNfjFPGHMtWO18UhyeuCpJ7HSHRc
IxchsYyRHLy1FEw4YED1UsNR0ZpRHXrgETyqbm4LX9zJw4k2/bsgRIbMEiw0qrv8Vm/JNBL5DW3A
O/2L/wpedCdk7OjK8MP8MSDiRGMBkLzpTFITar4KErUG7QuKk+O1ASAVMHBqjnCHgdKI+IBPqg/S
b2HrJyRzI1d9Zrm664W//ITZsBc7jqmusQK0PRA8op0h2iK661hPm+sbCSIwSIhZOKB2AnTgUkRa
y0LJ57OWxXdb/THkjoTIZHV/bh/Ba9u9FEPZbox6e8CXEJOA/KP7xfdbLz/m4kBGnoWXslJfm2Xh
hYNkGbLy9JBfPMXDFHiQ5Q+Rm7Tfk6zuG/ET+XlT7QsigJAZze1AmI9/N2poaWN3NBRwS1ToMo90
h0vuBz9+uq3/yiVy+VGU15PBUu51fNmYeLuAeqS2OXR5j9sxtCT1bSo3On8nsQhRZvO49HuQqc+w
DkA/up7Y4ytjzCURaaZU5x/iVH1MIo0R3l5fxpciKLWkIOaGsawaU8wku4rMXnD52OIKfztyuwDQ
vbeXcfVALDSirLVujYYLaogDUxrpMb0XJDWw6UuGmFVrXYihrLVXCxDfeVg4NRY2fu3kEUon0jy8
hwGW7b9QCUgY8DIihp3oziW/74KoA72KKaCQqJTAwm9sDKvfFrJqfgYIr4CUDYBLnuamUbMqaYYU
GlXCnwBdRMjUIbAOPRM0VSSNzEAlori5LXTN/Ax0O2IiFRl/sI5cuhZtGtRSV7BZRYqB20q6S/qK
EUysea+lCPFSBFcCKKUMoRYXRiaHOSawVCA1LhXPt1VZM4ilHCoEDMsYq1pATqbFCGtPeFhPaLkH
P27DMeyBJYry+aWYC3EtQ1QsZlagk6IS0cptVs0hCb9uayWydmg+bov7pcpidUz5Bsu3aQGFKBL9
2Gxl2zDFE2Y2TeDGAm1YsCd3p5+C83NkPvuWYt3+iDUPslxayoOg3aJv+Wa2zDaz08zup9zp0Y+g
CHvOtzju+7a4NQ+yFEd5kBIYG2OuQxyGnJ44cUJKD9OUZYF8xW1Bq6Y5t3egKxGHgAavEpDdkLi2
bUy5dCYJDGJH3f+cWNayunoLKZSnMowwSTFw2phh6vZ6t+EA7hR6+6FO7UK/91vntlIrbWYYa1nI
ozKhWVkWGvDZGwyhEv2P5pP0TbL4B+lVSYnfkcI3uRe0QGzEu9JpMB/mP97+gNXtkySk3TBIgY4p
ymI7SeGGYIS+XATOHT80Q9lUWZQQq8diIYQySX9UA+5nUT206vHia9iyLpiVVpx5PGiea50xowW6
UXqKgQoyeFjHjDuV+X3mv1e+qw1fofxddSc12qnF0efcmH/6F+u3kDurvjjxHtAi4mA+8fXkWwLo
VhUNEVF6vi1ltgI68FhqR+0SV3VpN3mQUmZ3cv5bHg8iEmso7PlFBpKQxM7Vf4xzcrme1JYNeVEa
yE7BLuqdEb2D9dCv3xXWXb1ypueOX0BhoD0bETN1DXTIAkyNCCmFx5mRJjkJSkWxfuqEkHELrKRw
IGIhitooHyTBvZbhKQSmPONR6Mi0CY+Tyx3l+6oi6RaAH3vjXWA05ay4E1TBkAhFQgxFFnpGqai5
VgJpemM2xVH3BqKC6AXMsLKQI6Futzkj9bBymi/EUUo2Up+AAQHiCvGQcmch2ggcwxSvaWiB97FU
ibLFQS16veQho1LOoP/jKuANHdvE6jIQ9YW20P1pZKfS97z+UHV7JbuvwxN4Elo4toCxumtPSnyL
jqWVMbOg0cVgoebBbt/H0Nfy76RTi53NP2XzHB66Q7MJzq2TcsTbzHDIKtkFzzWL4mIluLj4AOqY
ZB6HSn6MDxg8xxucIrAC470z7opAM2+7AKau1EVblXyYhApESb5VRhtewZSp/B04v+PDV+REr7lg
hVsfQKjZoSXhU+EC8vn2J7CUpe5GXc8HrQTJK+ggrV62ZCCGVakd+h9S9PLfSaJuxUTLxyYDL5cJ
1J/O25fJbkzO9fjohayLYz4RlGddbiDdnSoDEUmOKkiqxEMlfzQxI6Be6UrC0KCMZjKgPegzzsTl
BVHLBahD5KQxx+GkeCfMuAyJU0rOlO3HwYJykh+AbJJF5/ODOkYphqFyHAoJoGtohqYeC4Ff1wVQ
1xvTaCSrgn8bAH8euVFjELG3Ex3YQ7HpG+omLfZ+d+SCPTiiR2WvSne98qb2D+hCI+II6j/fjT0r
yjsbYNM9v48np88tbcLLRyJgI4l0b996Iwn1we7Afd5knFmDhj0oMHf1KbZukqqmlo6kiPdjddIa
3hkC08CDyQf+PMsDrtioCEYfAWhBCAWuiAuRkEFr56QgDoAHRIdsbhzj2DR4u1Qq67aRrvj2C1GU
s817eWoScRYVHkLVqgMg2oHLFhj6gOYuGJ59VRimFVFfwd8V8Ls/9W2SShCWADJ7SCeH51TSCG9c
f8jbu6honNvKrdzMs6D/yKMcW1uPgB4TIC/mXngMsUjik1+rztTat+Ww9KK8mgCsmaJWZ70UD9yL
qaOLX7niSlPgFpq+1SdWB8yKQGmGRZp7v2aGCirk4MRA90RVb02hsnm/2IbTx9gcuaw8hYL9z0fK
kYQQMVGHBCxy5fT1n2YaYOF8ozVFxTPH4nlEeTlQnT5jWMfKvX8hhzLFQpACuQaCopkZpyE+JsJT
2DFc8oqjvBBBXfvSJBkhim2t2XgymHd7U2XxPK4qAYRRJBjhrtAFcOkpxUlS/SzAYslB+9qAsbwr
gnMWMWKGVT0WUmb7WATsnaBzashDCrD1iITO1zzf3DZplh6Ux4+4wBDRedSaZfq7KMF8i1wX0qT/
lRB6klpWcsnHAUEHACi1GmXb6zI8L6M6zVgrGrNHT9HXJ+fQhG+VU9CJFub3rNt6rCWXMWL4n13/
QaFY7EdVxWWjAGMGI/XTMVQP4PQz+xyYdaNkFWF2SBsUA4Iej3EeOHaaXYJwdwgEK+gyovS86/WP
TcyqE8xbRF2eFx9FOYkMLUONwWF10/ZZzx/L8c7394Cv7vyjENtdy2gyXHG2F+LmfVisQeTxXRaJ
s02GvduFBuHC10R0vZhReWXtJ3WG287Q68KYz3Ac3bdVuU+zp9vbyZJAXRt56Rv6wENCL795mSs2
AsPu1xKvF2tFeQk1TCYMwWCtEoV/0qMI5NlTD5RlY7wfOs42Yt0Zwpw09dnw4/9WOOU8An/CyEDv
4UDwT6lXkQCHvD2l032t7obIABrLPuNEhtRVY0TWC1c/ag4Yabu0jrrSVV/mAlBQwWN5mR3KEVp9
TG0AdOSneuab37f3cM0af5jskWdG/5NMrbA+yHUxGJDXGt2ftMqfBuTCWiGzeIm5oOLKQVvKoha0
b4B5UMYhRnAPaMKufPTLFZ/a0Xt8Fs/VV85oZltpWsIkMxiElf+vGuWadU9OQEgOcd0Xfxe+aI/x
3fi7NMDqANx2ybaU7YvywBxMmDsMaW+ykErjEBeaCB77BFLxOrX7P2idV47yFqgeASlY6GCMzaOp
/HShyPlsgCwUOq0MkOdTZsbRWWeBFq5dckud5o1duKxAiTAoE0FOKhlbNZH3QQ8KopGVIGKJoRxx
KwSVlDazGIU39X4XIbvGytqvgB9cWIVCud9RH7WxnYVwAL7T3eotesoOgpXt8zf5MVJJyHDDq3fe
cvGoEw00G76L502qsxf/E4y/Hw1wxzg7dDsTbaPc72IvPqH50XhIXm6fbdZ6Uv4ZfjOpwgqSJemr
119EqSYl/3xbBlM9yoF0Yyxw/Gwb6lFCO+CHQJp9uFMyq+2hUv427Yb72FIKIro667nNcCgK5VBw
a6vBUEI26uLomBJOMgrxRMWgvW+/82gr0Bgx0kr7jQpUdVGZIXB/wKkuT4I3pqFRNAJmbYsQb/tT
muziyE4kC+P/Vhg9juUx8zZt65ajxZV3Uewylnt+yV+6l/kD0MSNbnEUpukXDRhlfSPJZIys9RWJ
O3RhFoo58gR7C4ysCAPAgWpPnp0WNkOyNq/mLdHUycl1Xw/RMAB4TnWPlr+mSoEgtIn7bRgfOeOU
5oeqfMslt9JeDJA9iSHhclvifwvCp4o3ikL4IX4wZtwWn7elxg77o156m6mLTa14QpZE5N7SvLKM
IiI1oA6b6mMIeLNpTj5gjeViI4kBCpTbTsZAINIX9aGeYhRqPnTAk3KNbA6jI4ibCDCm6VYpdzmX
2WW/zTjXi7ZqNpEGDZ66q45u1T3Gw9GTToqfgZLXt9Ls2wcxVQoYR0QVKfripvskOmWipYoOGg4L
wABkpyjdRqPDN4hXs5cU3d/eJtI2uvGSFw9Sg4wAaKLHhwRcNkJs6dVGKx/1xkljiRTdQVF3kf+g
5gcOAFbaq4GC/3SIq30ugQkm3mr5OY3drP70+ifUTTLjUes2uUq00Y2lU4bzw3cAiAq/avCtNad+
ckDmY4eAZE/f+Po910ITJRGCoChWj4FuysJzFj1y+ac01paB4XQELI3qY7kA8FbKu5qzjPBLzBVT
9t/58S6NTlwBYF0UUsQOffq6A/Mzo/zZK4FX7EzNnwZMDcaB905IY3X1sx7/6isQMZWHDgQGDSiG
AbhpDGbcOb5s13y95dry0Pijq4inROoJn+uuHr+hW8hJQzs1WHWnleoasM7QtYnpNR5lIRpYJFV8
r1KCdm7GMYWttq2cBrApIUkONcZwCX8vHbXnyoaFPWI6b2QEbmviMUMKYh9DQAs3Gr4uXUOZKHlb
iRAfHRJLNHsTVLOnCriH5PVRPfhWtvtC4ei1tlmjASvziUjRLyRTB1PNR1WrcKn9tAd5trgryfTq
lyRF6GqeNVs7gvLxMG6CrWYVVuRyA+Et8N0yHMSKf7j4jPk6WkYJXZ03PrgzTXGGIoFoz1JdOOMe
OAzPGcENZ2mHmLwZ37cFX0dBl+pT11xXxPrIa6iXDb4VpB+FaNdFQVqJpd/8/ZT/u9CPuun4OO1L
TUH9KiXpnWxK+8CJoWdpdS74D/f1pjVZKaWVQtalbtQNlwZAlm90rGn6UpJgmzmlDEAH5B+tz+Z4
l7iK2TPCZpaWVNScSBVgymcz1oydpLjecCdxm9sbtnaLLlYSo4WUpQBeWo0ryIhU/xevbCY+2xZR
Ter+ExUny0iGz6YXCUDNYwJOCXMUQPsQdg9xzHph/iDt/d+biqLd5acYRiIWxlySRzD4YATgCMu2
kRXfedav2B2s6YxbDVRsGakdnXTg3WzM3topEXm8vSZXRgx+JBDdASt5BjJW6abzngvGhBc9hFEj
CCcxbFjCudbakdm6f7W/EPQDu4vGfbhwmlTUSKakUMHjgcQb4PjUjBScLYnObW2ud5iSQp1JsZOm
ZKghpQqJjsEexGckj9xs4z3mW8nMBpKjeMWC92XpRp3QDFMJml9GvcnlD030VChOL5i3NZv/xYW9
UIpRBxIZS67mWyjGRTy/TeIyfRU5SY3sIR/zo9ZGyR+ujQZGHnPNOoCPDqgZkH2jb4Oy0jhCm0w3
JT3KgS4PsDseUxfVXpTebit3/WT+0e6vHOqhN8kieDHQ420aiOssYXBU19+J75xh+gf9MTsXe+UY
bxWzZnVCXj/LZsnAekKvpTSjeFNb52uT0RthDJDiLU7dVuPJKyYTbMmtt5GNKI2FqcsUSG1k65dt
WLUQqB7B+Y3MsGuYyoP20QMAOtjpd8x0xFVigNKQcqycMma9FkBgqQC5Jjc7oLmQCpGak5lMGtvr
wv2ltJ/M2uIybrMk70Ye0gZLOOlu9wUW1BoIm+b8Pptc9VQjMAIL+iesadyw7q3Vg4i3AIgoQEvP
06X6UcjzTJzSHo1VaGntNv2cxVJUVsi1eiwk4D9jcA58IXQRQW10rTCwrAi2WvC78uBz5Q7lrvjl
3Ws2yMumu/TedxoW4fm67QC2A6WLOdSjLw3MWLW+qkMuCktf8gMa6x3PSn6JT5gnNMtT+4txLOdj
d+V0FvKoY6lwYtIEQQ6gWBGdLE1D0H9qhm5t8VYPwBy8/hgre91/MJvPQiIVzGqtl6gpBw31Dx/8
TshTO5nDdcC1A/sUCAVOI8CWuG0EmKU/oLD4KHbcgQW1P4etV1pjTBR4mAZWmu4BrJKi1nNpdkbJ
QRb+6CwSk3UlFwIoF4DOsj71G/jyZlDR5Z0TsMCaEa+fsxbtqW1hoN8FpfwqIdEoIwUdEG9AkbsP
Nn4RgYRPIaLqgSmkPPVFv411iQh99agrHVJ9XMh6YFyH+fOeLD6XciBdDMhqXpxvN3WrfswkvLnq
BI/F5lwAR1P/Sp2pt6KdtBtMQbUGc7Qe/3EHzOUnGFTgJnHyUCUKVgxQtiX/wbUPegiKp1cQrTEs
cHXzZ5zBOcuBxxx1H0SdUoZRDf81odaVTcXdMPAu41itug+MHQk6ODJmiJDL2G/INDxPZ48MnCYF
QHV37Z3zP6R9V4/kOtLsLxIgiRQlvcqV6WrvpudFGCuR8t78+hs6+M5OFVso4cx9WGCxg+0sUslk
MjMywrghoJP5aJ3oxThCgwAYyaAOrhvesiu910RYJ4S3sGtz/UDL+YQutRsVkx9vUW2t7+KfFS5x
+uwW6MVkzG0ES5b9zvkb5f71lSwnRD6iQLkA8gLwAJJWKS8xmzKOhqiCS0bGrkHRI3yAuuGQ76Ax
fJdtwT3WVnNuTQqDGSvnuElhbbLfuyhYBIuvL2fLgOQQzOTGqC0GmPVMtZ+QDr3+99eSx3/Yy/H6
AVDHlE6wpk+EsL4e3N783hhQXN41PMA0ix1tZKmr+feZJUs6qMUI7l8zgSVO1B7aeTEqzom4zaKf
UZgEkU4ALk1bL+/t94HnoCvK2ze1xzSDYRV3YdpsePxnxC4CBxhcoEizaH0C1n3piFNEK9Ln+D3J
b1CR2F4LUFEDPtQ7gJRQEGnVjVfs2hEDIyTmCUH5DQSNFD4oJ9SKq2ZwoxBEE+apJBmma/yi8a5/
0U+JzqK2pi0vKROqTtDZuVxXnwnQ31QllIchrzN7SfWI2/i6ic+FpcUGNFiZAeFXFXinSxtmWyll
rzZQq/863gvcUrs+CCqn3wPzbLsYvfJBCzyBQT3ztmD467aZBXY0yPfqoPu+tG2xetS41aZushed
Mz7n4OqNIQXfoAjpKqh92L9m5s63UTDOTnOzmaWv7u8f+zKNEhoLJaEj7KO28ojh8hrzjJY3u8Vu
8A+zO8Se5j5v7PenU7rs95lN6ZvysRcdEDYQvQeP74E7yRE6xYXzPXGrHwCzQfzCB5vme3m7dbt+
PiXL6wdCnxbeQSbkrCWvLfWiQ302QlWJv5uhq/JD1e9HqCBakVMoD32XeOC0zpkKGPju+qo/HRjJ
tJQLle2otZzAtG6Oh1HzB435Y/80b/JaLyf94sqQDEke1XJdC/MZhiAM9bMO5i/ZkR7ILabfDIjv
cORdG0H3M7vGpUXZh0TbUJGqsAh+S/q12I+euJ9uo6d+nzrZLZIlJO35oxrwV2S25rHc2NnPHTLJ
vuRPuYDGIGewHx+Ue/s5eksP1RtqTCfrZYp86F1CqNatXvS7WdkIHZ9Pz4U/mdKFqaXtMLZanCCJ
Sh2WvMd5GbTKxvqWD3blg5pSaK9DPohmwPJm8JTmHap4evnU2KjwtOpbBFKIbKlkDVuCIJ9rFdK2
Lpf5WW4zYl0J5vvxWXf9SRV7lJhc/muyHTQeF3Gj8ajfWIHtkZfrJ2V1UxcwIejQbBUCepd2y6FJ
1JliU8MUKkpiVxdvobGxp6unEXkVLi5MS9hy2NWrqFf6xUZlM7yeDftXMmv3rTKVe+gHbFzOqwv6
Y0w+H71NEpDSwFhMfhkgZAfwJNpCEHxG8ixf68yIdAjMGJhJhoFXlyqnkHo9Owmz93MoVdT6scGU
XPkD7b/rX2pjF2X3j8VsT1oIm8izc69Oxa3RgzknsQvFx2hv/59zgcslSo6RqWE+mgWA1ip5jMOH
CpiarQx461NJPh/bIp7NiONTWd8t6hD0Rc1oI16uHywIpYPrTtNBGrr8iLODZQCfTgcD6zDsW0UD
Pd1tQZ0Wtz/Zh+nB4C+mErkRig5RUBn3NPWAmtDbrd7+4hCfwsrZr1g+7tmvgMpWOZkDfsVYH1Ti
6JAj0GvfTL7F4z2ob50B3aUYKu5b6daq05zZNS/txgBgaWUDu5N41pmrJ/u55B7jG1Fk9UDADMjE
9EWiUS6RNXMnjDyEHYVCzJRiHRqr92FYeBBtH514ytxK1TylIce43ignL24i7y2Y7EA2Bw1zAjmT
yzVWRHAkzgXcKJrQ3qn8JN2qAC7b9MnEMj8PkWWoT8n6WhUHUY+mY3lJZR2pCR5YFZ2TkXyFtO4h
2rrjPw9eILxAYvP/zEFk73JFIwaZi0kH+D+FYob5qxw1L0JvvHkqIUBX57UXF0GWDwckjP89xpwb
lrYS6OJm0iMYzgW0vAg7RLwOTD186qNNSc/luv60pxgJWOCBYNSR08O0a0bIGcGW1WSRgxYLBOBn
JzdSb2J4uZWjv/zvdUPuEi3dw/m82dogGVnf6LPfIOWJVTe0eTrgNyimCF9qUxluMpYrnpgLvDPV
UvMGJZp30WhNx5Lr9X021rvWsoYtJM76ZhjQVNIIA2WSFKW0OM2gZ4IfojLhhq3XdwBj/FDaIDEA
QEBpDMJa2CTATcatCLkWItBDAwWghUk/sOVeOps+2XY2sAp7wL9aCfAZP23o4xrudc9ai/Wo94E4
xoJ8HOoFl1aEMhKlKOslzzCOHSv2cYci+vT9upXPlQKcHKaCyGthMTFVORaYack1SyCN0nuE2DG0
3nITcpFGW6KB36X6a0hIINosdENr+D6WxZemMR8rGtqulpHXsKVkIzqthkYM+WGAEqxDgDhJIbhP
FVxMNShREwxihyR84iaq3nPlKkMLXWT+SLvMN8bMj7ZUtFdz9YXQjIKMSIN9+dOix98TJYXp8qFm
447X9Hs6JU7WPs1a62lR/MtK8Cy0X3vMvPflRytwCw21fmiMBIma7jD74/oXWk6UfOrxXYA4g+QB
UkEpwkxmU1XthGDNR3FM+seMTLvUIE6I1nyR90GYbDHTrvn3uUXp2VD2djpNoGR0SzFXDkG61qjp
Bzda11CKjfi55uXntiQv15R2HvUBthJk0/bAHbN8K4eNlGbtMjo3styHZ7lEbYD2RLNhZEJ8FKJy
eLRT7GOIh/wWlf3aa+jclORARdp2cRGX4NptdSA+fTt1TP41TCJPxzsPyt9g0t6IyesmKXADYHcH
O8ny72erE0PJk55hdWpYwZJw60Q/TDYaQ8y+C1njGNl9oswbuNZ/hk4++SXEGCHLveTuclkqDTuG
vhTiE93xd+pODp6xp+KWOKl7o/iTGx7s0+hhUMXLbktvdsIXSM/Sw3jkL+GX6ifd+MZrOY2JCU5D
ZzqA84bkSCCJNqZYQ1BGvQgEqdYdjzZztlVnBe+hrYPEAfmTFJiKPJsNKFchJD/SJy0ojpHf2+i0
6IGxi4LEKwcHIrvXj/+a7y4fFQT+IAcFGczl1y1K1A6KpkWCwcypfMimfsi8BFHT8HhaDq6IWuOp
aQpzi/RzbbHQEDdgFXzz4EC+NFyXGe56QJfdbLpPSNDmUPPZyhLXIo2FUqwFanZAWuV5WbUdh5wb
Q+J23TdlvoviV26/Miu4voWrK4HwAT6ZhpqwHEFnc5xSXKc4IBZ/7rr+TdSxYw2zf93MavnOwj26
KNbq4HCUInVrh2GkjhhpSu1bI/ZZcjPkQI/u6u5BNfxC8wkeSuyk9S/XDa+u78yuFK/jUeviIZ6X
GIr6bCIOpHoqsi2tirV76Hx1kiOKiM9RNmAXY5OWbk3MX4vRvc1p7uplbga87DSvyvMNcop1uwZe
SqAfxJ0shTdjyCvStFjdzDPgCayb3mTeNIPcDtJjuaYEjP2+vp9roQQR5F+LVHpMhG3Ge5KrCCVF
BIabO7vb6q+vpjjnJiRXwQuPViyCCQutv7LDyfLj6CEa3kuGYea9Dnk1KExeX9baPQEwhgYZ4oVn
XN7I0CiNZhYG3KQvfMv4GPIChJyDR/r2joMYs6XZSR2mw/+XVXkzKe73pO9h1Rrv5/JedA96/FYr
Dw3dA6FR0Q1vWTsLZ4uUGzI2sbtEITA3iOcivYkJBZPyRjxZ88hzG9J5K0CHzCIdNmiCthrEnGns
6EoK1QBvav35b+pz5+akgzdlVjJVKsyZ8bc0B0fX6Nfdxlf6DGmhOphLcI/D7RdaHckISaK2apBI
uN2Uphw4+j76gJwu+8HnxA7sQsufx8JK7sCNXYNqtI6U+yxXGdohSTSc4ipNb1pMy20JrK18Tlzn
6P+DGdtQ0Ri5vISs3OZli/f1IpIQQi0KWk1Wv6XnuXYawR5AVTypkT5gUvzSSg0i44L0KBQOQ2Wc
FKvSH6LMuElHUPGjwbeben3wkMPdojU0ObEoZvf6IVlbJqgAMSaE7igD/E36ASY66VmKx2xoPVv0
obD22iZoacVr2bkNKeSQvpxzGzVztwXbW5LMPm0LZ5hVzwxrv+XKSW9NJ+4xAaVBUZfYbpL1jppr
DpQd9lOeeiPRgaP/aqImeH31K1nAxS+TzpNlQoq9WQqndeTb5G3ocIaO0VaHayWqw7ktRjFzDgkd
ueDG+rRBGQGvSr3+ndQvcf16fRVrf5+ANnOhCEQOIEceVuANz0z8fWiBgm41d3HhX7ew6qfgM8DE
GH6+8Skli+YqbI0Ij4uC3djtfmx8q3BT84NiTAa82+OAkstGI32tPoB60x+bi1udvS7q2GBab0M8
hDzbmoNpDkdz6AfQkncgkRVvzcn26Ebtd+00gH4AEn8gv8BuLv9+ZjJlmAKkxfJcU04p2yl4tG3q
665chuzcxuKTZzZqTQ1B5LUsq/I0FTUib85uQ/6qQotdd7qtFPQzHhPxFf0PoAU1JIafuKEgVmVq
zYjnSef2nvo6cqd30AZxLciM8ZN1r6KDr9y04CDeArWs7uYitgti4OWFKOXxTTNFi3AE6gfakcbH
cvxqbc44LmFYegsCuP7HhuQkUCqkXR7hYaTuTIfvI1//CE9dYO9ihz2BKm2jQrS+JIaIjbrVgiq5
/HhZRXkcz1iSpeFW+DFkt1O7YQJonLU14T0N5SG8HHCmL4200LOZEq4IN1V49arifvoOYb/+jVpZ
ue/KUP+aNrl9CLlQ7sxctEeRaZkvoCSzDws1PkSibj/oGKrfKlGEe1WL5kAoBuZy8KAju6KPwmCM
9O6osrmH/KGZzx/JhDE2Fo0p3GOkaukolQXKrUl0ty1P4SMNK13edPptM5nKfV0BkOio1jTvKq2K
vulCS29Z1pWPYdmMJyp4+5AqdYeqVFzaQDJk9hjwDgRdkap/t+akEz5mCUPd0XHNvnQd57gVen5n
mDU4fbnBxeyWBCgQsDKYjeXMxdS8tSyhO2zc8IQrJTpoRqX5mDCLZ6frLLqPS/DJoTVV1SdOyPLL
MH7XW7bh6VWX52ARigXm24ohqJhRB2o+2Jg4Bxx7j1bBcGBhxiNXnWPyGqWzdRwYRDcxOpgT7mOi
eyox8abSk15i+i4a7FE4ZaM2kK3GJgZDhlFMo56Vj1EDfnXfd9Dv6DC0YweC9XyXzTb7krUxMAeq
qrwIXHFf59AK75tyoL6ixaSD1BQlqcNbc6IeSSPa+8BRa+9khiz6GI3sJs067RtGa/VftODqw2Cm
AkNlGsebMtSz1FPyIn3PEoax/cgu0p95aIxHQZTsTWh9fyhyDXRKw5Td4v/eYVbPyt02NcltqEwa
GrAkPlijLm51blReXcyQFq3QFnq3K509DnlkC8fuagJpYmqlQxBmUZTuujLWDwXYih8xK1AFmDOx
MV1DyHRUhnz4avax6ptKjaaSpRTRbtCoCigNN9IH0JM3d2lYCUzN2kuaY4/Rc5Rk+VORz6zwRBmX
h66oqo+IshhNdq0evtFeKLWTatNsHPU4bb+IxFQCgdGSY9ip5CXvShIe6JDwfZfo86M2kByDkJPh
KqFiPhpmFR4wRWugdU/Rw/errgo1h+VonrhUJFO/S5tmfEzLfoIAY2qHp8FQsj0LlW4f8lIBkfhY
Fd9zAHVeCPYldqq4Vp4jzWhyLzf79KUQdHzWo1b7ape2cKPUBlW2KEX+kpO++makqDw6eg4IuRMn
cfVeDKn9GNqgPXLykpBdp9DsxhpGADS6fgzSohle9GrSaydS6uL32A+jrwHx8KIzDu3t1EJT2cn0
Yix9jAjHzyQJxSnjRgxZYLxfX/RJV4Ii7EjsqIWagv02HIc3Ukfg8k6z2nbygbGbAfxhdxFpcYAL
1RhxisC5FWdlfzMMifoBQmroRCYVxU83rDDzpr4w77IahS9Hg5cdqpArCB2sTqYdh87TkdZK8jCJ
uYO8Ao2rQ4XBqyA3WtTVjRmCbk1rjCcFuddP4HCH1xLcLIfMSm0A2tAswNxp7OfRVMVeWRf1t8gK
4ztEw85T6mz6bmY62FkpUfCEzMcY40ol4GnzNEU3vOd43dkTC3cAVWfPI8J1oIpGX6YeaHQo7LIK
LGIlt7QsxJMSTvGexcTAcUhKHCQWt35E8hEDtXMfFDNLPjAxqjh0ijs/mxJzP6hmD4rFyOi9up4g
gadoelMFJigYAzqZoJWk1eBzkVO/6BNj2JWM1bZrZdSAggfRGtsZCl61ng5MaYy6RQ34ilFCmcPp
Kcn9zuQtcc3ITHymJSnYRwhKqXkzKjNCmFFP7tzQuQTbWJP8jlkOtdKxqNq3qrBDfyJ1+WHSsN33
cZoEE02bDxIp7b4ClbVbK13r12ZdgmIHmx7nyvxOtU79PdDEckwzKR4BEzNPUYshWdOy5oMGR3zt
MgWItOsp5WrqvRTGVNzfeGfJyYGhNuHU4CbNbL+qMHKdOlPlWWB1u25n7cY2oOSOZxbA1ghil5fp
oAu8LRNkriQ86sovKH1Y6UYZfMvEkp+fZXSqMWHya4SJznq2e+50tadOG13HLRvLv5/ZKJK6B2cL
MlOr+F0lflLcj+XT9Z1a/yJ/dupTYmp1uIywjBKhojLereJrCOxqvVXeXXuunH8R6ctzTY8jZsBO
3h0N8ir6/16IYed/X0oJocg32CHFVlWZX8Wp2xhvmvV2fa+2PoeUB4pEJ31aYg1tcxTde20/J+Hj
dRMb2/TPk+zsi9thbjKthgmdfonTCl71X9nc8DCA3Kphor6B/yb3FCa1SyYVtDhuph35CGED7qjh
1iNuLT8/NyJ9jJ6kg6m2MMIes2/VXXQ37xWXeV0w9JisK7+p++u7tvpqPDcofZkkBWR1IfvBZJaG
u+1h3j/0N4BePZDdq+2pp61HzlqyDvbOZXIWOjUgiL08mKql6JXdIo5NGfAew4OlPHbGbWTdA518
fWmfJ4aXl9zZu0CqVhCajvWQ4F1gOICwBvWX9nA/+JHlsp14YJ4JVQVn+NIemWPvyt+5iyvilWrO
fkBhxb/+W9bQGBe/RVp2zJUpIVYo3J48zTxQAQfRzA/dfl9m7rB0BWLEU0D74LrdtUMBiLIN5Du6
Q58es+CajwttQQwqza4aMyet641dXn2en1mQgnnUlXpkL3BBu5u+ltpP8IA5tho6jKDjxX+AUPSB
tlu67av1FehvQe4DiAhDk1tejWhIo4l/Pq0O7k3HQOFhD7kciKHc8+/X93DTmHQmq8YU3ajAWGKh
tsYPRh90OPyWEfB4P/L3kP4U1e8No4tzyg/18xVK57KoBYr/GYxCEojs65/ZEWVll/5QPUww7/LX
DXPLGj6bw2PDAF8z+nzSJUPVqopCZQGXPNYn4qWH79yNblvHzBzu6g9h0BzQhLDuovutbtWaAwGX
9T/L0u7a9RxH4eKidRqUh/R3dFJ/1G9ikxHoH8HPa0uUdjS3Ex7WMQyB1ReUX2/BvOMO6Pwd6rCf
2a3xFH/Hc+8OI8zsrn61Ns7JapUCCB6wnIF2GGA+qUrR4FGn0xIf9LZ4au+tB1qC1KpCmuViZtsV
X4uH6QaPatvL3v/m255ZluKgYceFHS+u1H6xDOceabG2Yx4xneKHFTtTUDvca274d7Hrc/CxbFhf
deQz61Lk4wpRciTOwq0wCe9E+3vNdNK3wcMg6o4HW3Moa9cLABbQqUUOu+AsLq8X3sQpRj3xkYvw
jnNnYEFb7obmNtxqLa1lNOeGpLjXT/Vk9wvAV6lfuvoLiQ6duuEya8H73MTyE84yGlHBXfkSWmfz
MGYALmjkL1IatNnRTyLEhpy8dCQKG1U7fcEp2sPNMGFIybeNjRLxkgXLp+6smSED5LUma1StR8tA
ma3TYKXHlieeVnCXiC0B6LVvf55aSJ+kwjM0zuMltVB3FKO/teVQ9jgnu8L2Npx6afN8WpUBgi/A
LqDQIeusizQzWJ/BVPgo7k3Nx/3TH6FOovvkZ/h03diapy08xf9nS05sda0Mqxxk6G6veRa9m2nQ
D3+TO5sEVXw0EBZ+oktPq0emp1oIMB30EAwbNJ1bShmrXvDHgMy1mOZtwax4aen0r/kQsPimCHeM
bCSzqzsFCDNGCamG/0gHxlR5XjXd0iowd0MUKFXiYAj7+tdYWwkIWTDdCpQDiNylAFOUs4VJWkBH
4jh3MmCJ2OSk0PAT/nU7axgVdm5I8mZVETXN2sVQ05YnFISTY46CpG+2TfNg1pg6q3sItvQMw4aq
1nhsNoKUceJ2lG/lW2snC804vHqAQIXYnHR3pS2Zi1nHI8FMAlXHIFb8FKk3LSbvRm0DrbYW9M5N
SZdVXuoVkgWYWoZ2OHkc4i0o07oFBjA9Eh2myakOSdPMFEubpW12ZXFH+o3DtOohaFD/+/flhCaH
ZEw94u9X+U/RCS/KUem0TZ/wciMMrQ3M/cNqAYJDFSAVeaILjgjIBriaXatnHgZ3kI0qgRFlTol6
M2iZgbU2HT3ifpQUJwwl3U2o289Nh6o2GCIwP09m1eGDve+0uy60UbTe2IslcMhxcqHd+PcHSk7c
9kU3d8tedMq7xR5idsxiPwYVV3usQBO4BbBc3fozc1IAQL8AyQ5HdysB3qPhLRgmJ1cv9hGKu9eP
51qoOV/Y8kvO7ubcFoaSTliYwMQCeW2VO1XdiACrfmpBAwrpONqrsp8OSr7IQwFPKPRTnGjouW+C
m9b3648JyVUnVlA0MLBf4Liu3Dhzu7s8iHzQeXvsvjsoXv6bv3TPm3SgW0uT7pt+NmNwGMIuJtj4
XfugKw4aL85P9aR7CgaFS5B8Xf9eqxHsz2bKfBg8T+0C6Ewg/rjqps1LYwZ5+iVtTkq2NV222kFm
Z7akaBkOYZvEoM8EQ9J8IjfEQ339znZLnx8aqLiCLg0UfwbS/6d5oxe6sa+2FDxDm9VDpcNlYl7u
C8FPjKZ/cceeL066/xqiT6MIsZE263YFGdB5yJ3UTDecf+t7SYGj6pOaaqDfgD6LAmyLY+a9UyUe
7Z8HkXrXfWP9LP/vFMhEa1Op6lPPsGt6Sz1WvGYscZi1sW//oKw/h8I/VqSIgclb2qjo97jJm32i
j6NnByHGqYeP9iYM0mP/NDlb7rAeff+YXDb5LEiFqsZNu8G3iiBMhPmaurmdhtuKofDGvFzb2SS4
vpPrBoGqR2IEXnQ5ZGkd46ORdnixfBmgHpyckof5CAKk9+tm1nMjG0K+Boh17U8jeaWYkoFS2DGh
8ZIdw/E+xfSYrr2zYd8BpkEdqrlAyjnAF20EklVnWeD7aLwS69PMZT7OCZqTMB03x7yLXRVd3ljs
Nha46v5nViRn6YWZGPFipfGBsXo2nDngx/I9L/2IufXNdKiexauyqNtvvde31if5TE/zSWHLrWNb
O2Hu6qzByOjfhKmz1UnXTpXz2ZgN2BizCGh5BP9u40ivBsIzC9IFEw1lyRUFFvAZnVABh9vW0Ndn
kidUlzGABDgKlNCB+V828uxwZaGtz3k7AknjDjv+lHpGAB6zPXsLClR0+lv2hQcxLjUraE6vIOLa
bzxE1qZ/L36A5COjwS2gW/EDRu829Owf/KY+QHWMHcQdcRQPhJHHwr/ul6vn+2zNknMUBvhHigxT
ALklXgRyICfLhuYE+XBoSZEJbcl0egJM4RumEQ7XTW8uV3IaovOxZRVsgzW5xzC1Z9+D42zHH/N3
49aMXWVHbUfzeWBu+NJqtIF0OGoki/ISJNIvv3SVDI2wli/Njegxs8DIY78MTYWWdXnqGxMcmepj
PX6f2zfMsPpU2dJGWj6kfHOYOiY8NDBsAXIqXbmDkg16rWHlmdASEajmpO5prxg/7bQEN4VVaK/X
93otBsCxGfBv0CjD6PHlgkc+aG3cY8GgWdUS8LTn9zPI5a4bWQtx50Yk94XtkZcURmLyg5vAbexT
5ERd/dJ0b9ctre7f2XIkrx3Haor6Di/pcoRI3gBEB8BSoIF3Sftx3dLWxkk+inSIpcBb4Glpf4si
8IU8m5sS10v2+MkbQGWEmUcI16F6d/lxKIAUjbIc+8r05hMFxXB2Un4Zx+Glu4l319ez/K3Ptiz0
B4E6QNYn2dL1qgI1LCY68vCbCQIsE5i2EigniJLb34gSVNH36wbXN/B/BuUZBCvtMMkIsng82ojP
RsA9GXjZAay6bmb9SJM/dqQUHSoPujZVi51j3bsvjfD0n2D47IHpjFpHE95/ZpLDbQE08787SfXL
r1YWhlbr+eKDScByn1IvT58J3QhVa9feuRUpUhi5XmRdBSuk/pKhnF9uFHO3/v7y72d3nsnZPEaZ
iuLM6Io2cgaxlV6tetyS1gF5C3InuVDYiyaFYKOGxMd8rtvJFeNbrVJAooDmOvAJ7VK+4QurcQiD
bRjgBl0v+MEu1xS1hQn0Ayza2omD1jkXQR6BxbrTUEEIrvvd6v6d2ZK8QLdSxTBq7F8Mph0FLX6y
EepW2/nLqPu/q5E8ILemnNYjLFQYvRLHsn4uoqcaxIzVrgPMDVUEcdSiYAAwT8MAU76VlCwr+BQx
0EPUQauvW58y83DImAbZSZT7Yw2yi5nZT6+UK4DN1cIqQKQX5miBj9VTarLsHlxLSeEuSMpbDWwm
tQPE2dbJWw0pGE7HXLYKqQE5TzP1aKiakOAX9c8CjPPDsbX96591y8RyAZ0dC5LZU8VTilRQmHdJ
l0MOStzldbbhqatn42wl0j2Gy6W3+AwzTZ+2N4YJUeZQ0Y5iXGQuDXG07BQaxiK6oVWxVe9aTb8A
qfvfNkpX21CX2gQe4cR9goSLca/74QfEGvK9ekMeIRHl608InvutF+zq4TyzKl1AQ9txoy+XJZOF
Szuok+ci3hWQZt0apV89mn8s/VNqPfuGQjS9FdWwFEPqp6ZQtduiWt/wEjnQmKQwzbqAhZTiTVUG
OtDSNNvA1m0tQ4ow9qiVwP7iM/XamwlpkPH5uquvfhCLQModJBSYbFkWebZNuRD5aFRo53GU51XD
zcDRlt4q4QNGj65bWh10w/MM72zEM4w1S0tJUk2k0I3FlWlNTkhu+v53GoKb/k6pU7eFZBfZm9nH
FN6WxgMGoTasry0UjY5lbgEFFCanPjlN4pkX6EMMj3ZAd8XTvC8Shx5a/wRGZSCKnFPtdhDa3gAu
rtsFRMCCeBCS7+XfzzY4ZEoulBAwNlyF3+oYQ7PjV4wE3I/GCwEB6fVVrkUUMPGAsQJD1xRF+ktj
RYH6hrWMZ+hUdcf5JhPfR2I5RuHG+U2feM2WiN2qQWjlLZLvDH9bMqiUSFFKlEcBpSlupuajsVAG
He9iC9S+YfQyZ5MXgRfh+iqXPyrfSUgarIV+HKNKcpfbRL3GzDXMxycUQzzJQe9vpn4rcVk1AuJP
wKwwnEllsjnoK3ZoKqHWVkP0qAnBuhyruyZi/vW1rALJgCGxsRzMBxsyjKQe9IQlUJN3M57eQrh5
nlC4r5s7wpiPYawgruIHampPk4DyVPrtuvW16ALqJgtvYOjmoh146S/MnnNW2cvbA7Tbynjqi5/X
DazuorVUGHDeMUYqGUh0Wo0qQfpghvNuwbyWihpEgOxdN7P2IrTOzEgXtkpSCzQMyJJ0E+QbOsbI
sqATz/QvOKfYuR3pMGuFNvTgoEe+jByWA3+XANSpgZ1lC+u4eq7OFiTdztwKWVfO2LdCV8F58w3g
Ipo+t/S+M7284PvG+gvkCFI8XAPWooQiwzrKobPVukJ4jJLjNH9R2V6r/wKXDBZigN1BW2JA0/vS
2RQiUKlWUAO1hYCsJigIcTdvtcDWPPrciHTJsGQWNM5hJGPWg8q6Rzt/uu5rWxbI5TIIybNiyhB9
KpA2a1CbTzc+xepjFqgNyPFSlCEBqr20kKgTj4Yap7Kx3tUCJAg3k/6sdK8ifoQqb3yr3KIKPm+9
odfO0JlV+aUWI9dOjaV+MyQzpqHf2tp0SsuDiNv1/VtcV47e53YkN4hqdRhzCNK5WsXyHdenx358
r2f7gc0/MhCVQHzo+3WLa0Ho3KLsE3lCiqTAYUqgbsmazCXdU1L5141sbZ/kFpne6FEdYlm9vZuT
2JmZU5kOiTde7FtmFu88SycKsxnIaMJMiRdnOk5Oxr63w77covFeBcmeb5oUuemkpaYOOIJroKYf
Td/mEB/sNiyfagjiRkkJrXUdmdxfgDnQboKoDrpB4AGT4eS2iDCqtFyHaa8e29y867uX6x9q7Xgt
HS3bxn+WcCcF8dAohhFTkzBhVnfVUhYoZ4fHnZMJgvHxCuWwo0lybzC+jNEXvfwLEjtgSSAngRFr
cO/I/Hms77SM67hEVHTLh2InMN+gfjX4xjlb8foLM9KdiA5HRBMTZtoWo3vteN/S6nebbymLrxzn
CzPSbrbdXPV8IYlJG3FLQZRnYtr1cTTt27qARAfKA9c/38rNaOLdD/wEKIU+oygENE8r0eCqF6x6
o3rhx93vOASr2PAMl8Ik2Hcb6t7Xba6u8cymdBsrVBmMqtWXkOXV83OdPDoOgQypaDfAUqvfDO8E
5LXgfQcfyOXpLps6i/hiaJiKXWfFQT9nx2qONt4kW2ak9ZCxjsxBhZmx3VXsQTRBGu+vb9nyS6Uo
b6oWpD0AOMVhlpFMbViVeYKRR7cfMIXCfbtG1Qqj1ZnTbjVXV1cD8gcQNSI5Q4vjctNsFcoO3WJq
jAevY3syQrV8q16ybsSw8NegigKC3ksjTUYw3GpYqDqBXwLcjBOoJoxo4+Zf8zNNBXoXqTi2TeZc
iaJRV6JOAaJdaLswRmdDUBDP08mze4iIpiMKp7zY+FJrK9PAjWDhJYWYJD/hxMDwMC4jkO63lura
dVZ5pt0PASfzxvJW7i5w0v6xJEWkeTYZxkmxvNimoF6iJ4hgHKI89nDTHK6739qidCCtMPKIvsqn
hzCILMPUTlAELkfmDyq4wgXzp9reuI3XvFxneIfC1xlecdKlX5mdnRYcJSA7yR0+7Sh20br5f6R9
147kuLblFwmQp/RKSWEy0vvMF6GyjLyjKMp8/SzVndsVwdCEUDU4QB+gsxFbJDc3t13LJnRMN5cX
tLR3x5Kkdz9WignQVVhQqWyA20ht8iXcQBhPl8UsOLfkWMy8r0fuhaboaoTlQow13ZHe3VZVvWLA
l1dCELbjKoFmSLpJeZETlESR0SrKXyOwr9w30gW99S8KAKTe/5Uimbgk04wmnrPEXX1fdeBmDoZh
e3mvlubRCIBKkdkBbhMOX9qsehBFps6wXgVG+fIf9XXyOF49K15+GHbWhh2SPblCPfcO4Py36F4+
PMxQI2vTIEuafvwR0qVKisLt+vkj+Hg7WK9Kl3hqu3JkazKkI2NDz/DiQoZjbszovdeAkr3W0Ldk
+1CQdwmg3IECK6euhlzPgCWNNwnIF191EV8LozhkRrrJ89yzGoc6Gqh0Lp/gki8xD0rM2TkgEMme
mIWhrJ5HWFciamDR3KZ4Npqioi2LPLsOgN7Rr+WulizGsUjpuESt51GtwmI0BblFR5yn98V3UWug
ZXY2ghQrxn1thdLJmQyd0aGNXR2ruvK4OXwLa6Xd56J9r4T6obpRFYSJe1ugH3llc5dKV5gQUIEu
OWO44P9ObUkq4rSpR+wuWsg2RpLsga3taaIMBOE7PDbIRqY+gJUehTA26B8NnOibqkT3ebxiC84t
DqBfLNA5gMkHnpWcL+xz4DgkoE/z8s4FxMA+qT9T590mm8vatKzBf7RJMjkK5omHvMZ6J6INW7VG
vhAQn8IviPJtqMIPtdJuYmutonK+OFRpMFU0t64BykUGy4mmQh9rZX6C+gOiNWPI6JR4LPx1eXFL
eUrIsYlmzyNM6Ac8PU0TqB8DkLZg7HT7Rs1sb8xtHwRQ20ZJD0X2wR1QvwO0w4rGXWR13y+LX7w2
c/4QiWtA5BnGqXRbCMEA8YSYqfrOswI3JdnokYAn8Q2DcCuau7ilR8Kkt9aw1CQE1DZyYUCTr+3X
bMr2bhttLOVfghn83H/LkjbVAmxFajMsa4yBPqQ6B1ISuONk1w3VXcpVn8WcOtPqLMraCue/Hz3z
JT4JwPCQG6f1DlDCXmqBiA8wFACgvhnG0UN/+n2E6UE9VXdhx5+K2r4jSc+pwvNtk3VUA23CPxzx
H3Mho8QBeiZnfTdfHxQM8njjRr5t+oBdo+PXZUmLF/VIkrT6njCgKsZYvTl8mgYt8l2O4heaRMJ5
VlSsqO7i43kkTTLB1Qh4MGNeF5jRqDq+h0hPa9Gazq5JkYxP3GeWYuWzJlkYAAkAk0LhBK8c0eJr
crSU+e9HamNwq4u12aJPHX83XH4dd7YvwlfMNQamnQRJ/K3EcMzl01pZmS2Fd+Bgs0NMS845d90H
dTY4GJJtrfAVH2fJ8wVpHaIgYN+D/EcSQ/K2tlwQfXoRAXl1au+AqbT9l5X8EaGfbh8Ge5IhUmBX
WhFdpSRGN3/8Gk7TipjFy320EslWVgavHD5iJeYY7Vlb32jiUSsd9Pis0gDPPyVH+fDWABKKSUM0
lUmbZrq8VYzYhfMJePVhoJP1mAP13Hgl5vswbbrwzgKDuwmoiy5o1yZ2lwrK6NX9I13azxhueWsy
LFRHIq0yH+z4Kna8vj6AribvvgAahFsAhkCho0WwDy4f5qIRORIu7XJL+qZjc0KgSoAznXoTCLuT
zo+Kl9Kl5hqKz1I69mSt0psURXEdFwhpvXi6tURQo+ffEtspYXDfHg3lMdf9YY0GeFGR5l7o+UIY
Z7idipv3qltBZh3G+5IJEJm1Qeko2w5LvLybi+/7DMsMDCoTqVlJkcRoFWOoIzVgxQItiVqgdOY2
RyAzme/wLf/aIQRyPrwZVyUqED3lmutYRaalmBXiCoO0lGX5D964wtMjO6GTbr1cXttiwhnuJyYI
gcUAQl1JVaLKdVrVgjg0Ppoga62vedtUvsWjYQ9YW3vb2cZ3njQtHZyu8o0BpIN1OD2BdnWN3ux8
n+EKzzD9cKJQa5aNaV8xo0NHYe6ZTh/oQw58gsyPW5Pmxkc0mN7llZ+b7lNp0gWdhC7SlEEan4BP
rutBTu6b4a+TmbMQoO6jJWDOCs8fcfQo6XE2RMRNMLpa9N/7wR7uHSJeqpRXK8mehdVAWVCptw0M
qlhy/dIylXiAG5x7rvLZAnSsSwJ7DSLg/IU15jYKACGraG1w5DSj1g19jlkzXHP7Kw/3Uw4qnT0j
gCnJDlX1Nrz+9QHNfT/gXEHGBRlH6UFXuYo0XDSCZHQMFGdnOU/T33dJGcci5D6sWu8tldQQwZqb
PPpoQBRfbv52FTqBV4LOIhNX7IyvRy+4McBhz700d6/MDlwXDbnJVzMUCzYYtet5q+b+oZne9lTT
eBoJsHIIlAGSR6f8VouHClRHo/DQeRmXQasoc8nv8trObTBkIrmNeQUD8PFyA4Xi6HFShZCZFp7W
PiUOA8HSvurXkLjX5Mx/P7pFRO/SCICg8B+Jx7unsdyQ6Y6Zb/9/q5nN05GUOu1Bd+hgNRYwfmIH
A/fak6mit+X5spyFq4pdg82dEX/BFiJZ3CaJQYHJ59XkT714KNW7Zo1XccGSnoiQHuTYqifXnUUM
5Csie435UYWGpF/TWh3v3DHF/VRBaoG5ODTgyg1kHECRyjgPbwz1Q8TcR9XpVqpOixIchNbIlON1
klvjDC2NwyRESa1jHk/fTGOlh3FJt0BFZ4NRE0kKFE9OT72L67EdfpfPyEtrbIywoll4V2Kc+/Kp
r8mRYiB9KNHu2iN5bRd+lOc0IgCyRTnXXFnP0n6heIzyLTK/AAOXnJWOIxqpbeSWmXunVz/zXl95
N39njk/9amQFkJgEmgGQhdCXc7pjtkJqdRCI5uprzETtP/WIEr8Jws92OwYFVenrjX5lbKwAE6cT
fSsw7SCuIh+5AopsCPq0v4VBhE4R8FVtL+/xAuwRPg2HOLOWzRUW6bllmI8sxxLhWGfVtB2e1S6k
MVClMMZCWXXjur9MO33gRrfJ0gdVtDtUT5873fBVjQFguYL5ataC34W7iNwe6GXw1AAmRL7urMvD
FgibCBHt/BBO3YEl2tZorM2IazlOa5h+S+JAQ4tbiQIDNFragqoCX0BPoGesneqPkYTADi0mh+he
ledtTtNRMwGW1jXWrlQKTK2apiB0Gkh/FYFfNnC7KXcogEaqEuyezgyynIr2JURu+N6qhGn5l89s
wRriCQZVOto0kV6Xy4rArp24ofS5l0y70XxT02u21hS1KALmw1YBhoGGSemKx0LX2ETwyovhCcW8
MbuGP315FUvPL0Zu/siQrvdoAWgbmOrwv9j79GnidNGta/3Uk89OPOQRo1ZXrMhcXpYB0+ti0seQ
lb2peWdWSEx5FttH0a8ERNnGt8vLOo8jobSgAv1fEdLDG2qqU+DQAdMZBr2yy361lp+Wt5Mb6O0/
OLDHoqRDcscoj80OolyQUkfark8+UeW7vJyFu3GyHOmQsm7sW02FjCYZaZJTk7yOTkFd7WCsWckF
c38iSnLHNNKwUKshqq++a8pV3v6qB6+PtpcXdK52Dgzx7PRpqBDBukhiEjVulQ50kIi88wFL4mDj
Aj2CkyQ/sxgtuySufTx8ZQD3KfIb0rNfl7/gTAnxAfgBDKoC/xzPwfz3I6epGge9zjk+QGtERPEf
o2Qz9l+h0q5R6J3p4m9JqGSiMwqRuIzCOOf4U3QJMc81w7cyF8JzgU4ecCQuBwvN8ugQpcwi44p9
OtMZSaykMylKU6GhQWyDlkOgvifEN7OcxmVIo78G0JRkSadZMobJGgWbmbSArStxoPXuX47rv008
C3gYCmwp5HiJcwswbdr3B7bW0Xim+qerkENRp1PdKeTYsQiALkxB95pOKzW6441YsRnzfpx4IrMk
tGzACdH0+cWXlE8fs7wzsZoMHeKkG1C8w3Plvk7G6LVJdl+wmo5ts9IpsiZVMoqqncRWaLbQiPSq
B/tCbV9jRoWOmjfMIEf1JubF5vKxLSrh0ULnvx/dMjXuiYqyKFDwhe7XlQbM2O4pKxtftRRMp6z5
UYsneCRO0vmkA56140Jcbo0g+tzb4qFpR89Ye5gX5eg4OszcYHrPlJaFPrJSG0c49rZbHeKQeJYo
AqUGIEq5NmKzuINHoqQlAWXFFZbgsFMt8AS+2cMuyQbUWEqP2Wu532VZiIrRdwNHWQ7FO93p66LE
BbCMzqFj9Y3E+RUyTLGPHNuOmavDS7NPf3YP5jD8fwT+5uQ8Ug+LKF0pVNgNjBjt1dq8spP20Ebq
vuzeedzcYZKEoqZ03RQqrkm+v6yci0/AXCgEpiNSQ7Jhboa8CnPkm8GIUvtpAwra6Su0whU7vKgr
R1KkA6xAotDxFFLUOPGVTuzVON10IN3NrWrlgi++qsDzQAMQhgHIWV7DAdI6iwrIUnigixy8mmin
zH09At+BSZ0IhB8GNdfwLhb3EZh3KGTjIT97y/XOboq872FXRlDA2H1NNSP1bYWv5CQX7dcfOXIv
/RgrfVgognlV5nq58Qk62r4EazEgWDCRbLHvlmsGl1VkPpwzBT0SKQWlg6OXlmJAZI4Dc2Mf77Uo
vLb5TLWSqvbK+a1JkzO7To3JawcbafZUD58i5dF2b2LzCWmwaC3cXttMKRju7dI2SxWybNEEk+Ij
N8UnOCOvpcDckuZniHcv7+WaxDkBcHTZM9CcoOUPEjX08XHwXKRuFPTIYUe42ShGvuTJcIcBnR+X
xc4/e+kIpbdWK7VEOBXERuhVKZrcj4FsfFnEOZbZ/J7DlQRysYlODrmRQi/RzE2SEd6Jch2LV9a8
8/ZggChK34FBhJW7wtxMU07D9MFRwSGFMULrQLq9AeLRKPnb8Er6GGmfGfhbxJhjwcJ+LLoxqLMD
MnorQhZ39WjF0q7mBrrj+gYrzrIrgw1BM3L/8qYu2k1MyM+lK+CUylN0BEeVczHBlmELNfGjNcMZ
4sxp1uqti+brSND8Icd6aRphnTYQ1NecVgLkOsarZq/YrnMhYGDCCAYmOsGoocq+Jcs1PUcDMAwJ
khgKqJuqztwAWfivj+VUjGRBFJJERmbg7IGVKFBVVMHdkvA1KLjzozmVItkOBcAGXHAsxpl0v0hf
Gfi9mvCrtz7/VgVmOUjSY1AUXoI8tuIMtZXmNnwfk9tbUCHvmEtAxdXzbW/ra5mQc/MEYfMYM5RN
g2ZLpl53sqlGJQrjylCDeHwyUs8hfjzzoaYBYg/c2hWzcX6HTiVKh1XEhp1FuYr3zJ5uScsod6OH
yzu4qHZz98X/pNRcSbcFGTDBOWJRipF/lWVvvmUmCbdhBg6py5LOfUcUtDF4gwELDL5iGvH0FuW1
Mg3aaKLpKavAobUT3Lg1W502H0izXhZ1jrKAqW/wGcztpRiqPJt57NpKz5zChts4etr7Rn0aqP5Q
efUBvXMZbfz+PfK6L21tlu93yv70KTmVKx2YhtDMGW2LeYQ+O1f59XTfBtOd2DxooEkntKPltsO/
JhF16bMVDJ54a7dK4PhWAErSXfqqeTZVfderriufB/2b8ePyzujzF1z6QulmOlXFQFU2f+FdvI2f
6zcSxJ7juwG+4FAHPZLZ05VD9UfAnsVbg64Cvp27MKdbNOv8kTGdVEBLdwM+AOyMjL1p9rOW7s3i
fjTwUqwo94K7eypMeoQSVY8qZYIwPfc188awggh0YSpaftkmrJ9YGEz1iklaVPMj1ZMu1NiLtEwS
qN5cazM6dDYQEKNXVIQ7svYCLu2lYWsqam64vyB7Pd1LjAyEolIIrlRFB8WgmK+jowB8XiT8jh3W
et7Pm1FxrY7lSepdJiBCT4G+4ZXZC0fzgnpb1J+I/jy3ulFGdCJtnM5r11Dil+wucoGY80DkALBw
yXAM9aDEWR5CY4Y7MCsqiUvzKNBAzZehi1J9cdb6VJZsojn3pyDziOqvXJ53EyBnjWAN8Hi26dkn
qV6HcOUenjdRYSuPZMjpqsbSa50zBS8XY09TOfld901kyacJ7lc2avdabR5qK/dVp8esWBRk0xvG
N1ZM8nmLjPQVkgKleRLjM7DSvq+92vpqwvKhGKqNhvnBRH+d+gihzLWiJFsmOpRS8r9NW0vyJYXK
Ks0q3BK7YGOqpgEk2mS+Tdq1ld6TYQUsc0mLjjdcMnxVKeqGtFiqimwnq0GhQXyj+2G0GzjbWbsj
4l+Mz7FEydJVlpGSdoLEbHxOm+1QeFFVUNQYfS5eWhIFIDFm6t9nWk8VSzJ5A7BOzGmWOpCXClCO
5prPtbaRkoFzCs1q2xoC2nKKaQQQHgUo6G2ZYHSkCgwjfC2Vkk6l9Xj56VoydsfbKZkBpQ3r2iEu
zIABoqLhycxAq8OJV8c/03Sf/H1WZt5H5EgIuvDANSPpy8Qx7pqrUM2o+NVzgWQMLUEq89cYkb9v
wB8xkpLoTSg0Mt8APqW7sB1vTG4Gqt6sRBdLDvnxaiStsBIeqa0BMWr7WPbzo2RsytojaLi9fEr/
D5PyZ0GSehhNOKaRAkksrr0h54GVvNmTr5MtmKzArTCH8JY3xb5hrXUzLr5P8xivAzRZDajCkjlz
hlarJjNqvT63+p9FZg7bGZliX9YEpFZdEYpHpTbbNzDnNr5gXXVlWnUfsLRYY2Na8gJMTcdMqWYC
c0OdlfnIyzFyu0sIi1uvEKYfp881wB0QJZhmQJKVUsHvWoDs0h3Lmi/skaxwsESStVg1YZ0PmEnI
hLApfWkwLsLcj8IYfSzzwK1s2+j2BwHfqIoeTzH016r4pTjFBuq/z9XvrhZ7GI/eGoOyTZPwsWEp
2CnAuO6uDYqu7Y90u5S4ztD0jW9W1J9Due/ZplYOFZK46lossCZJumAuqPPSuIAkx428igRl/Vyp
71ETBxVwcS4r/6JpPDp16ZZFSGCZICZGHj7fcAbsEA9DxEBmrmlhJZ7SvWnJ62WJix7u8eFL1w3e
i0ImG9fNItvU2itdgGl8JbW9kIG14sEdkV/q6IrQ+XQuaZxkil2w7nacYE+N+oF00CbrkLdv+aQF
LUARS8ZpN6cMH0aHMvcKhHwr8hcdNEDqWigOY75Mnp1ujDEkLU9az9Ku8eB5vd1RMBVN6S2uec0+
najFzPujNnh2/9y7V7aKYdc1Jll9WbP+fIW09WY2dnWv4yvI3Z39geGdLfPTPRqbVWp6HN4b7X11
X3nfaxrTXygXqpvMVzZ54PrTx+UdWXwbjzZEOhCtmQSDxWm9QQHovt5/IokBvrty9Du12Vtm6w+d
tdYjuRhLmkdSJSOXR5EbtxqkMp/QchPH9Oene5vQ8EeMMBLN/9gAcIdQjHViimuv7Ia1gHtNESTT
l+hFVuVgKvEyRjF47PWxX9VrrD3G7IWeq/t/B+1KE5UVEuBpbkEKkMiKoNvpILyz91/gqf+yqPFj
9KKgfgsV6vjJvrwSAadoiPgwHr9rXrKp9uiU8DN//RKu6J+cj+pabjhi/qxo0ICez2rb2oRZrHlV
xIYXRTjaowYwg94jfcyv2i7BIG9aJN1PU0tNUJOGo/sFNJj0IFrNvVF54XAala45PkxDyD8qkTXX
mmhDjKcRq31Ei3a3GeMUAyV6n7l+5SKy5cmggC6yrt2OxnETRgHItJurKLX4DqClxqEC8zlVG0V7
GNTOfkL2IUGylhBzF8a181a0fXiVsWiMKJprOx9XChlvo59uS+Lm21QZ3G1btlXQKArGgp2uvC4w
qOcjuYwWs4Lxl7wa+6vQdmNv0JsKGXTXKW9yx3TvKozhfgO7nXNTdFPdga3b0VNfrQSxN6FllldG
PGQbKySqX6LnlIL0x0SKtzU+Ep519xVUu/BBDl+jDj2V/sSL+FlJhU0x2Orc81yMABoyWddSe5q0
Ha8dC5N7fLS/q9jAQ9xEJUeGsFMjr3dr1aCNGw87dB2Ge5DeECDXpuDv6VyXvTqTGJ8BvdfcO8MQ
37Uq4MDQr6vtGyQ/g7wX6q+k0dH4XDH1Q3Dd3Ysyxi+GDis29UgakHOPGt8zFKOuosxUH9Swjwwf
1SnnRaiC38TNaNd+06jlj3ACdX0Y2104D10ZO80pajQ3Rjkzrzo00dlUj7lbbpDKMjvKwtAqUGzK
uoGiHKSP1El14OINbfRghjoo1as6D29b19bvEajHBrUbp/gkLApboExGwGtpCVPQeNcQd6eapXmv
hhm/igtDuXFtnnOvVoH3zuxw/GW3tulVU1ry7WUD+Tt9fukOS5GmOSFTmKm4LPpN8ghf8DP177Or
0P8OAImtflftE/+tP5D9uIkpSGRXpM8W4pJ0yd0p4rZyxWwpne1Xh6TaLn4Cnsn0UFL9YwqcIH3A
0Ce5JnfhLZnt5tqU/6Jj4mKGGMzLKMLK5acxx7U2owyr55VJ+djc2ObkBGHXfytS53vGumtS4tCs
atxfXvqyTz5DQuPKARREfquTxiBFPQAlPtfaTWgA2bFy3G9Z3JgbZgi8DLYCp1NBWlbNm4QqGhJJ
VVWuJBrmt/jsAI6+QnqrCWeVo6Lu5aEmdRsqw9ZU9lOxBYG6f3m9i0b5SJD0Egu0rioorrVe13RI
93aZoHUaXluq8tElDhWr+HGLHiBag8FoD/RRdIFKQY+SZ641mICp5P3BwIszOj4jTxpsM48Q2vhi
uEnX0POXVgloghkvB+4uQmRs91HIYfJR7/IZGlNlXyXBO2+92cyiTvdmrXXSLK8PmThbNxygZcqB
eBSDyLtl2FFbfY4GTNofLAxLK53voFmNmJuk8RNtjWh6ybEAirmGEX8DXRJysUK4SVQLXrYwRiUa
XNNDzJOgRnh+WVsWxWD8FYQUvyeBJLsQdWPRiBCOdDXtWOZSW7nR+a/LMuYAR1Z960iGFAAh9gXT
ow4ZEambjca42DdZFAaXpSxdsGMp80qPNCIcR6NrNEgRPYY/s4b2GDfpdZ8N0UqQtawQBpIyKJmj
9CdPniV2WaeKAlFWz4Kph5uNN8RpJq9pqz0Aw2xaIs8WM8c3a2PNlC+dGGb40Go9g8hp8mAQouMI
fdgcoLBohMAYaKLa1IjEShZlyV7jRv+3RMlcTZqbdU2PQDJTrnHZfEC5vmNy4SVV8k8txCXPTVrz
tQrd8s6a9lwww6wi9P/0EK0M0QJGXFuvZrvQoJm2FQBt1r1J9+xpoI0GHus1NPalDUX/DMhGAVmC
Wp1kMM1uVDA/gqW6xqMFfSlGcJ6vPEKLMtCwZmOQEP+TmV+Gopncqsa6cjs6NPpWF/Wurn9evgGL
Lx14Pf+TIl20lDss5z2kJJg51cYYz1j22IBUqzUdDyRswisYA/Va7/fMenZZqfzD23P8AfM2HN/B
GoOnVQEvg2fjuz0g/TYl3xWj3qkgOGV8LQBevPJH65WU1Co00YsQ6y3jLRevyfDGk1fRrVyFhdYZ
JC4xV49paBflJyIpZVjEhVZ18F2mLvsxqc4PIK8EFsmo0UbXwvwuGhBvA4uJdkZyZeoFdYosoWCw
7alrxymthx+1o90koLE2+ZpfsRR4H32cI4WGJbF5EoXY8n6iTXKYnG0H2iqr9VIV5CdruCXLeozJ
UYwtEAfTkKcHrGPuP4zmrQA/Ba1LzWdKtTfLciVZvGh95unR/ytGUuTB1HowVEFMKt54fddNqT+a
Gyd3AGcEfAZkjdcA1NcWJmnuyLWwiQUkqsXkcSfKqYOm44oPzYonviZI0tkotmtTa+cdJC+ZdTuA
oaQG/OhlS7C4f2iunNv50fsrgzqbJKuTmbAb3LsIfrK3Pr2NxtRvw2+YUsQDRVuEYpdFLt5FoPs7
GsakkW+WHLK87jo71CvYHmvjNA6o2kHjdTN22uaynMX9QzesBYg/8CbJcGEZHL8JoL54e9E1PZn7
GDk/ICcGl6UsupdHUqRTKpwZQGvCBjZWfV1i9mgTceWDcGeiut49VBFQBS9LPEfNQh3m+F2XRA7c
zXq7EojQlO+8ow25jlE8c8LGUzSUmwwKn9pmvpoGevwZNQPA/clKc+fSGR5/gvQSDkac52mMTyBN
4auxtcnMx9Ec7ln3cHmxZ9uLHiaMmeA1BD4XKHHnQz5+JyYRAj0Rc3sjYMFomKk+WnOunKS6HhT+
o0y6v/bYfguE0szdv5jpkbQTszpkiJwZMURhsMKt6vdGdw2WVZ9Mo88aFyhaBXjG+y2YQ9bGBucf
P/F/Z+EYUjQdzPCg+VgSDqJJDBJNwLgYhOuzXt0pqrshKvhyLGujdMbLlPTAvgBpjv4s6mil7Dzb
yjPpaE+cvwBw/PIgR4nxgAkchxi9jr76GI017Vp34pnaYH1oVcCEHkF8BAtwepq5iIbGECFQAsPA
jPeNdhjKoCvfL+vMuW8oiZESKKCpVVANxTaqr7UeRC/Gl/ox+gAlMyM6bi8LO7MykizpnRvKWONW
BFmC7BFA0KS5c521Gz//iHwyCLwQ/aD1DR250i1o2ZRMrAUAa2kNG0zb1BT5bM0jXBu3sAYZLa0+
8/MqQ1N8yodbkDkgE4qn8aotugfBp3Hti+YtlL4I6QHwvaKT0bLPaCGmtEcE3GHScmyyALBrqNJq
NOzEgTSo5+hsR9z6FjND29EKb2ISPcTN3zYvzRtvAQoS8wH4pzyyaiRhb4LmA6gR+i/ghdLCuQ1V
5b5zeyCSDitv1rnD/FsanLoZzwchh3TMhmgBXj1j+dQaog0wCV67oYF+tKZqPkRipxugCdzxaCK3
uqHepI5C/HTKVi7o73OWdn0OtRCAa7BPYGI4vT+h5cSDCGMAmdR2j0BSFIaKrFRhPituqvtIBTO0
6w1ZGR/A1IBLlqQZkndoG5/2hKTseTCybqJcIeY3RyDpminGhBfELLIrtRnLGL07+CXacrt9rtxE
8+uwRtq0LfkYRJNdvOg2x4Qrr7RnlZvKr6Zsm62bKvqrFYbNLudj4aexOV3HiVkAaTQM0XaBNPt9
hzz/X8e3KPWiZD3vBOBWkFI63Q01IaoYtQRXT598jFOgqesznNbI4s4v+KkUycMM3bKw6hxSEuMQ
p08dOhKy0btsRM7tImTgnQP7jwP0H3kEq2ZFFU4uZDTo3JhAIAt4H6DOx4Ayuyzo/Dk9FTTHCEfP
aeaWPERzPx4YHbxhyveouXGNYGK0WevtOXMs55QDIHAMomtI5MoD90rY5Si6wGQBas4q70Tic/Ik
qltclazySbESB5wFN7ifsxcLeBfgYKBFWFrYgPY4XZQ5esVB2KqT+9L6zgHZmmmMdo6xGdZoaxYt
AkB+jHnCf24UliSiuGL2HUH4jKkE13nAgETZvZXkORbfOvchARAd3pt2rUXgXBuxTmgKQqq5a0QG
FuhzfbRIDsQy1Ml2gxbCQ8nubGaubOfy6hzXReoIYM9nmdoUjACsn/GvqrAHhc1XOwKo/zC5FGlN
xwx0ciVAE12v+eznWoPluUhjYmIPMKlyOOKYnIQ2hiU8m79M3dNQozx3zRWaKS8q22lrwCnnHUBQ
GzTAqsjYmuAulJGmu6qrC5ByAOyKvxTCHwxPzfwwCXhGSfpu5Jiz2Wn2rVNvL9/DJVfrWK50D1M9
LpXewTqdlm8TMuz6cY2d6vyqY2kYAcBmYornDK2Q8Z7reYkTBBN83e6bfjc2xUxDhAb9lSBySSmP
RUn+VlZFSAEA88JzIo7xenvnWDlVi3xzedPWViTZ+ygFfSuLISbUkFIc7ofs3S0qLxx/xKsdE0v2
BNQEyPW5MCioRZ3akxnFsi17jpcWlHPuo5u61LUeWPjUYcTBXgOw1Jf0wYYlQZQKdC9bNiZaoyA1
ZMwOHmhhuEbd+kmfcHKB0jy04SuI2RXzpou+jZVXODsDEBD1bYzxES3dOuKgmj+Y0tCifsqnXWn7
SVk8/v3WH3+fpK920xqZFcHxQCd8qlIxbhh5MNovnqy4OOfFT9xImFPQnKN+AhMnhQgGc1ottrAT
DC9UmWzzEWjPtIkxUJI9NPboxxqyvbwM8gqWPf+sUbcPvbz5bhlX2fBaOgO1B0+1H9aT+bN+yd7X
8adJat7pGEYY5k1oisOoFtj8AIUDlK0M9zktNjbqV9muUvw8KvzyH0DSkHmGeNAvIOktB2dNAwQm
lNlztCOq6JoAxT0aANSVi7xkfo+FzH7KsXvQ1m4Jfla8LtoH59TiW1JsjPi5t3ZFeKevJfHP3R6c
9dGapCe0aUYrSoAe4NkW5pNsahq3A0g/3bWwc8lwANwHqVkb3hVqMafLQtoeKlfB2hqZAGHrnk2P
McIWU/uWr02TLdgNPJe/aYlAlnFW8AGvMNpWTIhK0ic7YmDDRfd2dRdpNDMw6rvizi2c14k06bz6
VI9yZcYbzNL91FSg6I4B9GBSW6eF+WmA9BeMzZctwYKtPxEpnVkKHufSEhCpMyNQeef31Y26phgL
B3YiRDI3U5+mIZtRIaO+oE1+BT8Y20od9AmudRvriyeG+4SaFHDH0EB9qhxFmZq5Oc57mD8lw75P
bnlpoI3Gt6LALJ+T1PRiDGyWPxL7Opx2xGB+b6KQps4DJICs59GGhRjZ6QIQNaKLGM1FYgOPIjNp
Fd/17t8/gqgM/flcaWtgH7tST/D7DG0YLtrVNLYlzVevOAH5cfmoz8sZoMs5ljWr35E5YA4o/6bZ
Swmbr8ryW+UtATaby2kW79UxYMmmNq5dLdCre25fFWPpNfqja73nRbyt156g8zGUk69Baez0a1o1
D3tVxde42GZAF0c3FgblM5W2Ym+XEQ37944NW8u6Lwu/H/4B/hCb8R+2p1xwVJATaFGdmzfjfnCf
9QkNVNXVEK88gIv3648YedhGmULFbROIKdv3hPV+VO/Kply5xEt24zh7I9mNGiQE4D5G9sZw9mL8
aYtn3QCs41UTfVXOJlG3K4o0G1jp5QSfGoJBYPw5cO0lz024Uzz0moVYiSUemnDz5IVUQR5eDeaE
SbA3AykVDhdnZZm/z+RMLkhgkXBElRhl4lOVIYUysrCyMSpP29fuWxEYX4Yf/6jQOkeTPcto9AOl
zzd+4xzGFdkL5wjGH/DUoBsEjMK//Zyju5Mx3oQEsKwzoprj+AXfiiG4vK0Lp4ieaQ0THyoBk70q
Xc+6IPXQJMr/4ezLeuPWlW5/kQBJ1EC9aujBbs927ORF8I5jSdQ8UNOvv0vB/U7UNNFCcrDPUwBX
kyKrilWr1kL4rBN0ojActAekDZR0rpn48EVsi95WEq/XBn/XXVdrsvSi0aoxxLExmJsxjEAlx5mf
GNmog8v2brWw34/TlZ1ehfyrkTt4TygRUIkoJo0Y2vmHD7Q2ogtno+JmUcBzezHkx5zQI87r0Gy0
SSRxDIK9oBxe6GBxEoTYklrKnJMU5w9cgae25B6pMaUwJEG5KCb2bGPfJKHszJwQGxIFTwhFxZnL
9I8UALVE19xMCWp6RbGXWzqMW9aE49eYHG3ZAtZ0y2/YO8RcXKM5jKlv6g8p/7x81iVhGpWrhQ0J
zCwI1GLp0zYzpwZKLPWuQXi573fZc7mfrppjG9Cj4ykviWfcRSfIod0qP0CAG1R7dvLhcNw2iPzL
v+Xr8Tz/KcI2q2poFdxWoFDb1nhsXHVGDxjPRpz/etdgBDwBKAgC2vVlPsicc3SCRqxXB12kwf0a
w8C5/Wgrx8uL+epEYGdh2YGYHProYvrD5qhUqwR2NO0ztQOUseb6VS+Y21sPuT14sbkR4L5C1Jey
7cqisH14VzMtDGGR3P1IPPLWBk+Yidvz4Pmn485vyePPvA0SD/CsBMAh1/CTU+VmV+VTtJsDEqC0
t99qsHy9p+c/STjKmTqU2pQvmx0GIDjpnau2++6YfrE1BS1pTa0tAUgkeB1HrYZiOcYzEEYo8oZh
srO7MLoByxDbJU5uInNqyg8jtqLHWKPx3uJO+nz5m3/lHDj7BFCzOP8V6qRFw2DhVwxeg1cDxuqd
oPsvU937ya/AOZDg2lwrB3vj4ki32YBuDF0mMcA1dm42bJyG5Cqqz11900IFJNMfqP19NP262fCE
0lO9srTcrlUEyU2mNsVS504HUC9idAtEKyrUJ0rjEA+vvfFgdBujbdL7urIouHpqhNDDJbBI7H05
BLNuox1xF1b/0InCCfrT9RCpmI0xLsZp6UeotpdYGCvC/BBIH1ELaPhnaDyqyfPo3EKq5vKZkX+7
P80W4eCGkcoiq1jWp/kgUXcb5d5ygsIJ1GGj9ix1r38WKDbBtaiBAHMJS4oRAD47zPfa9HZ5MfJr
uLIhBH9NUSoMg8XQWVkUussgRzG7m9vACROIZrz0zFWmY7+lmCxZmQU2FhTwUeBCfUs4IywG+pKm
CXJ7drK1+8x8y/8+40D1cGVCcK4JYItsmFCjSov7Tr9v+pe6xLzFnc433LikZHluSfCZYw3UDVqE
eIi+pe+G1xRu5vbfMD+yi07k1q0Hz3Dj9yvkPHftFWHu56f6I9uof/yGsJ4n+EuxFA1AxEkQtomN
8QnsLXTkaAJrGggsXGNPr9T3OnPTb+U+uy5ib74aP8d2p28kj5LbcGZX8C81R5HS7mGXhveZ+sRq
j1LPgENn0+Hvj+qZKeHQgBea2pWFfabZZ6e8Wb/iAWMsk9vyG63+prGbKNya15L4sjOTwiHKFMMo
KMPqUE4atLdZ3TfOqdjq9Sx/5dK3Ew5QP6XtPFEszNE+pv6dKH7oPNbxY5YcQn3Dp0hXRMFOCn7r
pYYqPEBVPrTxMKDSaKBQ0KMrBxhklJ3IFgJUesNXdozzuJMOvU7SDnai+U43/bB67rdyleVPiNuG
Aw8PstTJTTFhKzoal3oIKQtg6MDo+km2Ks1yA1SFNrMKAJT4rCQU1QF7hqRmpBHQwehP8ya3o9QE
WMaXzhSAXSLICoN/5oBFL17qo6weLUhDXb41su+90Jj/nwHBv8edpo9zkYOVO39Q0UzX0zs7e4y3
0jnZ516bEY5Vw+oekQrriNvjXHyza5eFG/df5mnWJoQTFUdthNE/rISW35TkO5idqYIC3JS62RY7
q/SrgJmHUsCzdE2E7NLUGLRWRX/NTIDkr7w234K0blkQFpMiWSnLpavcISSgDlSZG1mY9IOslrD8
+yrva7oKNTwHMAAlfkmMZzKNHhs2vojUBpSEFkUzFP3E1mAUzkWdjmjBl+Odovi0PJH88/LxlaSv
i8z2/0wsx3u1jKyJ2tSoYKKabjvqcsc3gOeqbmrlwKvax7zpxn2R+WKdAnGI3gX0Q8Q4CnSDhrY8
qo7xtKut1tdLPLkmX7FO8M/1Jnum9FCvzAnr60wnhro8zNHmNGiHxP5mE39qDmB3vLyR8m/1Z11C
8Bx6WvfJDEN8/GGxfQ06e2PjyEnXgibWoku2dIqFMEZrJ4fIDArypHoeqpckPhoRoHhPjG1kXBuG
bCEDr/nA87yG41enQ58/I2vNKq8HLsv620kvQHf0PysSJ+YinQJYCMCbZ8WvSgbKzyYJnC3gudRD
O9BMgP46VGvEE6dCyYJBUxlHHCS+kMrCCJTKIRO5kSFKPc7KjHDStI4xLY5gRlcfFOWt3ppjkb0k
FrFZfGIK5AoS+/OrWjKLFeECFKjnHJPf8TVlqU8S/YB59mt1uB2LAlgSvahBydNuTIpKWiKoEphA
t9tLDgzRqXPjrCCJTbsZruhWu873KPn6quKicQtaFBeEccwdN0z+7j+I6cfa5OJJVq4JnoKDbQgm
9X1xTB6fiyMILLRXx6v96hPVg318qz1oP4inYOLDVT4u32fZqQGrG3FMaKDhP2G3O5I7ZC5w2UZ6
V2Km0mSHQQHm63jZjMxtAIex5A+ozGIa+HyRcdeTuaW4AaW218Nf/XQ3Ydb5sg0JxGoZIvufEVO4
z5ge41D4hhFeeYDQ+Bj+D+3vhr13TA88g3PxyEAokG1cbtmFWFsVSj/RRNC0Xay2xXWCOavKeL28
LuknsnERcLcxVSLWJxodc8NzhQvRgeCDewYmcPYgQdFrr7ZTq/NMKBPk/mWbsnhJgJzUgJyHbqGY
uYxkBvEg5vO9sDOKyYVyIQPNV6XUnp10dG8OOgj72yq5UboQtb0p1/aXf4D0wPxZtCF8SzSQ25Qu
i67L99w+1vQ757vLJuSeZmVD+HI1BtjqaoYNzTqCy8TFZB7AJ/dZdz+jRNyGfqmAjSu4bFUWdDAI
D9k8xISlRX5+E7JMoYRnMGoglcpIUOPShU7mKtk3vdhIrKQnZ+kQosKPKr+6bPLKtag54b3jcLTM
msQHsQIIMLvajTMdeeImI4z0i62MLT9mZWwuiywca0jDqNX9ZPjd8JLSjS8m3TsH3IwL5TNaF4IX
UTAOnhXZgA9WF1DEVlybvuNhDQwe1M1ic8OfSO/AH2si80tt1R0wMFjQlIBknX6fm7fImR/yQr1W
C4pcAVMCxhbI8GsEQvheqHKhHQXsmmkKaywZhuuRlZReMe1G4w4Tzj3oVcDx4/VgSeA38GWcftKm
cSG36mvm1oviy2dc7EO2gi7tXU13BPuhUkC2qusBi9OvhuSnUT/E0UbM+QoSPbPxpWY/2WZoWg1s
tI7xgKEuN+eGN6o/mQkNK6YfSFL86KLpO+OKq3PtWKVbytNf0nPhFwhXH8RSnZVR/IIFZOkA2tC2
t1XcXVvd6JvIzqdkU/99iaRncR4mNQtEDdhaycBDnS2TAppRekoF4P9ewQD7G58XohR1GrrH2Oyr
h1pVzHynmxV4ZULTjqKTFhnpwa7Knux4ZqhXzKHD1qP7SwTDL1syLhRzFmCrOPhhjX05lsQoQFJn
7pWZ7qrkr7PGxYSFISwMa0jQn72Vp5ONkI9R2ehY69TT+3YjZH1xdosJUAJYqBYt+a+Qyah8qp0Z
LWivyvODXkeuMp6aRIcuw9/THSAsalCKBSwNj98v+1WyLIVuMVhSGSTnIEBVOldm+RBthQrZilDO
AcsB8iagEYRQgZlbowUWA98lV6819ada14d2VCF2ZyobUUl6JZFtI4ECvnnBWZx7bx2T4kZspwsa
9jYcXkZzdtX4oGWpl5d3Svli8WtuXuX9S2xtPPdkV3FtWch/+0JvkrjJSrzCbuz6RiuOuqZ4Jrm1
4xdt3oiIX3NEnJKFvgHPC4LhR1GMmRlxlE9qCTpwAAiMUn+c+menr4IoKncV69yODDeqmp6oQq9a
Lfx+OfjL1go+EUeHZiKwyb+/wipGgjjP5PVYlB76xt8mM3b1kuwcRr24Ud9wWK+7yNi4FvIVU9w+
3QJSBWK5519WGScShxFWPKbm86irV8qk+aPWoZVnRSdLG9wpda7Uinhm+JEb/zBcC7eHvQZaA21K
WwwoJIw1u+9wW8r2RCu3a490wHAvhthRSKJOQJ29E+4yAqkA6F5glmXrky+pouh4AQFfUOB4Fevi
67txkrDlKhzDwI5aDsIyE2OoymcM32Aph2w6GuHNOHh//6WhxkIwgATINbK9812HSDxYJpcAg4E/
dkq7JoecW1fdoLbxNPPk1mYhKJ+dbgMfI3MZDiYHoJkM/OUXIQmNNEWWgOfJM2pUATjkw6zpLhkH
V9WijQ7Al2QM2cFCwgLogQmVWZEMJayMRrVLjNL25k+n5XuML/pd2bpO1xxtNMEv7+fXZH0xh4YU
ZPlgFP3u8w2F3Cjn6TKdgNTnaQSFHdVzr1TTQKM1Jt7ve0f1eh7uIm1LmUayp2eWhU+plBarBwWW
2/B+CJnXFQ2y9WiHEZGtu6p/PaowheBlgD1gEaI9X6QyganMyeEfuplcGQlzEflPsRL5pGqCNDcw
kRDvSvo4W/H1PFj7Vt0iC5MudoF2L4May7j2+S8oZlDNxQUWOys/OvOmVTCT1D1C4OLv7weQ4xYq
fADjQCpNWCmnedjiTiLN1fhVQ/sArhqwO+2nUnQHJR+PeEzsN46Q9MQCuog3LcYCVbGyZFS2XVAF
NtPkaJaHxLzSon2THQwVWiiHePZz+9VUToWz09mLgmdvNxxM+45vlbgkUQCkwCC1h0Nexn2FFJsT
Z4yVCb+DQTot3Rvk2TZvaBN6aXztZObu8rKlX/SPNbEq0o9TnbAa/r8oe69TX+s29scR8z5bLk+2
vTpFgvebOAslrfOjE2KSbuB8BgWKClo/JfGYwx8LrbqOSfo4Os3D5XXJUhY8BUF4gXodpt9Fv96q
o5pAoL4EFnCCtGrlVu0OJEauUd0UuQcNzTB5DItvCU08QDguGzckF3Vte7nIq0Ce9oOmNtBuwyRw
5M0hO2nxFmuh5CGG7gEGyy30EAxAXs9N9G1VxTSkIGAGEp0y7pnqhCwwOV5eiYT8AsQECM4LdxHk
D8XupMkNswfNFNxb45T7JIoNEPHnmPmkkeP35pjtMQwGFjkLxgFmaydAVeNoQmIYmS8Kgs2xL/Np
wxNKztLCZIL/A5YOby+4IaCpjXyy8Vgq05ZbHh5B4YnGKZg4HT1Dbm83JL02lZBtcaksd09IFtBx
QIoGIi/VUsWegJWkFi9RXoDyVqA3t4NV+/psAZhYeRl9z1vQ9299AInTPzMpfOiEF87QjzBp09Gv
qxenUT11zANDSe8xHIGhB8jfIrMZ3UxX95njeEOob7R1vk6JIbyay3/aInkLaPn5acsnJGmM4zI1
JHH7DMUwaGjX5kdPumtDzb0wRcAz3p3EQu2o2RscQm1acUjy+4Zah9Ts3BDcrsxKrkNq7WNdccdq
s8Aru3Um1E4MgiceSiTCqehbzqLJwa0reops7oqnbyx00ekK2+iFGdXRSN60FtB3MD/rmJZkrAEh
89bIt+xi4jouw7So1Jhi6MIFwIj8jMQnIUrnJYY2HhozLzzSNhtPI7klvDMp8M54AwonQwMcNuNL
yYAZ+oFq8aHts8DK7I3AKIsQNkafF+A7uKVEDzCqRAGjbl55NEZlsIWE6EdSljtji+1N6rEBIELx
E2PloEQRDlkxJSbrWF15ZR2GehAnar4z1aZD4qYAI0Yn+1XjmnbIMYl5au1WO1Gr0a6NooLqIMj3
NiKIZN146mqYJ0A/E/9bnNDKieMt1jdsBlFXlkxvSYaenNLcdIp6pO3WwJw0fcUQG+I9anoLxce5
rVKpgLUK0ZhoG7dPTmH5wZVPvQts483U9yhnojl82bF/bSwt5buVyWX5q+UljIPtOIVJyGD5zSsK
Io//gZsRb1uXX2MU1L2/in+B38Oz/XzDnUh29sy0sLNTXDWtw/rKY8X3WgV6PoOuzd1Auo1XgSRM
nNlZMq3VEsM8VMuWw46iZ6AQUrzUGT1lbI8QD3eJEm9sqSxxW++okLgNBHMTyYAdzbq3uRnduXoa
kkdV8csQyKGtwTTMNeDnC8EINQokORimh6KZGAVnljO7IEjdUFmzORgEx7HZtzUaaQE8g3XVdHpN
gsixnd2Ud803tWr0e8V0JnLV2TnQ3kOljTsrJRjM4ai/RTtjnqYHfSoBdSUzIdk9nGy9B4LasA9J
mI7vqTaWwMBOEQniOYK3j2iUXre10w2+3sQGiC2svoyD0VSaq0xFhyRZbicp9FDxcq5qH06ntge9
HdLJV3NHSfw+ZoXttWNIb02lZqarabS6J5GhPte6lr2Zak5VMG3RGY9HsF+rnpFooe7GZceOPB8I
nkOTk/qaHTf4DZTf9nZITChQKdG71iSVj2J680RqAmgyWoBDwFmn/kCvEy7NUBMLamo5yN92Zlzr
V9FQjrnbVUuHGQTkZgxadyU/VnAvEDjVMsMHik49OLUOAHCXcX3G7PiIBg0bixoeWJ36qyGNHcg7
RIx+lBqGUSZuO59pVGnHnDgJyNfUyXcysGxfQa8E3Bzd1GPfSmyyG7UMbHC1zTmIETor9Lhq5L/q
auI3FngqW09LWch3Schj0G83zPzMnbB715Juoh40M5qfQEoWT2VSzqFr1uD77ajifGYmtvfRLu3o
ttFGjI9GU1YSdwBxjNHNddA3GGhFTEPoHDD73hehPnpx1R3zjrOreRiKI+qn+lHtRvpejxU4WfQi
zstd0+KEKc1IiivTnEh+U5glDXRoVEZ+k/HimpR9eKPqldIcpkKzI6gKqwpI13F2oRGtl296M4Ug
GnOA3/Waaa4hwGebTvlQjSy+tpqJGB66cPXsFmNdo7Pfly3E8dI42rF4aG8Vc9aejGZMwLFY9zPY
yEmpa/eV2RdVwAeNR+hBNuQ0DnobELyt/uudCRQ6llWY6MXqVr7xcpVGMdTKwZu7ePMvPCVN0+H0
5BWisrowM+3j+kYfvqfJLUFDiB1I+dnM/kROFhjrLrt0mWk8llE6pA7CKPirzv1d2XdO3aZIgLrE
PLV9f2tGHylYL8202uswBwG6XakP1zVme1sATTpja4pG4gJBrINpA0A/wRAktqcKRZ3zGCmyxxXN
1b29eeKDgVupenFS7C4vV+LdCdCSFlIsHRzXYuVSUzKz1ToFlUvuWtZtlVte0h6m8DkkW6q4smWh
ZrYwxC7NWbGYVU0D3GYNtv+wNVAlrY3ySlNHnrnAOoEBH16E+3OkpdC24tYwbHxXSbg8S0SEMJYp
ALkqFhKReqwPtDYhBI5PjJHciNxf3lLJOkHYbTio8GMwG/Ip5weIjJPT0AkMVqwvghA8TL6ulE/K
OATMzgOK2bZx3BpylGTtZzaFPMQGYWPcM9jM+OAWDUHC/nR5VZI8GZRlyMjxLEBbXUSMhZWTGO3U
ovVjgr+nAFp9bCCPsMGPJt27P1bEp2ERM97PAwd1P3cQVJVvSQrBk8LyFDvb2ZGx7yNl/9cLw8A4
cIu4bODuFz9XR6Y2gQ4fwhj4HFqVI9EIj1mi/X26Bj4p8JVCoRrVG7Hs2KEDQasY4htM64LGPIBw
DBnVM4bVLi9H9srEnBqeTbhiSNxE7zGBl5hUUVJBFmkY3uoxtVGDnyAX53V9BuUFjFDhV8QsnWbX
GozQcickIT/Cnvc1dB+j9FREmn0dt71ziCMrDsKwiq7jZFACzch61CpbKw39tBvK+zGzaO3qTY+h
lMvLkNUIVsdNLDyVHbiW5xRsAYDzWdk9DT/18ZhA7DW7j/Mnq/912ZzUO6zO3ZIlrpJc1iU6Rrxg
Lg5v6HgAYHluvhlbw6fSW7qyQs6tJCZK3GQ53Y2NctrAUOVJ4605ZNkzCOcMtRUdEA44oOVXrNbi
9ElhqryB3qSF8mo8A4wC4pn5R0wKV4t/DPki1pob2kbiLnEQZ2YFt5e2Ra43DGa5OQRVDhjztM/4
hhHZDqoQ2ICAtwqCL/GJ12WknXoVr9sejb2IxHdptDUjtGVCcKVa2SBWRjCR5ynuRhg/6N2WpJxk
r+BoNHTRQda0tOzOP1ED1Zk+a4FWp2r1WLTKexRmuzysNh7fsku0NiOcap5kjdVRmFkQq9ld2eXI
IG7ACpU5Aelfc2vDlUqSCSwLSwJJ6kKRIxyBvEa7JTdRxusm6ESV3R1bFIxG4woSqGDP25Ipk5qj
+JvgF13gCII5Nlu1xTW8TEO0p7Q5C8za8vUKpEskvqm2Zo5loQmgnf9ZE85F3Y+jwiZYa5S7eWhd
Xf9o05vO3MVoaUME6rJDkn06zQJGCJAEx/7CKGWkiT7Hwwxr1i/DDhx7Pw6fGXt2htCv+ccIaP1l
g7LNNNGSQjEcM9Wo6Z8fSYOMaDRGaQ12mDEwyxA8CZkxujxl3hTbk8ct/t9li7JLAKyOAyAQEB5E
JIfK47F0SrtC07qMXG207qLI3EP5Kv6HleHhs3D0IXWxRDZmOk12grtWgJwk6OdrSNSCbTSIGzx7
tpBlsk1cVbbFJImEKP3OGZJMu3krVdUtk5fJwsRIeJi2GlxfS08AvKN9+H9APVGdrClobWQzgHrz
nRp70WOB+h2yslsnmG8TLzlGz84eOtwQQ/ARw2/L49a40hdHKfwAwbtkUa3okYYfkIP/bZm96LfG
dyVUKOdrFAKmrai5MjLAA8edtjOf4uc49nvfuEI55bpm7hx79pUXfQeuwwX19O7y+fzyMX+vD84e
z6KlPSTciDwHcT2yaqBI2SeZFXceXFREnOLF3OKE3bIk7CT4L8a4XWCdXAX3MeTOHI8kD30PgpTv
/7ImXLkFULCMyp3f8g4kdaSzRuDxQEFkd7dN7fX0GSyVPW7FZVNfrje27zdHpU1QXIO4+LkpC+pm
CcmX82n2QQoV2JpjpE3/dtnK1+e6YEZwy0mssFJvYEY5hDflO3rp46OBRv5p8E2IvblAvFy2uPzB
s4Lhb4PgFcS7+TdV7Pm6SnTUIdo0YeDMfmfkc0RXrw7vWmsDZSI7E0sC/5stGkA44fTxlg9RE+NL
RcqJR0dVv82Ga7184NbGk+t3h+PLglaWhNOn5mbJ4245E1q1nxvnmnVgyyIFQR+w4r7WQ4i+rPc6
yoNj235U5ts/bChWqIIiGqA4kW+GN3SeO2fZ0AaKIorhR3XQAXAcfV62Iz2QKztLgF/lxVRRMlAA
qdhRes3Ma4PtlC185G/Ky697+Wctwv3KtQmpAVIRT32wHrRj3Lv6Q/sLI4ndwXrqbF95CSN39hIf
I3jB5eV9yRiWc/lneURA86ejVaF2jm0c+1dUINx6PLARTXvyOYGuQ59uVXK4bFF6E8DrDmwAxAc1
8YjadNIHLcSG5qD+gA6vpX3Gkx/pW4Uj6VUA9wAF1R26piLoIZ8SrjM0yb0UIl7svUqelSFoqztz
a7hbuqBlknApiKHyJty5jEctpC903IRMOVrNJ3X6n04GaENTb9zuLUvCnWuyMJnCBpYG/cGhaAO+
ktb2QGO5cSikEdRYLUmIoBhXBIYt1LCkmt7MfekSq/H6gr2g+//YpPyUqJAxip/1Cmpb8T1qCq6S
zMFAvxuobU6ARM1W4tk1Oxp9fPyH87P6bUuCsbqQPEO+btT4bVrtt05QGTdqjPmrx8tWvuTty72w
gJvA3AS6yeLYdlQ7g671oHGj44+Mf/a9B8Fytb6aKm/4uGxKyuywtiV81jhHHMQAGOaUguINs2Z3
YFWE4okfdT7SMYibeMC2lf9t6X/IMjFjwbqCNA7Qd1v4yMbEtIGmywUZ70rtru22xjSkx3VlQPhS
KVGqKa1hoLYyn5HT1PlZTXb9Fkpe6qJXdpZ/X50IWy/73OKwYyY/knx2TUzlpf9d/khSb7Kysax1
ZUMxFPRtFhsTz12Wvo1V5KXQZWf8kW4x+kj3DZznxm8UGoixzm0NUY9huQm2GkhUwxTmEFQMYWyU
FqUnfGVFCGxx0w5gRIDnj3FlLRZ0wGuUAVdRNdsZ9Pny9knDzMqYEOGgYjsQbdHQSNSbEPSdLRhE
d472HEdoux/q5Ptlcxs7KCLrCjwBdHP6nRy88XI/YlSTPEeqf9mKPG4jLV5EQYAkFh9uRjWROSZL
3M6v7V3/pgaRqzLI67rTfeG29+beeuL+O7R5N7JJ6Yn/Y1gseGtVmfKihOFWoftZS/3a6m7Czt5w
tVIPsTIjRDYzAT1GyGAmhlJdEkMW93VjB78gwBc3u7IguL6akDw1OCzM+qcBhGDdHAbnm2E86vVr
DEo/Rbui5VZ0k97llVHB8Y1xr1pGCqNmhWiGcWVk436axC4ePz6xPzjUuuLikVt4gTjfxyT2FP5a
qsVzD12PmgFMZQwvlzdCemBXP0lwlQrUqE0MH2Ue2jGYnXuqKvDqPjZbXQvZBwXrOggaAVlaZJ/O
PUtedXlfYr7K63Q/maB8OM8bJ1P6slqZ+HL1zCSiJaYBveg2DUaIcLrhLnmZ93yXfqBSjsLQ5Z3b
NCgcUquMAExYuBnZiX8Wx/Cqx6yGizbT/Km6OrA1u8sGZZ9qvUDhyDpRajV5QrGH/euo+qP9oNlv
5l83HnEx1laEMxoyHAdSY1VT9muEPlWUut34o3M+Ly9G5khASrOgTE1IYIgezBrKloHeCsk45ofx
4DCN3fz3wnvLWv4YEb0V1Ss1BjoEeQCa33n05NS+wx5o47bsui2ZX0Fc7fKyZLFtbVE4E6oeOZAP
gUWr3hmRx3Xccd2ditPwkRZbXDIbe2gLB4I6vAe+GsaU8jnl/ti/kI1wJiMxRIkVvX18JIzJiHCj
rlOMZuLAxZhN+2xDouAwTvrOruc3p9RSNx3osB/bZvKTqNevqJW9DWWNKXQWOMlPE/NUZj7syDh3
GzmEzJOCPwN1LkuFGxf7bY7OjVgtUYKivYKR2wQCTSEmMN6Z5XZb4taybV7bEra5iUpVyQGz9Kp6
cEGU5s3NT2OLkE92uddGhGuHlCiiE4eRAkKxQ6T5Zdbf5krqzv/EPfVbWXfRLgG0d1nvKqNE2kfj
NhoR+jTfHFM3Lt4vXwLpx1mke/+/gWWtKwMqA0zczmEg0kB8CdZrwhM37L+VRqAVWwhSWWSBXphN
qQ2MBoAo58Y4NSY1GY2FKehHNfysh93lxci+/vrvC4upY27YUUjwIkX5NiKtH9vP3biFIJJt2drK
8u+rLSswghnmIMn3SnbszX2oBobWA16OF+7TP6wHikpAOyEagz3i3FI25CWlC103QPte3e4IBqR0
e8NvSD/KHyO/e77r5Zhhr7cqjISgVaf2HmCPDUcruy826E2JjqMMahZhGUUDOtmRIUyR+jBDLLoA
VuyR/QtN28rKVzlfEx0DHevQo12ufY5QWrv8Nb6OWiBEAdsGHQu8+UEsLayDcxP+ZYIFC/wShXFE
bcHiGM/bQ4WThseqecUNTbs9IBKgCfRNvDIv/wL5Rv7vB1hCHQ7K6awBpm0pp8ZeQ93Qeinbt3Fr
pEF6jf6sUxyyjdREK7UW69Q0TC4gNmRPzlbqIr1E6JxhxhJ4Skw7nh/tcCKt3jMUaAr9m9k8mclR
LY5lG7Ct2qUsygOo8D9Dok/QyyliMcphqCLqw80wvEzKwejemvxgbBF26Et4EWu0a2OCazBKhzeA
niLt4+68s58cN3En5qJPd39yX19nzw1OQWC5B7LV55He4tUyhYf6ULIim2xYZsC6zhgArJKNMC4l
OF0vTjj+LB+YE40wQe547rePiqfcKl69j27soPbrY+UF7hhET4NfvBinyN96z0pf0qsfIB7/gjZW
PCs4M/SH9hTdlt8gx9i57OmX8qO91x6uuI95kZutCeiNAyTehlIfAU6jsKrnMRShQVxyovxUd76R
/sisvwX4wcXQRXgNo4WYMhDnN+fIMTK+OOMxLXeJrnvcNo98bg6t5kBranS7ptpgsJK6NUpA3QcV
ZQ2IESGdIV2YJGGG1LRMvJCoLohRCKaIOuUurI8mdZPwF3Jll9W3qX6yU7/bnOyUPfDXv2A53KsQ
pNCm15IevyAqb/URSE2QeOyq7CaObhqcL/YY4sF72ZV+hTItO21ADw59DX3BQZzbBONe1yXcwaMG
FOeDgU7zfVLdK811bEH824LMTpm6kJPZMLv8WdFDgLwA0QPqGwCyCB4io7TICwtmHRC1fFTp3KKV
4gzXfASKvWgX4lxwje5rSFlAq50RPEj0AY9UOqv4ZeBu6vnwL6SASzMQ83qQZQAw+XwrOIMseKNH
mBJrHlvymgHjmWAi4vLKZbFrbWRxnatvrBfz1OVhnHuGEtD4yqJ3SJdAwHHZiswNrq0IXzWbZrtX
VCwF7wzXrgFW3eIf3VqHcFZDVcvVQoMFM30YclQNYQNq4/EWQEEWIB1o6wI8vVxMMdlIqVrWVcNy
T4mab8x27htNuSXWeE0tvm/17nB542QxHzrbqPBDIRF6EoJzr1F2LZx50U5RS7fo3mr6WQEGcdmI
9Ov8MSKmmiNaiMbgQGKEttxrDEyKbKWaEommZa4PSHDAbdH0FR+bZTSEURFiHXHi1rmbfyp3yfV4
Xe2KazxukpMdDAgVc2Ddxlfm8fLypO1uzKIB3Q9EEKB3wiZqKJTQusXZKGOvd1wEqFN6Uw9P6TH1
2R4Yhcv2pEfkz70VC3VmCqnLqEtylH+g2hP95NA8TJ2Porrf1A+QHo8/psSCnWZMdEgSrGyMMj9h
8ykZY18fh43epfSA/Dn0YoRP84SZc4gV9Sbfj9r4MCP8Xd406UowxQc2pwVBL+oQWVpo9lEOE231
k0BhKY2DIfp+2YYMQAX4JSDS6F1DZ9cWvHxuZQ2gpJAXHbx555wML7qKfjWH+DV6qP5D4ZE8gkpF
/4CA4NKzB0ytOKavl3+DZJ1nP0FICLnVRmatVLmntlNoAGyqqvcQWma2bxQgGQkuW5MVWKlmAsyE
14m+oIPP3btKspD0BlZsYHCIKQhe5ikEeIvbAOh41Zy6lC+ERPek6XaY79q4CpIk7cy8EF3UXmep
lTb4qsZOQWsKorw9Zrhqj6h3qrKRCctyhzNrQpRpIceQpgmsEfLYodwwA3YPDnU7/sYJAjsKcKew
+4fQdmZUCDzm5BgGBgaBs63uqmhAkr/1vJQ9X85MLGdqFaMjQstcybAuRXkIzV1LAxJHvqHemOFb
uowKKm7zQXIFo12Y/n3FRMXCt4uqzv8j7bt6I0eWZn8RAbLoX2mabdQttbzmhRiNoS96++u/oHDP
DLuatwtzzmJndgEBCmaZrKyszAhbB/VodOi1H2LwMZbPRscj7Vofc00l8KrzGmOpXaEkkpXRgG9r
i9cMeq/dd3Xa9IXhZdWzMjlYfGCe5oqLrOwiA53FeAmZH9evWMnkSM3T0MCgj3vxl/JRgnV6Wzqq
nTyDx+8g7Uq3F0Esy9lMK44d13gR2QaU58IdMvMQxkJDBYK9O2xGl3z3vxF3ghYQ+vmCX/SkbbJ7
Eyt7F595x+equSrIe8HEhmQ/e3qKo+KXEtRGbH+wYvlVA3FEs7lt3KptuNqAVxspTZ2VvksFUR7Q
DYudSmRPH36g83cManug3hB7t6FWQrWZn+UPFLNjSjBlGloOqFByUgF0yluTeqPOMWjlzLpAYSYL
knNzVx9QjMQbyH1t8HgTVidlYcZs5mJX9rGakyICQExsLXiJuk3IaxpYi1xm9jg8h8x1v1ciCmFY
CVXUgbhfj0QXShSWIblZ8olmnEi6kyGwkWxATAVRHR7t9dq+vkBmzilBTqEiLM+SAeW5xbN4hlKW
TyQHJ7xTFE6FRzpeemsVEh0EBGxqc5E4eweTzNhP5Q4PJcjSpPVzDrEpMFUmYI8bWysGxZgw4v7g
3F6MK7M4ty38AWXtFI14TGZGXDo95NqDKP3Whh+3IVYOwQsIJvys/GCSywEQgWGLo1XplrYLQBcw
GpzT9qtukrnFLpHYx7q6a1Qw6ABJLvpntS33sT/zwcXgGB4xkLLTyL+r9F2TnnCbKLW7bAhB9IW6
G8MSk9gy1HAXdRq63isn0F6IL4Ku9EcEiSgUUVqdSh+GXr2PofB2e4BWHMLFZ7NBStSFklrjszvk
M0i+6aVXE/WS1L0NszoPUKRFTaEJEho2txkooV+gnxFpe21SXiPTzL4FWIYQP1bkENcQFZ69oRpI
1kR0ov/7JUuFlhj2sDS3MsH5Me4iLTMIqkWo2EqfcvFAU4511wsZv1/H4QQIFZyj888X7ijrQC/q
x/j9NR5q0XSLPupkY4rvt8dwpboQMCjcRaYE73TAuoSZCz7UXIVyTBo9gmKkTzai7A2BowUBuJ3v
1ckpO0s37xq7fFYVq7FtYqnFZuK5xjVzNfSZI+yYVQDYStQmLKR4JDC3zH/liXbXjII3toRXKX19
LIKvCP+gs1fDwxibZWxSKpVpUyIJN1rqs+h1jvia7f07/ahWdmPpx+wntbNDuudp0H2x7lzuZSCD
R0UECwXaq9ga6UkUW6EQ4YB7TZtCS8D1+reEcsMD2v9nzuK0QS1/MzMYR7lcn/MhhWTQlEmV7EhR
lD+A+AExdpDWEWSYzFpzZPAbuX1ddaiQ19qMWmD3CNDMXibhs6+39XM/5Zg7WUyMLfFj3nk8L4wr
e1DrDUox5DPRlnO5cMo2SzUlrvDSrgTIzRR666ZmKtm6YBhWSbK7sUoRoqdQpkGcxStnvO6RReCG
liDchfDgdd0GIfkp6swrbP54R77532WruBOQozZtZQdG8vcOKeotOtCptc/ulRMYXDjhyLWPu8D/
OvwW21OQQNUmmsDP09+BdvAjr/Pf1IwTWq3uir9WfsUTCxQQFnSxOktiGPVjAm6PCpqc0sttF7C2
JdCniwpbkPvMjOuXE9nWYMov5G5uAioeSKseQ1P2NH/CEZ1bhuBzDujrOA71wmigBnM2iEavOMtA
lCEEUguT0P4EIXFikZDz1r6KgHwzoixtPhZYz+nnhJBwDgF0bWMq6LarOGIGq0O2QGBCxbFEhQnY
tvF8kJ87HxyTT2J8MBMQs/B69q/POIyWOeuwItsFxhfGPbd+V0EKq8cyn05oBxDLrR+6tLdUkOFy
K83n+zS7pRdgV1TuiGwqOreDVaWTkWM/elnpGuAODbaashlkJ6/vswjd9VsDJB63V+GK0O6FpWwz
nC9kc08jwMtTfRYHS3gx7dHtvZ/pUXWO4HYLHd17k7ZWsCssCQ0tYGyyqA2GMzdDZS7nc9Y23nIo
yOWmQNsyKr7mcRfLuwovmuY2CDkeZM2BLiGY7EYRmr4vzd1/beq0w46g5HFy+gYvixvBsGsuwe/q
tgAji4x8FRYTmzoaaJIoFFWkdlBs6uZBnN5JvDXq+xEteM0vQ96lyrdCAM8xTexc/F6r/5x0xKZH
gl3VUeGOCwGzLf1SC+JWhr0ZhFGhBGJ1hOMt1yxEdT4KgMEcjU4kBkGciiIh2lwiK0MbJjuC+JKz
LFbybzACz1jgQ4O4gszux6oUxNJP0DADxQFfO2Tjo2RuheQYNG6uOYGZWGWNQjf8y3k+XHMEC2B2
byZ6FzRdB2A0q5mCJ8mfcXOSxpe62Ev/XsN/YSS7FeMRrqiYjSxA912P34uJ7IUwcm7veJ5F7BYr
aaqNczNXKMuWNt2n9ICbiK99is0Whc4ctLUNvRw/Zre1KNurE3G2CbVX+re62cf9x22D1k4FCM+I
s44dmtnZG0FRqFVVNtARMXwFJStV9CvqwPDY59PohkMwuRCY5bEsrg3inKbDAyuq3kGAeOmnBiGU
I3MuxMuSp6YBLb0tiC+5ZI0m6Leeb9u3MoQg8gcrPMjhwezIUpQrbSflggasxkTilyjac9Fo0ybV
o5GzzVZc40x+ghdGXOxmIp5LqwLRx8UXepB2RCNLGqNTkD+gmekkSMW+kE+hKG8MFeHxbfuu5g9p
dTzMGYgn0YYDdtNL1Fz2CYrKKfYv6r/y9qP8YpOJdrQN9sh7726jXc0cgzb/fBHaITyKtbYEWlfu
BOklrvZqH56nqgftQmzJRsRxjjzrmDGl2dTFUQW8tB42mS4/FFoNxaLUjZr4NOTgHrxt31WAfGkf
WydmNCTV9QhUbZ3UIM/5XNW/S/3nwOsNu06pMThMsqEx/CguKHAak3yrkzi0qpgKByiN35Esg8ry
MGggrh6gnADJC7ch3W+hKRKOe+FZyzizOjJGSZqtrYQNMZwCJbEtWnkGLvn56jRCEgHrE+lQkCtf
LhtoJmTEHDGNYXHMys2QnOGqLa16C3kv8KsLdIGkXCL1gm7SaQCSSV7xkASKRIpqK7C6t4lhBT1v
z6+OIAhPkQ4HDwjSEZdwitCnTQRWO7spgRRJToYN3kzkqKFr+r9Ymguo+VMWWy+ukkIsZEAVuvRk
gJUuVpGJ7LVdpfIELq985rw6F1CMT6ljgVLSYBCVwDyDVha17+2nYtQci9Z3wQKH8Saxgtf4Pixq
NKC68uRQ8IiRsHAo1kaZPqMXO4NcFzqyeaECb9YYr5Lo4dDmFYaylJEcImZupVWLGvjc6anKcynX
zZlfowlmGgmyJPPAXk5cmeXFTBVZQ4Jn+JUWko2CqXtjCHZNFr37NEO2sW5/xyAFSUx6Fxoi6kVq
Jy59B0/Fbwr6Zm8vpBnv4sJ0+T3sO3on6LTo269RBzGTWNmG0llpqIF9ZSNoDjh6irr/LzwNTl+8
HSDvgmOfWVFCnqryQCvMtJhDsILqrpKPzlRUDo4Uzj33OoUPA5dgzLJKOyE3QLpdoyXlIHcHMDkq
0V2fObn+AtLT1HwL8Xhwe0yvM5IMJjPJWTk1aBkEpiLtaXSfNRjIwmnipwRhYuso+TEQt0ns1iCv
a46jsZX6fdg86hHiq0MU8Co+13bwYghYiT1BgDCMnOJzajX41if1T40kXjH4/3o7+rIalYgo3Z4l
sBn3JyHUlqMcMLGOkgyNfiDfd749smtHB/IhfyAYt2cGsuaj+wYDG9dWrRxqHP6T8CAlr77IScHw
oJhFqpnNrOWKjVFBMDDMzrVQbgodVPQUF1vOyK1P0F+zmDXa1KGfpagHsuGIwAjvBAKK+RSOjMs6
yExmjnQjUv6MQclgGlEtYNclNWpZ4hC0/v6hkClnitbOXDAZ/oFhbKmiNPfLqa7tiR6H6lkT6vea
nvK02WhIiYQgDOdEaasHxxKR2W0TBM3EuAFiS0F1m2/NXzBOPo2FtY8EewJrVPfvhKVwKrOI2hdp
MyhLL714gzi0aQeMpRg0dzHKtQS9d9PmhBbkRuZww19X3c77agHGRDFFGtBAjWBfVMjuAMLeMEMx
dVHZfrHpAsmSOrSVvObmGd2uEAJuJSvlcVKsj/HiG5i9HdApRbYYBmuaZfrfBuURZItZA+kCnGAQ
4Ogry1Dua/3j9n7n4jIbHkIuoY4HAuxC1AXh5UHszjlYRcimAIOwkGZWoYHySXEkRAa3oVe3y8Ji
ZrvQrBNiOgK5wKuA2O0nbfA63o1mnjr29MVTEZwlAifkSJnIX+ihLiAEbW2TSXTAmIBbU9O+3zbk
K56+BcIE9r1ZNbo5NGCcNu/BqNaQN9P0KuEuU05gabTLN5N4dXMy8h+NyRnEVWewsI/ZJ0KZKEJn
AlpOG1AyitYE2pQQLQ2gEdbMbSHovFeVtXgGImQqJMXxqAqu08udqRY0FoMJiELxPHbHxrT0aOMX
vZXKpdU2W37791VJ+rw9/yKyp2tnkLQeKRA73WuIq+UPYzKhMS53aDgzGKEvtcDbGK9bZXV9ytBu
QukmCo/YVlu09yRUHfDklwt39XBO/CMNdrdXzurq/AvBvt0HLS3zuZXJLiGRBKUGp095hH8cK9gy
okzyeyGdrVDxnF8luROMhzD8dduO9RhQgWTRLHUFHTZmGYqBlEaCAZQ0CT/w/55UGdtKL9zYn8Bz
Lnu9dqZ4X0Lgy+NEXt0BC2jGeU9Vlk0oYAC09FoMoWWmndVH7a71P+T+W13ydA9X1/8Cbx7wxcWw
RNlC3HfzgJqTJ0+DB3Z7t8iJlZndfVBqnjhzL6Q83lWemYyfzoZukMUZlpjCq+B/dmkZggFz3OTy
N6nL3J4UvPvi6tLBQ/tXXztKdJlJbUMlM5sJIxuRcUPIAA3J4hiBPcwwplMsvUTSuB2gzWfpY1Qg
zkYxrSm8iYlpGbXv5RqvpXR1t8yE2xIqo8DazngeBTXrbawalT2Vg5eS9nEIZc6GXI1J/0BoItPV
1xW4kE4hIOTW6tUTLi9x4hkKWrE5AenanRjBzf+zBXeHy1UktKqemYOOEAPCBRFK/Fq8XqEFZUu5
T3br0/gXijmd0FWfR+I8jV2z7bSz0b81Eu9Q+P84gL8gzFqhWjOJYwN79CxANg96CSjCTdJ95OOx
irpoLicBrr81r5WFC8xsf/QXtAVkMWGd2IDDGuUQMiimth26dyArMmpbuTyVOicE5w0p4wMgRpkY
sQBQShwdhet+4Ol1xwm7V0HQmQ0+cfxBieblEpFpmg3GPG8UxRlDVHjKqLmg7LFv++7VJb+AYRxL
SbTRiDXAIM1utcVnhV6rIEfVWrzx/YEDtrrsF2BMzCeZjZ5XI8DKkVpjeio6xR6D73XOe8rhAc3u
dOGltUCqcEcCUEQf4t6TYJRuQH6c8+LGmyPGJakFDoAkxkIQdeQ/guwpFMdNVtZPt+doHQaF1mid
RVsYS25WFnmY1RPckoRmwF4ekcd+GsC287+hMI6CJkUV4OmjsodG3Upm+Ay5Qy+mJueavHqSoQX9
P8YwrqKN9DRoDRM+Fvf+KfQUn7pqtG1wnSwDZ+LdXnljxzgIiEH2SpsDDg2NIbEL0llxxCsF4NnE
7FUka0JTGzB0GarWnIqYYQy9i+x7lBqT26DOskYHVC+7cjq1z7dnbXX/ajLKclCZB34Cxr6qrNNG
M31AqwdEx4NUOXLjyKEtSv9NKhPsB3+gGCvrFE0ntACUJLd3cjBCTO1xyPD8JrbBZ1elOxkPmH0B
waHbJq5O4QKXcVGKmAxdnAiIfbA6WrAUofQ6GHpOInN1DhcojG+SE5Buy7N1huI06WMBdhQJD+mg
/i4q0+WWdqx6qAUc46GmtmtNKYNRaeB2SAR3hSfX3xSt5QweD4dxUVLad0YpwixSNtYwR41lhORz
8tTmMS9inKOWq4vwH5skNnyCJGzmRwawzPAl6ncheCgTiC209tT7Vpo8TebvQXzOFV7H5HU7+nxF
XAAz4dQgaKk2ZQCOagNF679r3ww2xgDZKbiyMhG8rHjqutEyO8PpEawWHdg7oOpFZHBad/ojiNYf
xkzkvezcXlJ4GL88hWijK3h3xxw38UvTHVTj3OThPk5fNe1bUvGU8eaZvB599KtD1wj9o2zDuiyN
RVGlcEJVKlpQBunywYrk2qLSbqDfxxQlwuF/c55/teRA5QA9fIxHGBKfkKiCc8UFHT1Xbt181PKv
kseSvJ5hWeAwHkBoxziufZimg9uA7rIIRHo/0mqbdedR8iSyG4qfVftSpme0zTi3vc96igx3AREP
p0h6sDUbSiuETd9jcVWNq1aHqXVBsG3J+anI92bjxLrVlpUVgHDkNvDsua/n8w/uV2fjIoahwVSO
XQKjJ4lYKSr6/YG3YVdTK39NYzswx05o0lQChEFRfA8rCn2rIZJFN2QC0aSx3WjjJg3+uS7+a7v+
tYzZFzqlqHLusGxUQcfUta9TlXq3B2/9zPgLwUQZqha1tQgRANvMjxUkRaP8Wcfxfxtkfcf9BWHO
XjAMG8IIFmYbb3yWIuzqmaeAyFaNCdOGxybZT8L2NiRvUTA7Lu3FjLYEkNRHDbOe7v2cfrsNsX5i
/LWK2Wya7KMow0BQW6KUmFZH6udeqx0jsFH9N0B/4wlmjiBm1fuKDPeo6OgEz+LAJtRwu4FauaG8
3cZadcULD8Kc7opRkkablxyIj1INNWTJa40X6NbYtAHa0XgdoqtjuIBjTnetqCUoQAEugCRhdFIK
uzTuqcpxTauLYYHCnO0QBtXQsgWULpl2qtr+lFrCidZvG4Jnx8sjLBVjs6ARIKKyckJEJ4JsVcJD
Wm5uz8/qfjXmZxhJVBSTlQkBBzdp4gzdh2TIj4IiH7VMfNUq/fE2zLozX+Awixs9JEnry/ALcv+G
pyxJduNoI0tWowauWEEubgtGvBDMphzceS1fOfMFLrP+yCjUdTvNhwhKqqqu3PuTbOHy6Ph0sGhS
uaH5vabhjwIyM0WpW7St73QdpHa3v2N1OhefwaxL2Z+o3DdzRJK2+0IpDjWKurJhsIjAa2GeLbpl
MbM4M1Mtety+KrvNfqpYOFWMyx3Kivs30LZyvCLHrCtW/DrxKQpxsd2qTRBGNrDM0RYVjmdcdSLz
2QXOMZDkGMwkKsqgxXqPRVqOnlL/QqVOgSbJSHTU5qUSa87uXj1dFmjMXJmtnjT6gLkS+2+ketG6
AzFfez9Ez8KBFpuxaTl7kAfIzFhS+4IClR6YR2Mr0GwqHCU0X1T5KZNdVXNlXjpo1X/9tZAtWFbD
EDJFJMSmN0CLgEzDFDfPtxf8eqnIAoO5Gvg1yn3oAKPEVDybUW/Ocp4dmltJ50jpcCr7+F5s6h+V
3E+2rkwvtT/tBMNH/jC6j6qZ3a1KYzdPZR9i6aCX6cccjOImRHo5X0pWNsysJjkX7qmzUDnjan2h
ETOIGNmpjGf9OvDQ74XmqLzYkhhdmWWyD7vGU4oEjJrwVHG/GxqTlwS6Jh7AWM2SfCrI01Ff+xWK
L6LOoIDScDvPyWiDYhZtoLb+jv+gUEw/qbXVuB/iZ2OLj8Id9ZoXsMakZ+Fu9G6PxdppsPyIeeEs
PqKRweRRCBiKElSYQy9tcsXWZJ3jDNdQQDz1n+1szhOyQPHRZgghYyyNWJz2At6N0kI5BSWUvf/d
miUOE+dALDUuYh0bGVncreznbqmj90DhJeHXvRMYjnQRr7MayxuEVrscZW0wR9deOm2y6sxpGzRm
ji7YW0SN1wu/fpSiaRsKOeBDRVX75fAFvT74iYKVkiZ2qo9W3t5leAOGzMQQHnsKecXYEhpQGKmc
nbLqNhbAzOoIIlNIcxRs2KNeelBc9Xqe7NbqebJAYLdimKkIpTCUg4EQeNoUGqQw9W0O2enbS2P1
kARXILptIKeHBN7lGIJWzBzyHkuDho9q6UYouBARlSou+qM5UKurfQHFjJo/kE6kdIYqz4rUW1ot
gtw55pwhPBRm5KAODvWaOVcnRHcmCgMiVHtyyWtXDyoUN4PDWJdR/M+AQMxaKOUa0yOBTDmI7kbI
bYig8qnvzdSNk9QqZc7Jf83oPLvFuaMHGVZdhY7S5UQVaZdkiQ7IhlrJUX0cH7Tn+kQe/I3ozMJk
6PHvdsFvBHW3F8japl7gspENqRIaS193pGln6K6Kwtn4gQSHVnLGmPOsdd0we2kk+84ABd6kQyCM
s9IzrcDVAyuA/4eA7EO2zyDGZk7Wm2ilL+UG4uSNBeVUgXPdWNsPS3PJ5TDjEVmONAXLZxo2bXwY
R+SWn43K0aTvt8d19eFwicTsPDUzKekDIJH4AJfcjq0jiwdVRWWJvK20TQmN7JLXz3fNicaMMLMJ
DaMLSCdghGsrP04I89EVag0BJHis8K158R8PjWyhp8X57rsB73Vb5i0mZt+QKYnELobHBknexn/W
HuK32tHdyMUrnBdgQs+xYzgQl9+pj6UjfGvAWuHV7wVWd2HXW4RNJqhE491W/qg24lk4RLx70ppr
nwkNIOBIIKjCNhqj22tKoHePM2w4+dEA2gbesbXmoJZRFjPvFc2aVBxxeFDfUsGuImSez21UWE1Y
LlGYea5SNVKm+YjK4NChT6enRzBNKOFPuUUtRSpAS8UtxZdJ9Hpzo46ie3t184ycz7dFZKPgVReF
i4CX8nMvoNUQ5YMZ5T2yrkYASyvZ+1CTCdADwXpC+qEyNnV9N/WvmgBx+fS9jl/EfKuWu3J6vG3c
2uG8RGXuRUIxoN47g3FKKeyTST/06W9Q0b7Vo/DzNhJvGBmnX3ViTilY3219fFCll7F7avzf/xME
ewWK27SlegBjSDLZJCKgfZ02U0qd2zC8qWL7NSfDDNW2nwcNrGzIPiDQaI1dRe471e2ln7F0yCVH
1LLdbVzOCLIhdhAOnSSGgA3U9wop7E46q+TtNsa6V/tzb2LjUNUAN0FWYJaiHsWkHei4euHdMPpD
pZLP2HiqjWh7G3HdS/1FZHb3aCZVqvhArMqjLyLEzSAxwjn4VzEgJIuGTTRCX1Vf0dqopX72IKQN
T7nZIxVkKnn747Ylq2MnKaahgNzMUNmxE1HtBOGNGQWiyqNgjZB7SkeHCDIkiu4DJM7/Nzxm5LJg
GhOQE8FjlI+Vcu8nm2S8i42PzD8PYOW5Dba6+BbGzT9feEFdjOJE1AA2dpBHV3ZVUoMFgFM9vuqN
FiCMq02CrsfzPkD8vnRBcGWLkYlcg3GPohbOsuNNFuNutYDGJBEBBU5T2UR5jttMn+PwJJOD0HBe
w1fH7m8agH1M1Jt6LFIfgYoOBuix30uGE5U8voH1gHOBwiwHquCWj5JRiOcdw/tqO23x3r7LjgWU
q2ILbyi5FTnyjtrCMduImZUeDZdw5u+adGcOyRbfwKySplVAEpNgC3Q/7qF+FLyifvHn+zNRoehX
Op2tero92eOb4ba2vJ9Uu9konG/4urCwudLlNzCLCHngIasDjEMLvgon6231cTjUXreNP8sf4VkG
caeLh3vJvb1B1sPRhe3MikopGbW6BC5EsgzBQq7l0GzJT/9nK1t4DRc3xCo/UddxX6BwXncz3vvj
6uZZ4M8rfrFDfUVJEjMCvvp0NEHR8ebf9bGLuRc3EGF7bA/+IzmBZib4vG04D5c52GOtLlSNYs5B
Zh4hP6IcJ8HlivtyUL6uIAvr9AT9CIMM66LqM/YPEItI4s6aSs7ddP7YG4vn6+hfwBC19uXYnAcR
pMBpqP+ScYeALIUlyr+nUMS1RkSOmlcevOqM/k7dFwvGAlWhUxV2I1Db4qfgK06agHYmBcHds4Yc
aVRvbs/YlT8ClfOcGAX5FyrMTbbdfypMLREFkLXHee1ATrXVvYKUnP3w9cp0MZQzYTSZS0nw2o8r
CHM5gChlEGazQCAoa0dXOYJYeSc79IBHcFyMJniE0BlsK6c23g6p53zf24a7v23pdcaa+QjGKUY6
SCKUWehx9MDqCk30T/PgO/Ux2uU78wjirJ/JrztiJfeFY3BC66ugg4FmfCGafMIqqWalPW20BjBM
yj3nDLt2twzEvGkW60YuK6MzZmFtUCMhU6N8+xZvtI8f6t64n7YQRT83d9G37Jw/N6fpEw+1gWJL
rs+5/c9+7dY8M35PnxCYijI+AiS2ZfwQixtJ3mbZXQ6FEM5s8oaUcXFBKlJoPgFKt9IP9FRpg1V8
Zi933avw29gqKBJw9YfbmKuQUBWHuBNoXRFDXg5xQgc6GuPMmiKBCbk17SLkhI0rrJNf9EB/INhZ
jCKRChMg8tSR7tHwkHmNI1j6/TPKYX6gp/q39vxWWYJpV27mlU5fWAYYqDfRp3ZqD7HAGeUrT4tF
pYG1SAFrlwJdEuaRJ+ljvZALGcoy0p70e6q4o/E7V3kx+YrZCMVBCoi/IZ52VQqkplk7RqKJxRtH
+cZsg25LUVQwWTpVtcDRzdA4RmIWngIzbHOnyrPy1Pdp+hRNcrRPM5Llng/1gNgqSyR5ieanT0Qw
yjsSD1DxJspQgkZLhS5u3fe1b8U5mDddLYpGAn7PSH0Co12MksGaaLu4rlGwI6SSwLssXh0okAFC
9zxuBWAvggYK4wX9MQn8qoKVcqKK7thT31bqWtj1zQxYNiBCJr3iqWPbe3jK/ufGwBne0EGehNYr
EWVll8s30/s+SgqcZREh5abRk+DdGOUCCZuK12Z6faoAauaPwVsXKK80xtLBjKWYxlDCSFtUB+oS
jXZhoRnI5Q49Z4muQWHmZpk4UybI9l9aFReykPcp+JzDsagPuaEVZxI3xqdRyNHAwbp+xEO3o4Z2
Z/BQEbDksESSA5pn+7oocUzZ9Nm8z7eDo0pOm0IDqY6t5A6tEpvkLvAMR3VTF47ojXq8zPWKwRff
wDg+KWmbPujxDV18p6qvof6RgJTutqfjYTCDOiZi0OYGMCZ677f3VbiJo6fbENfO9GIo2QR8NUx1
I0yAUKZxI0npFjGP8+8Q4DFCZzb+gOFutnJxJOq9QkuwfeOaAwbOSNMfeppwrLhOSH71v/7FYBx2
14BpsxGAUbpp6MYP2YtxJ+5I4Ep70wstqbAm3uSsjdzSLGYf15EegukNkOlUWSYYajtO4Htd9ssY
xSyxAInkXJgRqjv9KbRJhdcK9VFxNCvb9E6Ny5txr++pLfLua/Mvvowf5m7iv6PJrDsBfFbmEFag
FjynD3MdgW18qAfyENnGTndRUbMxX6XX7ujbvJKvVWSFgLUSb18SiKgu14qmdtBKKoGs5ZGl0Of4
PdcTSx0cPPiKw+fthblyEIDMAEy7s4QLAm8GDO7FTNuqgSiGdD92M08SauUCe9CgseeNPnodeS0G
axsaQ4t2bVTXQOKecchtHOZmkUN3mCL0E4d9Fn9H8/Ztq66DBSAsMOZ1u9hulVwJoN4FhkCt6HdX
v4mBE4e8DXdVWju/wyN5ByYaaBTiMeMSpVYbg6jKQG3/RdwXT9q8LMimNPC6M3Ku0SvTdAHFGBT2
xB8qAXQ+aAERtNjKwicNhJShaUkakqB2OXFe6VZGEFsLrKmqAUI5ie1eTNXORJUwaPCL4r6UeytR
kNlFSVTBq4lZBQLXE2o7ZLSAsyUNAdFKnSYdXk7QVz9GkmWCVBqEBW6tlI+3V8WKtxLxsvsfKPay
7hdKLk4NoMaZgKmm92NbfNyGWFncWBGzviv4nc2rO2ypZIjpCkD0XeBkvvyQIN8UJrzimTVfj5dx
qJTKM7UtrLpcei3qI/ogHTO0XWza6TFKD0L8GpCdCl2OCDUZ5WEa7D4+FekDiJ9u23id0ps1JGXM
lQoCIhnB+CW41qh6EvpKZpMzntWQUbozdm7iJR5yr6M1bsyzgHssNFNa60XwfM7eXptF5PNEvB/i
Dk/Yq48oCHoXJWpmS+hDzVpsiWhz28C1SUSD+1wCgKoN0JBd2qe2au5ruFqALORVzfcTOXNDxWtC
knkMFVBXI+cBBmtWBU6JulHLJA13U/WQ9I5p0U1nDefoOJ0bFDcIm+9kW25v20XW9hpIsqFyYkDx
5KrJcCrUvFFLGJZZtdXu32u3iS00jYDQrbUy675ziGeeUMB08rcVpGZ2mZ1AWsgK7GDD+5jrxOQ8
AouPIZejnExZVaQ1PgYFD5JpIW3m26g5sJqHeIPrpPiuP0K8GhekyD795AzE/LuZw/0Cm/HcLXoh
JFA/QPnqPfk97h0pcEtLeWg/fhg/J2/YogZk299puhWfdS/PLcnm8lutLrKF+fMyXxxRbanERTXP
Re6aT/J7Z+FR66h6WHT24ArHMzkXnHz/dT0E9MDhknCPxtKWQSjNQOKw74Mqh9Js44Hud3TrI/Je
93XtJg8DB2zFvPmWbkBec1YhZ2UuxyDJq6nCg3ifbMVMsKZpG0HM9PY8rrgC6PWhXAdeEKE1ewAb
al5GhSFhCY2Sja5BMA5zEK7T9gjX5+ZsHIIIWSDbfTlmPlS1aprrENA51V74pvSWf0daS3x6SN5D
N4i3SEjU1m2z1rbGBei8jxdrgwhhRo0MoL1de8FWsgzEv9v6o3jTj2RL7sFxU23CY3aQZpUCDvhK
qAHtaFCgop5RI4j/LsF1cxoKPzMgmuH4XnmMd8Y+UKzhkzwgLDzT18hRd9FH8hY9xV7zcRt8xUGB
xBbyTzqq5QDNtCJkJXQOQj9EbEiPfniKyqNu/u4Jxw+uLJuZEV4DdbOGJM/X+bYYXiOJaJNQtC32
5aukvGvpv6995Blk5LINFPlepRxo3TYjSLYpaI9Kq08cQu/RTXt7pFZmCfcDGSsfBD0yzsLLWSKp
r2h9N1/20ByXPfeGl+ugNtyJ6qMPxkWB+9K65j1ANQj/AY1M9B6y7RtR1o2g/R2p3TRe74Ku67vZ
OdSKwb7OuwGt7boLLGYDCKgQImEFLHQeZ6fsaPwMN5rTbsiG3NvggD+KnyLvprmyKi4wmZBKykto
v0rAzN0QkiA5jsjQSeCO5WN4aqy9EfC2+YqPvECcL4KLdSiIEpqeWwgS6jiAf4ivSWA31rgbrdox
Xf9JstN9u+MpkMxmMEffBSizcPqa5GCKnM00nybhgLalXrPlJrMoSixvr9G1KHWJxSZW8qxTtWYA
Fq5htQuRJLw128oTPcTOg36unwLnNuDqgII9AasUDkRic8Sg3aTwaiKcZTvaE46bWHkuUXr3jyiz
Is/MNIb2EJAAsgTRouiLEy4pKOFrEtBSO4WExlgeq9mVKQwIszbKAkQa/gAQ1YdSFvSBZerVPEd1
teRn0R+Ip8i4hqMji73kiVI/aMMA1Z+YYLHLTh8UnCVw5dC/EIABvZtZXITJ2jdtUYD9HKRzQ2k6
tHQM81FKUTzx+c9TgggAYiKoitdForCndF4VuEcWUElCB3xaDujgeAv++VoAqRcFJEmSiFnHBYSx
RajzUK10EJ/TUD7LbeeoVPo/0r6rR25YafYXCVCiKL0qTNq8640vgr1eK2dR6dffos93jmc4whD2
tWH4YYFtMTWb3dVVWz2S+KGVhT+xop86hTkfQ5aG3IqR7dHXu9USdmfQbvv3M2ZyxjXUVEyk4QU3
MExIylsLuNWHnFz3k3FDKXqCC/YPZghyxDqwnmDqFWu686LoVktQFu8gc42AhotEKzLWbX4WTlwa
FgbqcrgFIacMdRThttCrpkRG34KaMiGb0UkCUO1vx8jyuzx9nJTRj2NZ5vvs+hVMCpdFaqOBb+op
CPcTE8D0IKm/R2HvZxMydvnGbLfQ57y8YGd+G1ljFDAQhkKwCkKVwhanS2XVpEdF1bY7BNV4mow1
OB7qrbXYj0NYSGKkczQht4eIF4ktsC4gu3W6D+PQYCEroNMxhs2W5UFtHQpnWwGGT5+z7EXTHuL4
zYkklfG1UaIvyjSR0kDwJApzIaoak6JFstVoD1HsVVPvdslVN0HeeZBkeFdcE6p7iLN1rjeGR9Hp
APUyy5emgikEwfvCCK9ZnqH3tfnFnP7h8tqtmdIREKLzC7cGLqdTUyZ46UcyYLcQa1DROl6zGzue
++u6axS3j+Z/8FQQeEG3CVhpLF76OrU36gAWhjoORKtbAToeXJuiHClLxKytFRScEOUiGYOGTuPU
iuNkM3YPaoiVllH0zkTUBar1IdFyE/CJajOX5dvleVy3aPCx8dtdrOU1tB3ytrE5doN85TOI+czG
XaK2c1M723RSILnMHr8/jwK0bur6isawVxfJLzXuva6cDhMU1dGc8mC1snhpxfWD9/7P8IQjPuOd
2eQZJtQux02tfNMssqlk2tGrRvD6AbseJxUV4aBlNTtQ7sUYpkzfN8ZDD3SwpWV/f+9T/ciKMHNR
wdos5VieKdY3ahu+sb65MZbPKGklSIi18aDYCqeI+wXc5sJeNxbwhizpDE88POaj40WK4sYy57ty
w/zuQtLwBxVz8eo3U3NuQwjroY1Q82P1VU1eQ1RZy7B7aJLvBZX4i1Vz4F21DRUkWpAHPt138xSr
qlnzW3OpDzS7zo2fLaCn1lc9RvvBeLp8qlaiQAqpGgQBCGwwi4Knb9WRqd2AiCNznE8FJKtGmUhe
xGsOEOGZgZIPwrSzbi4cItXUO/hapHH2Kit9Ns4fqGkAgUgk9+TafkCURlFa4iV/saCVaA3ecBSw
lZTu0Nfo5uqON8BfnrLz9C1ux2MrwuVhmUlROg0G1Odm8VNZiHUIJ6O9h4jj/KwpC92hulJvgVrJ
kZyn3VVao1YOqo3UudOdcXiyikAfh/3lz1pbSUyxg9wNmHvPGBZYXi9lHptI8DnhvZHU91PzfNnC
6kIakOaGA8EbS2xm1CNSOnPLLSRNlhwGtdDS7WRo4JxKaxJ+7+NBlildM4nEG1ROoJipYgudHoaw
N4ywI3DC6Jx8G9XXJTMeatTT0QdQbC6P7jzHISyrcPCcZCZhbGHzKFDYy8etxQJrQWND7FqpXzUG
2nu2neweXTvtQDXhqoYgqKmL4E5NiVq6ECCb6rbfJ5axXxJ2HebTboYrC1t2yMzWvzxQmUlhTofK
msMygklIVbm9abmT/dmHfh6FAVCXZfIP/gzvSwLRKDwyzzorh3kezEiBP+vLZMuo+laq9aGqUZOl
+k0/g5eooMHlEa7tGojmGlxcElLbolOLm2UiqYOQi6IAZy4AGxfllVmhzmITSSpuNVTGeeP+Ewbx
73SH6jTNSMWwQ0OUboxsRNck7EabNPucKNhUbpvwieobaWfxqqvDjsGeMYE2ElmrYsBll8zkkLiO
ulpZ3Ld9tgmlHD5rURCy6/81I5JUdfYcQQ8UZtQ2CqL+RUHRoqk28by4g4xfbm3ZCMRkgQ6DftoZ
AXBEFC3VISCLyD8coDxs/3SakXpKP8UQM8u2lzfJ6nk/9i3C1ReBLA6ALayWxYzbpH2sbFq5WTVu
cxJt9CV/nxY0NRV34DGS3IhrawcEBCoSCJyRJBP2DG2GMoxS7JmsIZlbE/OX0xcHVJYbSSS2dicA
kwZX/R/OAMGlJb1RVsukID5i83vVOLFrzDIR4NVVI9CPQPMLGCUMPtijODllUzECesSlVmcXzUZu
laa46kGYLaWJO8NcwEPjrY8UD9wIJ64+NWVXyryMC+B8Vt/b2qF3jCi/QbBZTy5kQx1rGw9pZ7vW
qGe3Zk/iRz3W2ZXN2liSpzkfM55z8Cz4EqRQbLEMTYyRjDWiAA+VjGC03DkE8XpP3LJ8vLxJz48f
DNmoPplArKMvXRixMYyEGQ4y/WF3XVofE+SN8nKHpyoQZZKw5nxTnpriYz5aR2gZ1gZ4EkuwYoJx
3wmcCmGULISQGRE25EBI12gcCleg/7n74SiDmxFJILRmA1gmeEXkS9BbJ5yuxB5adYoAlwHhrW/l
w66g+cZQZEmSFTOAXuNGs5FFMFDNP52vWUO4UGvIN5cd/Q6qkS0N4T+iOvrrmBbvjj92RBEBQ0E6
bDRQKLAKiAjUyqZTpiAkmsQdrg7HQU/2b6IKwJpOh6M4qPB0jYVZm8PBU+3Kdh2rKt2eyWSOVhwv
xCMRqCJvh0wPYN2npqKmxRnOHZD2QXuksAObonHmxq4S324/rDre2FrjLTIM+XnYw8t9eMkhiYvW
D5HcyUq6OA0TWLXz/Fvdti96jVtaBUZFLTuXKJBjiZzg8vFd8RMaAGIWl9y1kIUU9shgRGnOlqTy
QqpuBuNHPo/bBbHWTGTk+fw3naZBsRH/WBJ3CXg4om6aYKm3n4nt4AoNlJAEy/RB0HPcB42sfHC+
X+CLAZNByp3Sc7wzSWqQPKNW7WVt/4yUAhQC9NQvjVomdrayXWCBS73D8cMJivBZcN7E0HZCNIdM
wMGwUxDPR00QdvFHOIw/F0gToqfH06vyXkNG6PICyqZVOBV5X4XAymNa465x6Ygw7jYdN5b+mlA7
6JQ3aklu7NUdA6Zny4EoyXkMxKjJyNRlladZQFPFD5M++2roDlQSt66dBsA+/88OSgmnZ7CFil4d
WhgY2EeQuX41ncULU08hb4XzaisyHv/zQESDKeLg4PO7TGQeoWhDjqMWzrKxrnSQYRjR3xfmNC7c
itgRVQAeVp0OaGpyJBoY/Fdt6yr6nNFnmPWF4za0LiWnem0wyB2Dgem3NxGL4aio5UquUwCfo9ol
5F4aUv2OqoXTTBwUtTi4FC0aYqDDWjXL2hC+aiJd6dYhuaIF6TfKnN7FqnJXdCY5hPp4rSnKwbbb
vaJXz02z3NR6FPlKCV/TxfeoIZmIZYdDpUNNWUFEFqnGsLl8QH73AZ59KlSVedkV0ZAI4RzbASC6
LK6gemptaq3YqTEQsJbq14PjJVOM/qvQU6fPaCF+qkWeM/w1ppiXCgzI0iBXhoSZWDbo6hAVyBmy
cpV2iAbqRu2jrsl0xc/dHTfiaACoIJlPxZJZkRdNUc8RHAGcUNipW0vH07LcXZ7N30VxYTbBQawT
QKdwZ5xpzHW5uaS6g2M5bchGuf0x+cV38EmClaXp3O382b4+ctB7eXWd3bVu/vKkfIsP9Qf1pSDT
81gbA8bbGS8/ihYTMaxnaVNqRoYBV1MWlOyZzrwNqp92C8jp2pb5c9g+anVru0Sqb7k62Xh1cuuI
4UQRd4TdjZEQ2DZT5/s89d5Ua1d5LIM5r5xjDPGPGTHiLVvIajOYSSpUmnLrto+T98sLunJ/8OIk
khFoXCPQtT31SnZTL1mhYD2t9tEMb4fyzQDIcXq0uzfT3LFQEiuuZCO0E3vc7R8F8f0MLeQ5SSto
6PhVe5vNkCryJs0fl4OpfDiG24/PyiDZtSsJUVjlCRDCAVWO2NGVDbXTgJocqvQ7pd/aD2pQefo7
3kOWb/rFfthmnz8vz+vaDjm2KIzTQExV1IAZojij3s1GdZgicpcob39vBYU7AHSBdUaSTrj9rcbh
VHRFBZbGOWj7ed+0nY8mMsldvOZDsUE0HHtgjsEqzUd7vGrOmE1Qp8aq3cXX02bYgz/D0z6qa/MT
rfKS0qfUmrDtVU0NkSWHtX6Dns6dtYWc1xV4z29zFw9pmT7B2iEzHCCpVUTegAEIczimdtwgnsch
A4W80X3h7Xp5kc7xYvD/xxb009mjtCZMLWABNL/5vn/TwWimorTqWpqfXUN40PuO/PHf1+uAaMGN
owNMi9fSWd4vRTP1YHXwUeo3jRwMPRhz2b7gu1i8DQBqQIufigctQt/TkYWk1cN2Giuv3Kd39s03
66e+d26Xg/qU+Z4NpBj64kDE51+e0LWzBXChBfcLdCFcl2A1m+MKAAD4rKL1y9ZyIwMZDlna6Jxx
D8t2bIZvnKNNP5cRjdt6gNO4q2Z38BERVp79DfjabEtvquv2xdo1V85+kbiO31R+57P6Z3zCaSM1
WmnqAuPTtx8TDC935fUIr7UxnpD/+6qvG2D/BgiPA2yLyvmrcggY8/Lvsz+7ZC+Fwq9dEcfzIBxH
S0mtSLXwOX0XkB19AlHJleXXgf5UV363mQLHN3fNdXKXvXog5bu81qvGAQJDYRO7DC/I00WILLty
kPLE6bSuWL4tOrR7jw9Z7JfhVzv6hUyod2VHA22Ghik8HCGMKEYV+dC2ppP1tWckKpCP4KUeoZlx
n9iJm6cJWh8kF+LKXqZoyQHEAzymaMvh4z/aZMo8kAbZoMrLSnAE9fbnECFUNfS/7oXEzYdkLjBo
/FmAdPypndLQ6jBOVP78bpXDMuo9StJExqd8Th0BM8B0oM6ACUTELRzNNKaRVYCg2LOe7Q963fsU
qMrw3klcIGQnj/nLAbJRyo29gRrb5Z2y5mZPbAvntUnbuWENbOte96t4aa/ze+OqaFwbm9SpQaFj
gC77WX29bJb/VuGwnlgVDqudNdgwOax2xdU0vFR/LfHAZxR5E+x+CFapIkZRBwl3BThO5SltUKso
EGWAk3zTumvo9OnRdpY1J67FSicGhduqBiFOX9fc4JW17a+1a3q1XDmB8tX5s48OOPWq212ewpUz
jkwNz0Ah8cX5E073JjCFZOxV7E1aTQfmTFtU/1zL+WXQH3hnuqFGtyBQkiinra4bqJcpKtIq3mTC
uo1D2YwZnqUI4fsdjcbbQjH9y+Na3ZEYlgZ+DayfKT78TGbEFcFfiDAAkW6+5Mk+UW96ZDGY1w7P
OiiGlnsdD8Lke862A4IrWeS7NsrjLxAWMyOQ7WxKE2ciXJSDQZl+Zzbk8/I4z32mDuwfHDRkE1Ax
MvhHHPmwQiFhNHVdjSaXJ7VEMfrQg8bJvFPUg2l+XbbF98LpcTu1JSwbIAtKVXD/PLPv1NyCQzOd
rrXkxkkli8d/0akhoDSO1k7wZK2RadgdWDtQuAUK/u+Gfk8T2f3GL0/RDMeCoE0S6EmEUadzNzug
Ap0c7pfxiuxr29MgyaAld01VbS7P3NqAjiz9zmIerRJplySJC60Cu/uyK0zwLzhpsIzW42UzawMC
QRIgA6ino+AmzFueaU3KUG6CEkJxR53ox9QmNypSL2j5k9ydaxEap2AmqB5S9JuIkweQfZEbEWzp
aX3FWHS/zNaWggkR6YtNlvU71bjX0J2eN7rrTLe69gSdyeuoI+Bn/tFmmWToa4/b4+8Rp7hvkOXu
GL5nIeFrNWiB2WoHCFYf0iy+71BIyAHIp0hXAIsQu1P51+cQUQQah/CK1xGVi350HPQ5G3ug5MvO
cQuIbmke+JvArugVCh7175cXemU/QccDKW0AmzW07QkRxWJF7VzUkPkqlwnqJds5/74MEictsyG4
LxJWWe6EcQ0phNJdwm05R34jpUha2bInIxG2bNTUk6p1GIkJrd3+XUGHd+7HaXB5vmRWBC8Z1w7r
TYaxWLNXRkDN7ZF/1O1vl62szxje6AZoelCPEPyJrS0pxTasoUYNUg1z56CBdnYkrmR9KP8zQoTc
fDyxUV1avvTKTWneFXSXzt7EJCCE82sF2xkJbLSQg4cHmNpT19iUNEwniglTOtAejv2+NpprZta5
O+S6N2rhVh9lVYe16eMVAHTHIUxGJ9mpzTylWesUZQ0cOxTIZucaaldbp9eeL68SX2vB69sI69DD
aHMMtAhfh8JDCrG8BnvB0m/mBV284Y/LFs7vSZ7mQkQF0jpw/ojFRDDUM7018K6gdlL44xCDNT4e
i0Dryo9xThn8YlRI/N/5gp3ezXzbHN0wvGjKzAp3cw92Afs2DZ+dEG3+j1V5PekSKP5K0Q2YNDAL
oUDrIK1u8o85MuaoaPHP0FrhxYm9r+JX1SBeWsyeRcGZV8IdTZ9qlD+FjiyqO59ZHXITyLUB8ADE
n1i9XxDu9I6J+LhP/MF5N40gZIfR/GCq97dLCENIs/MmSrh18XZLQs1gXYUItWZvk/UetvuIvbT6
YZGRUJ3vxhND4rUF0ThK8hGRgda+gTvBnabt5ZGcB/g6kmuATCHBZuG1y0/d0Vp15rBUfW8hlpqu
lv7eKrdK/NpGu2a8qvWrqJMkENdW6NicsA8r0NSylsFcXs/erO6Xud2GyYcy7fpUhrVdtQWqB4D+
gRwGAOZ0aMMCHRv4E1z56ktvpzuTLA+V0QZKy1zAVSQRz7l74tyQHBdvQwsS5Fqn1ojSp1HF78Nx
LFxKN6P9HNbB5cU6d+7cBrqvHNT1ILUr3CBVOthzNWaI5qsvMj826XU8AwopSR2u7Tk0ROHZByg0
kBbCvGlaU5QG5Va0BytMkPZ/uDyMVWeEqwMvu9/+T5gqpjZ1WTdp7VWlb9XPevgZmXdGui9AuZ/J
cq1ruwBn9H/GBGeE3G7MWI4L0YZAcJLtCX0gpHapuu9k7/O1LYDmBTxOAIdHylVYnn60x5LEmLim
ATtGu3XAKU2g9nx59latQFcHLC6IJHFXnW60uK0IqrR57TnKw+zUru48KlSmtbC20xCo/M+IMGt2
MyrwtDCy4HBW+y75XLSDCkWVy2NZXRyU9BEVI2V8xqla1nVHswRm7IxcFWBo2SGr0LlmNH1QyErq
UVhIjtCqRYKqJNydirYFYY1iEpdEDXE3hcVPHkh01GuUvTLWfl9tLw9udQ7/Zwrwk9OFGsyy79Kq
wnaYd122b8Bz6RAErxIzq/vhyIxwXK2QNIyNMBPmgTW8s/ixTl4uj2R10lAnoShoUXoGw3bS2GwB
oq89XX8Y0k1PDqoTAqvpWTLA9+pg4HxUdBjBO4j9uDG4nEajwGDGLtnUs+GlwO5P5iy5v1eX5sgM
//nRrZcXo22l3EzGwByeQnwrmDXL7at/cKW8ufS/w+ETe2QHfH25rmWw05J4bzD7pVyif1n+IxPC
SUXyOCpRcIGkc/RIoErn3C2TJKBbX/4/oxDOTGc6rCF8I3datomhL5RtmwhklWblDtLEAd+up/E3
ItU/4xEfMKAWHbvGhDFWxiCvG3mL3rJVyIfFbL+nRTAsJvQHWAq252GXLc7/33yKUYNF0UPdRLAP
98r0b4O5DTtZxl+yy4l+ui30HDxUdg0beev4NIbGoONSGSZXssfFjpvGqkaojsOIFvlOHwz2hugH
Kktdre4N9PsCY4dcj23xnx/tcEOd41ibYGWsP8PSbeZgyB8gDuBREDhf9kIrOVtsjSNbwlaPtTGZ
6ABb+lbbsENyW91Wz6hy7ejigmgGwcM929G/frVzo2iOwmThghIJb2OTdnjk1HCv6jcDBJnFF5V5
cP7dZ1v+yAQPyI7mMI3y3rBDjMsqX+zyx6R9zxxvsJ/sUXeBDZbM4uoBO7LGN+eRtTDucy1vMKAa
9FSQuX8vr1qX3ijbxHe2xs/L1ta3x5/ZExwtHaDGN5p4TbfQBjYS5sfTBJINdyQ/KvJy2dY5vRye
fsdLJezFrJ860sUwps67IlC95MX0oFR2OxzaXbZ3nhXXCYagPyhbY9s+Jj6ECy5/gWwhhQ3aRdGg
NhWmNm7JDqCCYXqFPsZWM971+mbQ/+HFcTxcwS0D/pe1kQlremn+gMhi4gL8tJlbbX95VCu505N5
/Q08O9oxaISqASjEvPZR0IbfSOlTIJGWdDcxv7J2VYI7NN6FKpVMJx/AhXMhAj8XbYpJDXYOL2yz
l8FJ9870jYTcJtrtnRRsZKnXtP/yOPlzPAzBN1fh0sVRBqNsbDcFyNSa0QN/gd69jwXEfEZJYnj1
KjgyJyQ40YfVZCp3LyVDoxKILtq+fswVKhmVbCoFF6MrPVmGAmbU6pOkXt0fKAuRfdzFozdD9lb2
fpANS3AyUV7HymTAXjjf0P62qr7pzdPlbck/+dLuEFzL0OR143ATy/g0zT+MWRL1rKaxjs7XGSrY
DiMrHWDAnvqXZVYeNSd1ay1+AH9mMFvkKinv6hy9iIUlO3HnAMrTEyc4ktbWGzVNYBq6rS9Gwa7T
PLqC5PchN5ND66jeAhmcSrMCMqmS+2HdhyHKp3gecZqz0+uhBHcHM3pcRqliern6qabxNi6WjbaE
ftGmN6ATkeSEVvcKAgi0KuHRDMqQU4sGWhGnPOUnjoyB1YxBqZlgP5PB8VevoiMzwsE2md066Yw5
7ZNhU9i2147J3ZDofmF8xY6MJmelAIYlPKq8CqOy8PJLzAIZ1/BDiV0uW2Htm5t2F4EtZ48b6JBO
rvae7mUV+9X1O7IrDNNqe2MA4wTCvh7K9UXmOWzbQ25AXVy9es0GiY9en9U/BWbBf5kkXTpdQYE5
rF4U4Hnt167yl25jyO7WtXCWZ+TBAmBRUFAIlzuxOsIWgK88yEvsJ8W5wuF/SFvrZohj2VZZ85bH
toTjB9WEslJLnIFJz7Zx5I/VA1t2yOoEjuJCxRYcwPY/zOOxSf5JR3esWUR1kycYXpf/Kuwrhf2a
+meQ5Xox5NYuO861HcIf1xABATIVFcJTUy0b+ikHv5a3ZBsagvPiQ7evw7na6LpvR1JKvjVfdmxO
2JBFRY2adTDXICKi5j6PdVexH2ygjBbn2q6CuvhiliUZ5Op2ORqkuC/jvKe1wZcQiKZpO1R4HQCw
YskoIdec1/HohIvVqNDD3SOP5VXjR6Z6anyfySi81y46np+HBh/Khmfa7ygSschq4B8ru7od6vAR
8YLkwpGZEO7SslJqu+pbhAd1eI3KTtB0sofi6kTxTlSQP3MOGWGDI6nUJKUNR2GgbVmL3zt1clMZ
6+rqwf2fkbPOJCTCErub4PzoPH8s/bfEifcJEr7Tj055ShPtwQZ55+XTtDp1AISiqEsdtLIIkU4J
SIUddlidbP5onXvz71ksUEw7+v3C0kxqOQ8KDxATy9rZTnIXZ0AMRJUShPO/5D7AumsDowAsomEI
a2TFQzKCBwVrBCoLN6JK4SasPzSxrH62vhn+Z8gUUqOMTrmeERhSazwp6tf/9AtLXOqqC/gzGjGu
UBE30QQvXSDwwQiQuzZ4d9hzEkueYSvASqwQSLGxTADWgM7h1J+i4q3bA+DI3vwAvo/wwZ8+qwOo
9sNNsS9fo+10KLezn+1DNz/IEMCrvvzItuBcS6XrZ9vAGGfeTRPlsRcXCRrLpsRbHKhJZfluxGvp
8pZfufPBZojuaFD8A5Z/hiMqSRqjvw2I6xxa9L45gLrLbStfcV4uG1p7eQLBDgIgwG85R4ZwuDIw
gVmF5QAJSFhgzsVWyZdNmKGRvV12vfkFUMAtQQItna3rlMhQDmvjBFwKWGNOK4H/TxfWWtSxHFNg
hkzWQAE818tAGzPHZVnVezhEpa/GoIy8POYVf4KGNHQHAIGAbkQR/KiXrJxDDcWxPIQmj7P8GGdQ
L1y2sQIkheiEwbPSv8WNxDT7sJDOKhgqVdZs3hcDYFmw1l/Zml0elHnG83pS7pGXolca4g9PX9Lv
YNcAgMsaMjeJIJ6V/j2BH/8kgNnBDgRyBLEQXc+6WkwGxj2QT9I8ZVHmQ+gJsz67oeVInPaK/zkx
JjhVhjKwWlswNkUToEsKmT3daomrxPOPy1O9ciPBEiqpeNng8SGelbJBssLpENe185BBgRHhf54k
iq/Nyr6ZE7Jpc0dzQRj31U/Vt8u210YJLicILqC6hthBcExlHNo9IOtwgDTelxG4gUok4JisP1dm
RheOiVbOS0UxRKB1W71wTRa5o6xRc+UsovkeWVhgc8CnTvmxOYqPBwe0mcwCExDW6r4GPXzc5BsA
aKDgDEQ7lSHWV8YEWDA4o4C3Rrs/FcJH5Ehz0544CxCLg6rtPo1+8ixFldSHVs1APwfbHutzhqPi
ZUrsepC5DGn9Vg6KO2rtvSO9oVZ8ClJ/vJzPtSlg6nTyaGIVxIxBsxLaJQnsJksfVSt+W7IoDRIw
jBdhfZul1muFm8QdFusmjAqIvPYL1E7CxtlnHZFFamvr+bsbFpNLQK8qnMCC1FqyNKAAGIzYHVEk
z5Zb0ntaBrJQyTFYiQMQy6Bsyd86KsrWp6MvkUiJuyyFIs3ItJuURaEXlv0IrpIsHEGOovQy5PDa
fKP/+j+FbYA9hYtDCwulNTToubFhGlwVkrLbvq46WYJqbQ4J0CA4FODixMKeDkxdurCt5h4Di7e6
ehjaIHZuSsUrmm0ETdIm37bqwarByGJ+hnYQm+9xuw/ZfSLL9q2FQNbxlwhTnKVREqUTA6HDCzqO
F7/90fig4fC+2DbDa28fX5P7OIBK8s66lT2P1mYBakkWp6UE1FX0sMOgN93Ad5IDdYPRqRa37C0N
qout5qF7AfxymP7LjnXVJH+NIUGGkyvmyOKJRuhwLgpvmiD0eECvHf59zGDLqGW1obUsJLpy/9gS
vKuZWENqmbA1o6hWxNCUTMFs66nLbb/4hvEw42XbKsHlAZ4LvnB+5yOrgv+zQDFVdVMOIYki49Hz
RNMbXau6jzC05xu7T4w7LbTIVzhOdr2JegaqgdxSw32kagPEffLSXxZdQzecMql7RxvaAUzOnY02
H4NpYD9QHO0z7iIrGJMI+o39mCJczXWj3oVZEj3HpTnnfqP08SYJB/JxeXhrHgE7huc4KddAEi5G
0izokbKxXRWEABrZoVkuiV6cRWKG73ohQ22hewyRILq3cXvxbXR0Zzlj3swaqiNohtS27aRt7C4O
5tCQLNbqFgH0TAMxFlAtZ/0yEbGGbvwtmTI7+RAUY0x+KUPLMnBL6Wm4cRIWgvOk6R9zuEDqDejO
19woK+LevzyxvwNyccjQVgLTFoQsOZ/+6ZDBqToQgwEcYGyQPg73mo/o2Z2CT82HnOCGPUSBcQDX
lwLBM9tND+keXZJBsUNUtJ+u5qDcMpcFT/p181R6snfLymOJCz/99+NEnhtDq0ZF4ciFhaBd0Hhi
zh4fGZvbkd6UgwQivbb4x8aEPQYWceIofCYgBafr7qi06pc2NhAuV5L8/fK0n903yBziIQYfCNAZ
2M2Ejaah5JgUUYXTqhqvdO4eOkQuf29CB48XWFgNzKAIb1SnkU3gbUbcVTPIPjRoUlQiqX7N2UDg
do4nTXB2dbFQq+ArZD20caBd6YENoUYQE4IUelPehoHq/7o8LtkyCY5uTpSsajK+YaPH3tzX2jaU
URqvMLKcjkq4p00CBvZuhA369JYEy37wsw/di++uNe9+2d2HEOVzzetkYwTR5vLo1h56JxPKh3/k
gsjitF2jwzT7Rb8tb8PdD1QdtsjTH+6L7QSWM/eywfXphK9D5x4SYuLNqNcGHiQMl3FOfk3lPRj0
pG1ZqybAYM05nShCZmGzM6dKk7FFMKuSGTy5qos3dJDVMvrDFaoDrBqQ+px6GDBLkaVcz1mms987
I6nceTZ/ROVnwfJrvYOLmvOfrUY9zUw9UmS7BZ0PUZbcX57McxkUfhw4Zcz/BcnC6mW52mutwTcn
sKUB+h9eVcj3bQh4gL0mT0E/RswntbVzV1WTq4kkyjsFb3ChMSvAA/OvFRf55yANAtYTaCXgZXS6
mVSwi2cGD6RT46vXghEEqc2ys5jE1azdzsdmBCcAFYtm1GqYyarbMPXr8IalWAEiaWBaX2D09oEi
CVJLkCc6HQ4b8yzpmqzwooymmwFwmNRJr9N5/uaw17jMb9qceQ0Yu5mlbMp82RP9TbLAqzfS0Sfw
nx8dT01L46gw8Qk08uNvdu2msZv/moMmuNMV93X0oycN4jd7Zz+Mbiq5ofj4zu5qFHjRDAjyK/RL
nBofoq4YTILIsjcBhX3BZnOnatsmP4tR8sxdHeaRJcEBomUeLVw8hm174jvQP4tB1DBBCb6pdgkb
93U4ShZ39SLh2mvIpAGeJY5NieYBLTaIX9EMOblFNs1+y0wZAfOaKzL5qwMUIsjtnB2IOTHRHF1i
Bhs/zZ4nJJnVxZfskZX6GbD+KrpabHAfgNf9dJmapadmoyDjAXXdEWQ18wuzN+1ybaOAAgiuRn0a
Pkpsri3YsU1+RI/2ZZSEAJk7sKmj56RC1ytcTf19MG6NcNPo/mLdxY03wxMpb43u5SNzK9Xvi71V
7R3wPl7+mtX7E2lBnkHjqTTxoDplx2vCXBKwuoocl5hf4fQA8JYSuqP+ZIVQcgg0tBK0dyS7Mio/
tLGzDowF9fieQ9Qlldyqaw7KRH8YSOmw6sjqnc6OM1XIo+R4PhD1a+neaosi/W57piYDQJmrlqAU
ZfIsu3WWwaNOGMWtBUtdkPvVztwifNhofn496O6wI5u30dU29C5xnVvF7bZscAEL8d7jwPAKkLxM
V1qQ7ctbGxVsd9e/zQgyhpdlG7oPtR/exMHL5ZVaOw/Q9UDXAKcFOQsSWdZ1EzFHhG9482HnLMm9
/Q+lI9z96LHhrfuouAiXUJfYFUsabIZyBuMJgdBfpe0UrZM4x5W8LcSHcN7Az4oWLJHIZszyKsrB
rAwgegmKjGXU1LsB1YBDqzaFb7S9+jAwnR2KuVctby7i8vXyXK6/6tDnDslahPdnSTtctEqLNBke
qTtASBiEFKGtTdqNsoEomiEJNdZWDi0/gPwQAqFjXbhztbRnNORiypAFdoyPsgALkixPvOZUjm0I
902msrqJF35sIn+hbgZByhyFhGoDSl+Q11+evt9fLN5ux9aEOwcdnmWcRhhR0uKFCXPg4HSH97dq
W7igsPhZbSlaP3IPGeXrxTuQn/NOBpxcu4SgeWhzBgGeARD8BNS4KuQI8QntgsPA9NRNWSrZJqsL
d2SDe5BjT10oEy5x2Ajtpd2iaVHb6138gxadLOl1Zgk0OGAOoGhB48R+v58aR5bAHWlaQwJp9CWk
2wRsjDot/KxbNpcX7swMTh2Bggnn6Ya6iIi6Q+tZslgMB09p9tHwrobbQuZW1zbisQn+86ORNLUx
I0kOEw0eXkp4vVhBsvjA7qIJ0kYhM/iHER2laQWPZTSZ0dktNzfonlk4N/FEgjlZJJf26qiOzAhH
mDWN1fQNjheKdcBg0bZ1S+XV6r45yr6WqSSsBs/HGV/hMOtRoi/mCGvINPT52wINp7h4Ruwc16+9
HVSV6tpfarNHhVYSDqyFrceniv/8aPXAO0CVqMQlk3/rqlurv5uWGzW9S54ur9radB6bETZJYf8/
0q5kSVIdSH4RZuxIVyC3qsral+53wXplF2KV4OvHKbOZzlRiiXXP4V1etWUgKSSFIjzcRd1yHQOM
8pe4tX0wFLZ2iA61yd4hal4Z1NJ1gxohQBcmsDE2VbaxPUhmxoPEUfEFlIEkASw/u4mex9iP/sEb
UfRF8hOKhzjx5y85mb7G6Vw0AMCS7tySbFeY0KMKrk/d/LEXR+8fE58324kJc7SaWtTzComPSfw0
wXvYBGWzu25l8XQ9saJsKzM1c6sXGEgHihazb/1xWAm9l44igiDDdEEHMKe9zqcKGnmoLThQiWbW
nSOZX06ha62MYmnhP8uaOpLRyJkq+4hKHLSt6SLCG1FA2E1osivxOgK/uC/5rmN5mIkVD1iMLE5t
Klejy3LDRdIYR2yMxhl218WN3w23erkVY9DG9yjeNmLFwee5Unxivj9mkQcdnZdqyl3r4qxJGMWL
wkTXGNBFtPyVjdKfmu9WtL/uGZ8VvUtjn+qDoB9AjH6+cGmRx33aRKiZBHYwvAjbL0t/hKTye3rb
HaxtCV5H9kwLXxZ+/UgPdNczn4aun23sNlh7Zy8l4TD2//scV0E7uVWUs0bD2Nkd2bkBe403+THa
g2stubVu0hf9+fr4Vw0qWyMWY82rDONPXZ8cUtCsxU9g0oIp+R4FxYHvfq5YnN30yoy75vmMT6KM
rCGHRQF4ta/5eSBvsu3jhGw/Q7vWmnDn0pPwbEqVbZP0QpCyhr0u7O6su2kIqJ/7lc8e7ED/Vt3H
/ofbhPdY4gQ0dzhOV6KU1SlW9hBDGzYIPD8/oD225hY+5m5/xDcfKGtEHmrnIENdIyRc8GuoWSFX
NUsG4UhS6/hOXPTMG4D26p0ZDxiFLhn8Md8Mnoum3J8kQwHU+cKRMqLQwLSNLRL2fg62tmw6lshi
9u3elnfUe+n0g0ue456BDKEIvXZbrvXCX+73+VMhJIl2eAS/6tmpp3TkU4lPLdpNKp6N8ivSF4OO
V7r8dd335pk+cz1Aa2ZSBETYIEe4yEq2VJvcNoFmZV+BmKue7M6HQOca9cLFXTBboc5cPMLNeXF+
QaeWuywFUgMcVtNNW7VvkproS2Xu298PB93wJoCyaItHxuN8Jw1WF+UQicb9nMTfSmR0JzMOrpu4
CG0wlhlQjMI1oDQQhT03AcEdq0DeD6Up/nW0XroJYDaUBUCiytJ3x125bpZmDkl/pEvAFGpC7uHc
msX4mE9Og8pR2rw7RnxHkuadxnwlx3gRdEBVG3A2GJrbUHHLnJvJWwnxd68E33exzTRwkD7mbSjo
CthzzYpyshJH2oksWIec8d4Zf3f0MWNhTKeV23LNjHKcEu6x0TCKLuAmqO100C9oIEX8YHn2ywBg
ZmWF1qwpLlcWHaE4uzuEur/dcUPTV7e9KdZqUZf7FAuEeA0hAKAqeBSfL5DjtYQmY9ZB+SCxNjZ3
49Ae0zVvWxzLiZX57yexJwj7ICRY5B0oo0lY9mRnznpB2lyl2f7tLprHA4Fj0OYgbFd3UVWUqWUM
sITUJNLMM3FkVH7r4Br0QUvWiJUv9+y5NeU5MoGeDBrP8AjZdLdWNLR+zdvU54PRbQFTGSFc5aZ+
Sela1mZ5Qv8MU9m+fQ59RRpjmM34wksDgHBI4U14N1grp9JFJIwN/ElWDdwrakyecirZ3tBD5Q9b
i5HIdzsPb0jwo5naJsd9BqwTeKtoIKxiJVhcmlggJ2bg6eepqDh/ndpxbjRw/k7eI0RLmpfYOMTl
94SPfpN5K4O8jL0/R/nHnBI3VKwzB32AOSibbnLn3mMZcuf7yHp0xFuabss+QMz/9556OkRl5w0c
1YuigM24++zAYQ0iX+fejTe690TW3mWXoO3PIaJmqUPdDCSuijkpQS1EHECkafrm6Khd7lrtkIM3
NrPuDBO3DgAhJPRw3Vwf5iUKTTGs7n1RRy4Ur7pgiNid3vyXkW8Vf6u1NgBsHHg47A9LO4xd7veQ
WKUIECsH3K6ltWuTyqe030Y8C3VmbV3gQq5/3Dzo8yhl9u4/k6J4d1e3oOnQ4N0TnlZm9MzcL9ka
xfNFzDWPH9zYAKU5SDmqdZKmadyoGWFDS7oGzb0MNYFEDP7gFv1m7Nk9np9rpT1jcf+cGFUOpqH0
Jiim8S4Yveotk2IHJZ2QM+GnKTrKgBsdUHbL6q8cFerM+W3l09E23gpd8y1vCJkzhrY13TUR212f
8GU3PPkw5eDS3biXCDi7wJJAQGofZr8fhl0x/rCB/mFiE/OjV94M/eG63cWFBuYTEo3AQKFsdX4B
sayWSWbM8yHZ3vFABE/iPQDga8O7KAt+LjbgDzjdQQOl0ntQJNJR/sSmHpoxiCDCPDngNkBOGxR4
YJc0X+2kCgcvfxqnZMX20k0+K4b9r2nlDLMFWMPofIb17nCT1vXBctYug+VZ/GNCOUMYVBh7nmPx
aCe3srFxhEDs0jb+6cg4GYpyZAiX6WY2Yig1UiBhvkcN7Xe6B4T2rtmzPSPBo/kCMTvh43mxH5//
xVX+DFJxFc66WBSAIgdpLsMWlL+F227EWK7ErIsX68kYlR3qRW3vtfPFStKDM21J9Uxx9eR3WY+u
4H2fP/3/RqXuOyhrApWMKS2MsBVH171z5c/rJlYcUE2oZFkkKJ/DY616ldbDahC5+Pt4TqKWiVIj
ztLzPWy1IH0h0zwE9tA1LzXdX//+xTMTglcAbYIuEBTT57/vlkPlFS3OiE7P70Tu+paRvTj81bX5
vnGL20G2369bnH/x4vo5saj4QF26ek1NWHRHFOmDUXustb1T/Yy6FWdb3LgnhpTVF1SHss4IQwl5
6FsHrVN+KtdwgoujwXvfAqWzAbFOZf5yMWmZbdU4gASut7KQB30sKj/Rv+hjHXSTvrJeSzEwAGAz
7AnFL1Cbnq+X3VdRVJXNPKh9a38QI3TptlsTYV/0CgKdCTgEuGEv9CaQTYqJi6mL3SJsIPqeFTXu
7hYETnvkm3xtrSV3cRr/GKTKkzkBy0NaChisqx0x75tm01W/dCgYrPFZrBlSXs2xRupY1vPItBqh
fQiR2Dz/bhoBnVZwP5/SOaqjg0IC6ANUKZE/Ufyv9MY4HpMOIR/zkwDtDzcu9NCgh5juUx+CsQfn
KLb32c3XxyikQf/lpb3tw+LW2dVb5mPKA+TfV7bEZSkaV/XJN6ndrlwXTWO5oJucHr5om/jG2ne3
1VPxYR05lJOyj/QwbZ5y3Xce69s4RM1HrnXbXKYr50+Y22yIbUD6Q6XSyRvOrJL2bTAiL3hj7WSY
hOAjHIJug9abR8s3d2tC1Zc5WsWmeb5rxiIaGpfA5vd4Cow7+aE/jo/6lzr8ygKIzgXoGQ2TG/sW
s75f0/G9pN9QjCvPOkGtjFI2YMA3M26mQrd0kO+0QGzFo7PDM/auuCdbshLlLz5BTudZCY1i6LtE
PIdZ1AnDeuP41U2e+zRof9zVr/YD8bXQPXqhHpq7tVbgz3afC9c/WWPllOrGWugjeIkD9GZsJ//d
e5Db78+u30PfBeSdj/oDDaydDSWi/OOl3yJCX+NaXXwMnA5fCacG1jXCjfAJ5tEy4GLd5nny5VYL
Prce25Zf+M67sSBLdP16W553tK3PfbNo8lKjYWAgxjYeMO+en8G12g3wFv7wxYJKmbdNA36bjYBG
ZXVQbiOUuFbCyKV4ASIp/2ddXfW2QHsigfXItH172Jh0/AcLUKLEHgbCH427ijtzrUjhzrINCrBV
Am0cZKsVjaUw0QaoCgAPx4IiiuI+BitEluow0Ta+EdZ7HNLdd3jO7Q/2zv1f8SF+hYb0AaoF72Rt
Apcu2FPbit/YrWFNRgTbNB+CWAQxCxOkDrS1KuSinwCHB7VyYLoo4ITnZ5ILDam8nmDI6v3pB4iv
Aueh/AZV4MB5KnynCdJgCKqvSJAIf9ytnkpL0dGpecVRRJ2mpSvnOYYc2A/5JT9mjY/2pxhdgj4J
8m8WHhrlw8+V3bH0VoTEFEYMmgqUs5V4KeuGLKqFhek13j0QIeS/XO9uyF9z8z0DI21+M6yRTy7e
eacmlYDTSy2RDBlMNqmfPw17NOQ9sJDd8kO+FxB3tHzjHkQgQ5D5c1Uy24AOJnlD7eb60Bec2sHb
GO0xyNHivapEHlHTlomE+mog3bcKcnHlA7d3yCkSQCz6+oGsRaYLC4zM9icVCFr2PFWkwDRHwlyj
bgKgBIedpAC42VE24CFUrKFQFw4dAm0mCyJUM2pPBUqB0jodbL1tAhTdt4SP3yZbX4mmFkdzYkJZ
RJYOCLUdmDDaGuS4U9iJh2FNLXZh74N+fi6pIbqG4pOyRG7dZ1bKYWQCZ1QV55sew8m3ZfT1uiss
pV5haCbmxpsB0gvKARcbpdVqfddAn+JGIjwErQLYXa3IjzWfGQdSHHnyct3m0hoREMKDyQG9Kmgn
OT9uYvAZZPnQN0FLyi2L+KHwmu11E0t5Lgzrjw0lzJqcxGVFDhs5B8pG3+D5DWJ17nfWtunCafTj
KUw68PautB8vOQfwt9AzBkgWDxblKOWU8ZQSYEWs8T6KfqXypep/Xx/bomuAGM7AmjnoJlRMQHtv
BPsNRJ87/lqDJiG2fnhFhhv2/bqd5aH8saMcywlLUQ7tYAdcCbl1b/f3RhdcN3EJmMMaEWAbkRZH
Rw90Yc9dQQMVjYz02fvK6mnKornRtXpvJqsHjNyO92M8TejX5uyuMpJDQ62vFG20IQij17RAPvHp
SqCITwGxgYkyC256ZVoNm1mRkcsmGAoZF35LvfZdVEn86BWS/xhtJs0gE9wrfdAd5eHQMnKf5Ana
/notrwMcaGyPH692LAeRj18jLrmTpBWe31A3rvx0mh5jiu7AVONyB4Hk+o4ncffmQJ4QwtOCo2lL
j530kUnb+RmTnH50o4k6pxy995Si+SdM7LR/SqPcgAM3vjRlFiSdmT1U/ZyyivhIfLMe0m2Vj9Vv
kWh4NEFgUd/EwNE/GqzGy7k2evPG7HvIQ15fykueWTKLeaMBAB0AtkdUeJHQumkkzdgEzNUCUr1h
ijeVLLcTnfYtMXxrtG4QS32Pnd963b2Q0fQTM/vAhRGWDhApQJ2y5r98FgFvBZqPDVTThpVy+IJL
AyIPtgOkh+cOMsXdCgBI9NrBGptdeiuATqkg4Ce9j+tTsXC9nlmZN/BptXUirHd0WKEtF/c2aOIT
PyHAu/q6m04HnbX5c67TXewBKcOleLxufmGQcGRoLSBnol9Gc2hEqGKdYN8CGHJXGMA/a+wuiuN/
uAax1GgUQ9sBHEgJnxwZly7PpiZIeu+B60OINusEbSirPB0LcRpFPxbyFjqgDHimn0/nVBti8EDH
E3R0dDe0n5UHRxdUCgD9vDQxgsYphoqlWRjCd0nLNmbP4tfrc7pw5iL5hFAJNzHQGmp/RT2MWd3x
+ZxCvDT0vxvwC9jORka//392lGurqVjJLYCUA8MsttStQTsXvWcFuRF0SlYO34X8EwaDOx8Mo+4c
f5/PaxJJXmSzmzYV0oXWS8ah1Em3g3iT8bj9+3Gd2lLGZUcJ3qIjbGn0hjY7J+mOOiTFPO3wD3ZQ
X0JAj3QhQEnnY4IUjONOMXwlTUzyBEB75ztaa/yGKj0ab1yHvV23txDKUANvNAhWo5VBV3mpmMzT
CX102Ool+tAs8VyKtUTZwnY+M6GcJkNn13SkOFcFmCIzy9hSaPJ1Q/sPRyOa5dH2iKgF7azKzMUp
Mapx3s52870pWSCjl0z7dX22Llt35zvixIjiBmWcOC3wrU1Qe591F3BPyvwL0w+G8WYVO4eAnG0I
RHff0x0A+tetL2SSYRxvHtChA7asMt9NoPphwMAhpHZbCAvsBahoRHyfIxmahO2wRie2dAuAahMw
P+QOcCPOfz+5BcoBPB1jM7s8F4cos3eGlP8BU3FbxcOdbTOQldgHxxLv10e55JEzRxNUFYH6w3F5
bpZHsZa7LUaZSfDrmNW95fzDA2huNPs/E0pgWAxZabmzqzh6+jTo5XMGvuwOzSLXR7Lk+FgtA6cT
4jFHZRBE7iqfvJ7hLIQexFRNW5NPB1qOK2a8Jb/ACwjRgAN5XfRYn89Y7SEja9pVE/SJUVd+QbFg
fgOSnFAv88bZDonjbslQyxfS8+GeF0UeFmYd4R9p+Eg/1dNuhHRS0prQdu1qz+8keP90p9HGoEmy
/NHRCuuoIQG6KSaT72baA+5Hui7vosGbbmyAkj/kZGboHKdR/dFFtNyQxCg7H20J6Z1om+mJ2oK/
thmdbgZg3cKh4xPxkTfx0Io6QWULCROeZeCotErHj5Hc+GE5RTxsoMdW7TVm0DCWSfQI9YQad6Xp
iW1hSxY43B52Vi1B4m2iHwclleSxGax0qxt1dNBYdMgrzTx4mrMx+GRtGffG7SQ4JNRxKD1QU5/Q
+KHZd06N15afFH1VbiyW60+WdFkVlNK29uPUTu9j4xqlL7yMP1oT6uN+IZMObOsZKzbESYZXWUhj
19dl/lWLUwN6uakLzJEWAfh03bGW3rxopUJQgYMOrarqA9SkWssKDw9DHcyVd2lU83vw2ncHG9nM
d0DbosxvWC9Drklyb5A+Y77MxjWt0PngVh4cFBpsyMPMmod4Gpz7nY0+d51p+Iou0/1qHAJbvFhk
M7Yr8eDSPX9qR/FvTKA1yhLZF9JA92HaQp8eNERhLV6GgaxM7dqYlKOBAWU4dDniF71MfShj+5B+
K0oQ565UjxbtGGgfcPHYAk5Nua36mHaW2WJMVpeEEExrnCO3ie8Z++uuMn+vukannqKsUYGaGhcO
1gjx153Mveec9bvrJpbuibmfBhklCG+DXurcDQSecdAbxJQxYgRTD9K3Cm0uCQikoBLyvUIbT5SR
A3fXyrdLbgE+EmTK4HroXZz/fnI/USq0wZqnkBl3UNyttNg3kW7Mij1Kc//gFqe2lJRZ2Wey9AZM
I/dq8IT0RbnVXP21K+rmGVB1a+Vpsuwdf6J1xePjsh7bwkPyzKHRdxevXz8G9KttCuKLynu+vn5r
xhSXH8GWUoNoag5t8xCy6Y2bb7j5GiVrk3i5YGh4nnEXKOHO9RzF55vUqziUZ8vAKJAWF68WwCux
86zZFpKEK+oDl4MCwgMTaCIpOKvQKc6RRuVAx8JGgERAJfBbM8Jyeuzl+99OHXhGjJkCw0R7HxoJ
zl1wdAQoMCpnJnGQT5n13a7kkTMCIas16PhC5AlTSO3grYpM58UjsrZjt2QeTIH5J5T9zWAh07Sn
uBrtW8MJ5LRxQZmQia+Zd4t79+/HiaQg3o4O+L9w4ZyPk/aoP/MBQTXo84PE23nkgA57JILWlAMv
jys8RIDGmLmqbextxUWIBdVAOsLQOPUBRHPvZWw/XR/LsgnESiAVxJNc5QA1K71JbIcx6PfFB0Qy
qFQM/Md1G0veN0vdgYYOmekL0HOcgLAcmndoqna+E5BaeF8baEfqf60yAwYBLIkOz4Ong/fufFni
PssF8K6YLfu2qumxtL3QaNdoIC/D2HMrytkHViJhGSmsAG2wm9IGlMz2z5KVK7f84pyhq35mL8am
Upnku9TJaDXATOx+SSGXVUR+3YbtGnPvQmJ9ppn4XztoyDmfNO52lZMJ2ClYG2r1bpL/WdXNBPmC
xIUyHb2v0GFdB8Xf44DO7SqubdYU0Ww027W7DdEAiB8oLiuyGSSqy9YzQqngr72QQunacdESjIyP
2oTKZJR2sgM1Ps6uIJbI4AJ9FFnvkVx5ei8s3Zkh5QZxUy0xrBGGWqsoX1AkNA9gEqxux4b/l3vJ
WiPy5XtHR3ECNOUUGTW0gSqnUa+VeW9YOCRanr/rNZIJcd/70A33EY8eLRALRLb5D3OJxzDYHgBC
IhfckrlnaCTNegbYsRuIAejrJKQMJNb1X9df0E+LBO8n/ytuLmVw6SCamng4OsDUc0NKlviuAUYg
C8+kv/eOU+IHxRAddT6IHCMawWKRQhKRPlkgfm/WML9LN9cZw4RyScooAQCvhKFoYmGeT4Eltq23
cceAuzfQnpU8gVhr2OboZJxuU2vFOReOLwj8gS3OddDl56hpDEarmRcUBBc0MzeGlm/M0d4YZrUS
RS0EN6dmiHKsRHZvFFoBM3ECLFb0n7DqF1uvws409hVf85JFa/MNOdOcguNLyc2kspaaIBMGhfXS
eXWr29/T9Fc8tGGC1szrnrJwYyJBDlTFLE6Np4riKYbW6uDixdCslD1qpXXn1d+uW1hcoxMLygFS
62MTlxQWvGwIGGATk9E923mxvW5mcSAQp9aRxYNH2MqsdSkbywHs/6jbxk+6J1+sdOVZt+zsFBIY
LvJmqJ4qc1Wl+N9l5cDZZfQczazF1asHhgGb++SFIbU/PHn20ful413Jym53fYBLBzGqkEiAzrEH
UuPndxuz2zpyxpEFGXnIXLyMxI+030T6FFy3s3QCW7NqDYZJTLQpnNtpnFIYZgrC38zyjhPhoaxc
P4LON6XFbkCtLC3X7pgF6B/wUeiORl3IhGSxynBRQCWKiTntiE7RD0hJH1wo6PznFdYt75wj61s3
mOzk1W2851RI4Tt5YhwaW+g3UVkfHLuxtryrwRJkWG/XZ+PyAYwqFY6XuTEKhE5q/q3hDiRMR5TC
GoEqYRsgOxvXW+gfRWhJGelrn6z48dIyz89tIHHwJMAqnE8/+sWd1G1iFoBdxI/679ClZ3xCv8HK
Mi8O7MSOEvmR2ks0UmkgSxneOvk4sIPuSBQ795weDb7l4h/uPoAekE2adw8yz+fjSuG8WiQShOaQ
8J4JxzRAxdrGWBnW0mlzamae3pPEgd11WWtAqCpw6aPwKr+b4pDQ1+tOsbRFkDHAMs3+CjzFuRGS
tiWQuSkLDHkfJceysX3i7YHp6dgmWRM1XBzRiTFloRK9qdqyyHDq2Lpf17dmumshv359RJ/PifNc
EnagN6dBZhYnW81ngzsN7DkWzra6bn0nsXzhgh4BmR9fyOxgVtHWETYA7ciQOFkeGCBWddgxlyjJ
jRAAqYVfO7+dul459Ja8FOEkWtCB/0HHruI1OOYjkSV40LHOC0HIjx3+O+ftrjLe2IRekiMvw+sz
sTTdSHvaoJNCqQn7/nxtuad14G8ssLZ1me1rvbCBL0nksbIK919MgRMD0TvVUXlSriwbfhQxisFV
zXSkI6gRpf7qeuLl+ogWkORoLIQVE29usPCqkwggl1sC0I4XK3N2Xp68DV16bIdfY/TTEuJAkg6l
8V4PwAP4YqRy45gNDzVT9wenX2vfmreG6menW0cZc97GLdQbsHVG0OJ56Jw1ACKs7rr0zRz+5ST9
s3FUDD9Ex3VRxDAVG1852cv8qTFf6zUdtsXz+sSKci27VOTQMIYVSg6Uf4z8AZogg/iHfTB3mcxY
OB20pYpX2jHqWmmJV1hsQRq8/6UjKQprXlv5XEu3qAEHZFwLRJe2AjSjsFwUedgLRtY0q8yy8XDy
IIrfUOBzMuToifd03T0/e1ZUlzg1M0d2J0d2Z0CPDdrADDoxpvfW584AoFWbdtlmcLzxxY6kEW3R
gc4cH/CHvgy5QYdvOKsEUB1GDOU4MhRagJDAqJ4JdHPfZW+kM9coYFIQJADsZzsmICKlTeV9L8eJ
Pg9uU3BkAgzykkUZfZIueuOHMmq/1vgVkP4BP/elqKFC2CXAN25jzR46MDzpZe8nHUimnhqBTFeI
TdvKIMvqigSmpedbkUiLbQTQO+3WawvXF9NkhW3j8Uce1RPE2bICSOWed17gSYdva5DMlXEHvdHW
rhiavJOeUxAfifqeNp0x+a4r2U8NsmhfRj0HUU/qgd/Y57GNV5W0waLD2jruAzvjpnuTD54Vml6s
v4h6kNmxt0f30UhKKjfdwAUqLNIsHnITqt7g/Y5dP7HdYmcXIAb1a02P3hNOpXdMShAFAk9meQ+o
CTeHJG68rcwGRAejzTN9ZzPauQEdM+9NZHUM5px+KHZG01Xb0iacbTPataD4Sm1xC9Ji+S3Sk6wP
hNT4JnFMXqycpEub8NSFlGuimcTUDBm2Rwmqqja676NnD0kfkr9e99WF4hzqYSAXp7NEBBjGFENt
ptuJMScYR/nAqn3ibTJ9O9ZvhKDXNbuNvIOl7a/bXNyFJyaViEaiScFjGjIiDTjauVkDApvwp5hP
X6/bWZxDMH2AZw4UGdjz59uQtvU0sAJ2UCDeC0gsVHX2llnuM+/FynItT+MfW59/P9nycmQQLZxT
wZO7N8h3fXzq7DQYyTebb6Zp0+aQiV2Tklh4ZMzgOjB/gGoGkQRRTmqQmcYN2MORpKPHuH6sxLGR
P+Lk2wjkirMdsWHTV+xz30AagXd+ZYZp/qUrvl+f5nkaz0+7868wz6cZalEk6hJ8xQBhXz16acY8
ZLoMorm76yNJg3StHHnpQLA4Y87nFz7S78q4mZNnMk06FuRo7ee1trVTchDRmpmF5CvsIFID1ZUL
yiWVNSgSg8uLqcJNKNwXm0JiEBKL+y6hN66VQofdzEWQWHjkdWlzSKu63hBg6lZc6zK+MED7h5Yi
wCih4aKSWE1ApvJ0zsSmbXtELJvsopL0YTdqHZT5RmRjncT8+1NhHrmLyYXwIZSdlNs5MkBbbuQw
WtYAw/7Kk9G3Gqyk9lUrvw3j/WjejdNa3WZxWU+M2ueOpJdRETc2HEk60z4z3C9d0m8r9N1f99eF
vYrBzSUIFCSgR6ZmPXQIh0SV3SIfAGq2srxv6GuJaKNEJwbgWJuyPZbRGn/45Vk025yRNZhS3L2K
y5aAa9C+gcu25a+mzYMMsgIR2sHWMF+Lc3hiR9mMEbh3RtRicba2N1XxvSs3hlgJb+ZluNjvJyYU
32gy2oOPEkPpmqdJr3w5rgl4rE2W4gjEbD0nYRhEDoJ13BSHPCVPXnFLoIXhX3eGxcPrZDDzfJ6c
2yUnGUosGAwjD5r3U2tdf5IHC0+XyLgTRuS3nblicml02FEzYT+AjOCiOjdJrbqXgiDDbHZ2mJQP
Y3rPgCK35F/nJxDT/bGjKg2JpLVGPYGdxGC3rsE2HVq6pyIOr8/gksedmlE9WxaD3esw02sgQIRE
SFI2IS9XheZmz1XdDieRBwZ6kEwhfDifNlELngJnzQKeCjQBxSKyt2bXpyMwjZ1VHiGUgpwZqbV7
IMSGjQUSmv+IKIdbswWdsy8aEH3+/cjBK4gmeQvnMu6i8y/iA+U01cHJG7voQGjKog3iWkSbnhu/
/t7S6djnuTnxUs9qbDwTMHYSDS9VZPxsPTv0qpVn9dJeOLWibGyDtRMfI6ykJz5ox32jgnhd/QS0
Q6JPCD2/oGz/D+MiSDghEzIHT4rFmKc5T0ykuNOURNus1p2bChSeqG0WzspiLZ1ac/8d2vFxkSLY
PZ/Cri06wNZhqu8tMP1Ujylzg+ujWbxYUA3DtkM4jW57ZThJlGfgfUCdo5a9H89NSXtT33fD1uo2
Bn003cTv+r8G36Aj15hlXZHuQgio2NQ0qo9cIrmNDgEAskAXMo2H0rY3LutWVusySQhTSNMDQocy
PuDe51Po5bRuptRkqCiW/qSF0xD7hvu1MY9M3LDm7fpsLh2Tp9aULKFXim4qS1hLkDYmbGfpHfIq
rV+lKzO40BU1NzXjP1BeA8WrttJoU1O0bB7X6OghcbqtRcswBZlz12pB5hmhGD+goxeMtTxGhbeN
snHFc5bGig9AGhmMmLP3nM9sWQKDJiHyAB24dhuVP3qShCWIy3Warqzh0h6fuUPReEXnFgvn3JIG
1JtLNdB708wawFQyicaPhOGhWaa1QVXmju2Dk8YCtDYoT+I5iBjxHz4B3XSIhFCdnn33/BPArE8Y
OEVnSMvDQMR25mHuHh1yZ2UHIVPf85qVvb/kuCj/EIJyIAJptQBE3FgabZFWgSTfJgNR7GMJMvXW
SHxPhnH7950eOEV1vEtmn0L5TllNs644FDnQPmD2pL6tR5vcQEYDADVpZ+nGQhZk13WkXcXZzjeg
ekOiGRcCGsCfXmrAO+mAgeYesq8s8i1LQCDhpaa+ZP8540Oao+v4wXV3U91tr+/U2Wcu7SKb5hKc
PxfiQAbxejsGi1XQad8027xlyI6weK1WuXSAI2BHjgIAdQsdUOdu44JK23RAIBx4ZuI3466qHmX2
5JbIqe0Sd6+3d6a5nVI7EIiljK+lvhLnLBQUPit50H6eX9zo5jr/gGoy9JxqOsC2u/aZBGIz3Bq3
7oH59j66g0AgCDX0W+9gPv/t7M5mAR1BQhCgNvXlIOJoKIVlo8emJh9ACu6Nyj2SxFkb3jx/56t4
bkeJMQynInVTwE5Spm9t/QaOzYOL5s/WHHGRATCv7cyhf2lTsNaJ1uddigRt8XZ9sJfH0/lHKIts
e6WRCh3Nw85oPfRREqR2u8kK+05z4xvqkA1qNmEF89fNXnrwudnZ907iqyE3walbw2zeWIj4LZ8b
3qZcYyBaG9z8FSdWkDLo4oHCSlMEBMOQbwD+W9aXMfpW5LeRXHvbXN4q56NSHFav3LxOEDsGjb1J
wNOdBIx+6GsEcotWHEiYzRyA6ONVlowViY7TDo03ECjQ5Q66OqIH8cqX6yv02dp14Z4nZpQlGifi
4dEJM/Zx+uL1vvUdMH7E+jfdh3vonvizi2Dkl7a2Ky7PVMzh/GoHRGEG5ioxTxp7rQeJGOw+9Enb
AJHeNL89N/TMh6HyvSKUA7Jt++tjnX/zYqgnNpXIJ+5ayxs5bBpym2e/pdP7cwSS3XfJWsrl8mYE
RneGcKEvHGBnFXhcJZ1XNi02vUOODTv2ybGxHzr+bk1Pg70yl0uOcmpLGVZvatPYV7Blo3E1cTc8
Cu2K+5o4XJ++tTEp129q2GnlogsYnbIFWqJRB6h+pq65zVjnu8wK3J5srltcGZmjoKkmEfd1E8+z
yB+q+Jc3vKVT5tO1G2jJLxCeoYcFySt08Su+2LBCF5oHfhjHy31S3LviBnybPujz0OV0fURLB+Kp
KWWtpF3IqndhKs8OUfVN9w5O/Ov/Z0JZJlZxdFo6MCEMibrKo8Z/1HjCXDeyuDJ/pkzNgdAWupaR
Mftc2tuobLAGkGMHiJ+IuA8GjdaE4RZ9z0KbDDiHga1Rcztux0kDJRfYk+b7lGUx6gEybMR4qxfM
H1vrw6V/D/bEHkaWFk8XREUXAQJF/SZu/oe071iSXFeS/SKaUYstVTJVab2hdVV3U4Nafv04+s3c
ZqL4EnbO3dQmzSoYQCAQCOE+hsDdKBt0LOIiAe5r7Obq479YS0xwIcJEv+e3lueolBoMAhsYviXj
PkcKE2UGS4icigfGsnVPwpvjeYAOCcyQMvdkMqpp2y5YxHr40VZHdHjYSrmbQDHRuKhFShPH2DfP
1UoeNaLVvVxUJBrlCfLkJShHW5HdqHs3pDOpPq6v4AbyEx2JQDEBExg6nuvsCZaTEZ4dSzierRvk
IqTXLKiC5Nwc8mfJaQUbAFd3oEn/ZfVB9in4HPFbl9laPHOqlTZuRYuKH/zypgdoBrKrn/lR2CVu
G8Slc13c97OHTAumnTDxjoYiMPpdLqtcCEBHTdLWAbYEOmjH7hwu7ixzvP2mFGAPY6ILy2qwtSAQ
12ryvCD1VqfBpJ306LmZXMF6ua7Ln+7zyztZAcwnSCWRs0X7DvtCn0dpmQoMcAHKT7ATT8bfdicd
lRv5ABTOyC53rWKLSGHZ8cHYJy4ofI6JW3MeQd8tFV8Blly879A3icEkZklVKwWvMv53DtTCxRUk
u6j8uLyrGo6l0n/0Td2VILrqqyMxmlGMgiPUnZQvIBMVA/hZPjlLypPBHAZ9EM1OyKCMeN+dakff
m76yG7CsidMFvR/tYqfysh2xESO4qaftxZ3pqWfe+2ojslSQeEFrPp1MoQ/nS13VeQlHEdAxTvTS
fIGzGqBst/ousoVfhkcCQKacpcPMafPe6Ly9FMocxUSzpkSmQrsvdJa7hr0EzSmx1X3rCx/NzRxc
X+yttV7ryFy2kpmJsTBAXDqfgM+gD18lr2OBt45sFNRXsly3C2S8VHvzbNjFvWBLoh2eXi2QPnVn
6Xz/XymlUXe3MtLJ6rNOpgLleZ9qe0XcCbzI7vtVdLFNGvMonovSCMMcIoxH5RXho1vZyRPZGRxz
2IIpXdvgN+hIETPl/Uz3Z9+UtgRcPEfyc199wlnwyv3s98Gz6RE72uV2mHAhQ+XvcculnszrKtKj
UG2pOY5e6MQn9abz0/fCw+vqOD0MQYczaOAsivtkf/N7upNvwb/sJZ8hDJXHvM5dC8bJlSJJlRD5
MZzH3lPc+JT6BGD5vuUBLvwTVMcvwi69eYzPo5PueG+vjSzP5Uowns/SZk3L6E7MB90LdyaSk8fZ
k4Ad+OuE/psvjMvfm4HFeRvR9WX9LUpJ9HbBABTm/C5NuRLqWewks3GMRNzlXXFsopJDJrzlAtYi
GI8DGDhxopBRDgaRg6qKggSnpe4Jp+q4dUXhcsKQuGnQORYmHWAoeYd6KqLRctR+ZHGBfEphoNk0
1h7GsTN9osmci2TrjAJ4w0BNB8jCuJwv106dQxPwEPS9h4RuHt0slr4bBi9e9jG6fjGJXGQcx7MV
c6wksjRPYa2Jcz/Q11H5EpW1N9XJx0Aoh+vAyyVvHUzQB9LRexNAaezlhAxyloT0QYGJoWMWdQ96
kYHbrtafpjF86IEDhZT983W/unkG1kIZU8EATd0UIuJEI1ru0GXn6oX5ZaaLYxkfM9gdsijx5wZH
o5yFe71sbzAmuRONZzEHnrU6HIhm+FUWPVz/rA3LQvYew5AynWn79vwttagxlzQBgKiARpxzCvRO
o3J1POhNXpVko/MHuXvUuZDykcD2zj5BwKsnWmWF2DVOQRwCkNZKcKWhsqtk9hM87A2llDAhOyMt
tDwQLfWuq7p5Vle7zph0TdBHHRbYAKlb/LBvbqaxcsq45mz0pnFBEx11UTwe2ecI2rWBTDfBJRTT
h96hk2iOHDF1dPFumYLWEOzrWm1sILCA6DuVjjMDvunyoHZis4ipCa3y4r1TiG9K9X2x/CYDhmI0
Hgr2pm4rYczNXQME0KgHCAtboLuQLMhalNMcPT623V5Cfe26bps7thLHuL0GjXha02AplxBd78Po
pYAOnhKB8wDgacXc0z1gHIQhhDuYQLAiKD9A8SWIP6T0dTCPhvDzuk6bbm6lE9V5FV8Nk9VYSYsl
LHPZRrjq1t3PaCL7HHNJ/50k5tJtBdIkIn3x6+R3CfBVQbaz9okAn+q6nO1dwhAiIB1Q/2QL9IAM
UI1UspBZUFQbbX83HRo34jYLrovZvM3hq/9PDLNLNU6bZlS4A6suE92wTKRgHiPFuy5l2xb+SmG2
hyQA3jV7KKO3J4Bw+YrxNoz7qtsBELI2368L27YFTIyZaKdFpp85u2AeXqxQgH13pgCWObwHMTem
AHwpJjInUNnUCwViVGvRHYVH/aXZ1fokKSFIpJAUBDCQ/qDUr8Yk2EsJNBjJkXjNZlteCWlp9HkC
kwDFU3YZFdSjtRiunjSanTU3DaDryup+Ht4a9R/DfFAQaOTo0G6NOTi2IZmoCPGBv4SMSCRpwdBE
iKPlNNmRSrvLASL1dH3PtswQsCIo8tPemm+kpAMpS7XoIuCMN6lXyNHNHE3+dRFI/GE3mMgVwECg
JQVzHVD3WajGtDSLWcuy1jGR3DpoaRq/GxHoYKVuRNNQLmfZEwmF0ROVqNwLiVJ8daWpO4MSlo9D
ZcZPITpZ76OZtF5GBPAIpomGRI4pnEalGW76ThqJjeIklqlSsvprMov2LcsnxdFaqXoDjrwZO5NU
CU5oltOnKAjaQ4uZ9Jsmt0K0rxZxIA3R9Cvp9UK5mUI13kcGjdPyRdR/61NXtq6Sx/K+WibBG6Ml
3y9ibBRuZ2VaeFSzOD1pFeoJdjEVGvgxhk6e3XmadTAoCCo4xjK9tGQwucmYmg2XQo09UG8pxG5F
o8UzYoxHLxf1wcNLcvg99JPVgg84RV+0lfaW4oTjQvazpEzHVBKKU5sX45OZLdVLK9TPQFW9g6gh
mEqCmfpZXJbB7gwLSF+xXKDpLJQVH1P4+UdvdKazSFX+0KM+GkStJaH/XAbOHplQMQZEbNJUnqpn
4+DMhagDRixXPD0V072UE9nLJTrlrkzGAZYkeGRo2r3QDPVBA2zVfsbM/ICawxRj7AL41V9Z2EvR
Qc2X3MFXV+ah6fSk9Gq1MYA7G0+yUyxYchshWwh/QUSwHuRNRhGh5+pRbZIUwWuG2wvz9i9F1cx2
J1iWPw0hoD5rQ+9tU23FjwkDGUAwystZd1UrmsBDg/EWH/0BaeXU1RA99kvbmY95PvWzM2hEfiVj
VwSVOlWSowMs0h8laf4pGhHQghqpqrwCyHDPs4U9cyUS6iUaIlTIlBstflUBLWwe1Ki2nhB5F8Hc
9a0c2iB5Vs4LBtEsG/i+uhkQqe9OkwyG1EOL8gLoLCjuL6lFUPiVlhlqNtCC5sEuiWUsdp9UyPAo
Yzn4PSHqS1JEGQggckIOQiGKQRVmTTDVwMUxmwUdr5jkUfFsymSD2FkUPmkDeCyGSezOvQImshie
7NDGpA5CobNOypgnMmRHWeoaYhcFHTgUHtCTv+yVEQVV9LMmkleGXbJTpwWASZU1AI9b08bIrXJj
2A9NhmacKZlAuADsgd9KMkSp3Q4JwotBnsCDGU3hSRGE/FE0yvEXWN8Sb7aW7H4eyy4w0ZT2KxYm
oPhNqbkcM5KGAGbSlPu6lQQnKZAHtxXo7Gv1AIKZRYiaD8zPJ7JtFFX0LqcpallVUpnjXUhIcWjC
HEg9ptjl9+rYWo+dXEd3hULm93FuZ8MXM8XaLaMckmAxhPYUS7mBCxBdS17RZfo9QNHE3h1NIZdO
nZhXD5rQkaMs6OnvUkPwhAkmC2VAFbjHHuZqQSWqZ+YwPnYjAaUFgGcP+mLMLtC4U5BjSsbMubc3
xjbwMMZAP1DLkXDEJMPlBTdaRqGZLdiuQYcousKCvqQJNPGG5Vq64eHWe9bqX2reYI4Q3rO3s8Pn
HJUuKc+AOf687sA3mt8uP4aJVVpRrNooo3dSDijo4QlQOW5qfEyT4i599Lusv+pIO8UhwrGusxNu
s9TmU2u9Gsz9m0tCbpKJJvDH9JCS3u1rcDS0stMUKibepEAFAo2eoyEO5VyMY79yFoBGLuwFhs1A
tsKi7TXfuv+EOgVsPi4wvfnMYnRkt7GvkPajz19LEZP5zVCic7qM3LyKbauaOJf0RmCFEVbaZIDx
eAxfM+qDv1yZcqOG+K6+1TAej6NyGMiBoGLN0ZSWob9puhJFP2UVz5dCvxhd34AXqKrdxPLEtPaQ
37Qb0ZmHFz3ZTfGhlzmx8EY0R6nK8bpEb6OKoPtSaIZx4xDlPIRXuAe1ZXzBSGSwLCIIDYnhVE32
IMw/riu6EdFh4BvYH8CBxctWZWLVOBKEJe8hMmkTZ1RrO5JjDOfvwxzYj7vrsjZiLECzmsitS4jq
waN3qd5A4latlBmJAuULPem20bnXBWzZx1oAXd/VpsENop/QhIC+qxNwl6nFDRnDtzzNZryW8poj
jpobayOYrAIILPIeqNkx26VqKa5wbcF2DY/N+BKnr5HOyRBuLtlfESxxYjwLcyWMEDEpk6tPQM3i
sf9ylNAZAyDhoo66DAl982kOQW88/4saNdAjUQFD6zqcB2aJL7dFWQRtzjIJsXUSF7bZ464HzIAg
SW9Erk5D3N0vcWxX9cjraNg6T+jzRr0TkIGY/WM2KFNyQCGJcusMrWSHxadYeIjZhBgzhvnTJHLy
DZvXA+4pQHzTxJvOHl+hmGYBcypwTx/ExShMftu8SjeIovblz7qzZ468LWvHhBTwbgyMVeBEXS4r
6eu+VejVmElPdQn83k/BOE48T7glBcMG6JoHnj7cPiOlj/HgExXYR0pu28aZw8muFYQQ/7wBT0GH
8185zNnVKqsbk0yENmBbEEsjaJf8VCJQzYnIKdhuHSpguoCJAGh0SOYxZjEJzailMcwC4cYpN5fT
nPE8+dapAioVvAJ9LuNBebk38yCqCBVgCpjdjuxBJxhFn5IQsC4ovV93elvsFuhDx9lCGhrQ4Raz
cnhu1IJWWIhKvOkNDx+0+R67Xe2pznKswKWmP4a+4RnPqL/bc2k3B8JJQmwqu/oAZj1Hq8ny3KAf
kANyejoQ8ivjIW5v5dlXWmJy5HJFLeCTTNkCIUKAsL/2zoXXfYLAbZf7+r78Cp/au/EVFOKcxoyt
4jPkAjYDc0vIUbF5X81Q+4YIqHG1jf2xBOBYST5iyYn2j7Voy0GROdzWE2oc7L2yFslsqAJimTEL
oaroDHspiHpXvxswwOpJjvCuB+pDepBvhDsx4FVwN6NtCvmA3J6FqRW2ICVr1RwrXYjRzt10kp+R
QkrdZBcG6CvYAUG8BvVXsxuPL9ctePM8rqTS31fX9izlfW2llPV9ustEzQ5lztQKNcDvC/pXLWrA
KwGLOeBtHEFAcwLq3nBMf5OXxLcwtfXzuiabV8B6Aak3XUkiRG+zRMUCFmBMveneyCnxBDRW+trO
OnS77PW6vO2T91cxxs1EcZQMHVAowL/XuLqk2SqgePLx6bqUDQgZBWfgrxjGIPE+rgxpgJjOLW40
W3Rq7w1jTeI+fBT9H22QcNTaGA67FMh4FFWfkmEAD7ajfKGhtzgvoiOPdv/WPoEbS+GptxXrI8GI
d4X6h4WWeWOqWimlRg3zQAd/99bu5He0s5zNW+2g8exj6zYFrB9Wkwb4eMRc2kebtrW1APHDQWbt
QXkcXHQ6dqf0zdzHD5hD64+m3/1Idzz+6s2DvZbL2CXm95QsQknUkb4yL34hbjIBGdKeHtCfrTny
jfqRCrYISlkeRcim7RjAD1eBlIWWd/Ym1JOkjkvQPjh9KtZBSzIkq7Vunl0hToV9XI5Qf6lRCKoU
rYBfNdX0canF9rkcMU0WFtIUlMpCzlVTiaV33bDVDb+w/jbGrrvFbAhwE+AXyODIAJ4rhdG/LmLT
lJHsBesUXna0o/Fyx2sxBbOiaSCuWVTkAJVHqX4f5TjIisGpCLoLil9VJd4PWszJVmwr9x/BLFk0
zN1skxkLH6aSPxqxT6R8x1Fu05z/Kscys8Q6Mn90hN4ZD9UJk7ZIv+CaFJ9B1hj9Ognn5Uf+W7QV
XnF0y5+v1tSiefaVl+2WMpYqXQM/MxFfukoOorDdLQZ64AwV1KB15Ji1ftdW6vt1fbfc7Vou4yhy
pUHnj4glLUDHnn/WwsGonq+L2FxRFaNwEuhFJAABXqpG6nkyjRArWqCjAPlL7VZHP7n4dl3Kpm2s
pDCG3yeCCtJ3um/JT7Pa97yW+M2oiY7V4XGCWcJvc/skBbVxEiFqUsBpDBDY2jZuxLva1b9q39r3
wcSrTG1qhCcm4no6c/Ync7YyiUUnCMNL3BiD/CKMp0zknOPNrQckJobL6FQvWw1tMEsA9CQo1Dcl
mo8ngDTdD8s/B+TGYw6duZiDxJsOqbTL3R/HGJ4Q4CzO3D6Uo1fPd03GeTVuKoImDbxLkLkQWQOL
JLMbuhGXXT3/eYvfhJgNSsf239jxSgxjYeZS4P/SG7xOgdCZ2UUYqPqLWHCeHpvHZSWGWTArF5Ga
p/fpPAdFdcqMfS+4Ge8RQD+WjR9pY8v/rpnKvD1GKyHAgoAU2XCW9CQ2H7nhWmAgnTyJRxy9fWHi
2QjULYDMKuwArpBrgzrWcef0P8zeqwdvOpjEVnb5IXEBKZ7a5uAC3UDh+LbtI7uSS5d6dYIk0gBG
pqFyD+POuBUe8J47l73TnTuvc7r3Prjugza3jnIyYpoKc9ws0LEq9vqkAOjNSaVTsmgOgCX3afMz
EypOJXkzKKcwGP8rid0+DeUdE/cwtm92+so39aNWvUrza0z2GSmRbNh36X1R2W3E63TZjrtWopns
mtJIoyH2UNICTadtvcaP0gPgNyKbBBOgAZxMcOKzeAQlk2FfX95Nm11JZu5IUDrgWJCsAzIe2gsf
iu6k9IDGuynS01Tzpq22+plBKQvfJaK1ED0A1OusjEdMY/CM1NCzNdz2DGBeFMkOizffGbsqQMnx
rFR2cSs/XNdxsx5iAJ4QtR50ggJI81KsUpI60xbYbOcOr/D9dvgY7d/jsxUsdxxRm+v5VxRrROlo
WlG4QMPqrff0XX2jfWa/yvN8OzX27Ku+dpf54kf0HtvcfAANK765n5Vo1ojmUSl7quXgSrZlF7v8
aNyQ4P05dAAPzjOcbZtdiWMsRxoAgNr8WVTfsqXgbnCS82AbjvKQ25FjnPJz8clrZKZhzTUV2ciK
AmwRTFhi6va2EY6ZeNeMtqCjH8i7vo+b1x/NZGIQFQAnLK8L3sdpkYI9wUksjGurkj1an0O8vy5k
MxhZCWFcaaY3XW+lcDiCFtrS9IAq5XUBW8tFu35A+CXS0TnGIgBBWRRmhMO9oFrTzbGzRPm5nCwn
AjouMRpOFWLLVa/FMRYRdQpG9SqI69PQztXI75uzUPkFbzx6M8m3FsSYgdxMaZTIWLjJV/ZpadeB
Zk/udAT6dnNEc5320R+FYLTJ/cQ737wlpXu68mAVqN+RUYdodad9oUegtBc38yxPvW0qx7pX/XwX
7Rcv9AjvNcOTzPpOs+mUvsDqWuaPIj7kxtOco/kh6HkE9Fu2v15dxiytftTGroMgDe2JNbHLeCeD
JOe6aW5eBZZkYnaO9nd8nwJvi97saAxbEy8SSjTCHKP8tVH3oH3p06MYgxYKzBBAKzil8hNQO8OY
k+7bWtD1F1BXvtpKEUDjxkizmF1xm8+P6CCw0cuCoqttpTxu6a01RT8P3Akt/JhsxtQQs2IxJ4SG
yXwrCz/rwld4ZVOeCMYyhaYdZIGKmEvpnqRIgOmhD0BXh7Nx1GmwPnitCmOH2QCCX9AT4zIFw2n+
oxe8Rvai8reindGB7MazU1i308AJAzfuVZgJQBuBGYkQgh1MWqYxR9wNqVJT25L0OQBLqChsVXqc
QrSM9/51LTdc2YU4xpUNZZLn6B3DwzRq7mpCXLVL/QHDsnjccRZ04xa4EMU4swWvRXPU6UtrKLym
yw5Rq3v/nTaMaTSDYChzBxFDcbtIr7P0aC6P5F88GaGIrivg1MZEMzs0Uo/AgippQDCNj2jC0ZI9
4cHibKXJ1jLYMRFJ6ELSVbiXZzN3MSntWlFhY7b0vQOMvxzVHiVxXZIpqJP5/voibr24LmQzt+ks
y5OljZAtqm9p5Y3ZIa+CMnlZaq+NnyMt6JTHud6PlauK94rOcZgb3upCOmORgJdX1Rp8owCCVp1Y
/NlYsZ3FYH8oxZeyGjgWw5PGGiWI0POMvrp6605SfqlD6pgEULTFER2dnHWlX844FOQ8EbqpGPJX
kda49MMKQKkHM4Rm2oxwuRZOIkq7Yxfd1WmMMm/4XhI0nHbSA6pdt6aaUNi8659AXda1L2BugrIw
BUvKoG06oTPJNEcJDW6N5BhSzcME2lzYlbLMU0RXgA4uEijbJ9oxFiK/UrWDYg12JueACfr5bxRD
8wluWNDCsOkoMVrinEhQTKv36gQKYjQt7q6L2FborwjGt+TJUIfCBBES+kInw67A77SQUzbs0uzl
uqjtEwh4+/9Th+7j6saW5BigAhKCr/mAwll4lvz2bP5EJeYOoOjaQQ3ye96tKm+6Z9qLrYOLGg2G
zKm3pCmThgQyu6feS12QhQRogxUiO3FQ5vWUXeFOXuFXdnzQb/DDCbZ7VO5aXpPKBtABbr/VhzAO
oM5glmOOD9Fuc+clOwLxpdAduXPNE4aonDn4kblVbQtP5FnZx5zQfvP6XQln/IGIjt+k0bDLcx40
oyMqxy50VNlLyEOl1xxXtxUbXqjK2FQ5NZk1lnTN/coFwMHuDQD6Q5C61oP00HnAmJt3Ieca3jYu
E6g9Mnr7KRXGpXFhdetRFnNcX7putxg3KnXaD73Y4E0+5xoITzCVJ+uRpyeRk0sysL8zt9e+MFnH
eRduHqnVlzA7HcfS1C4DfUdhhmw8qxZASlVMSjfuyCMS2raqlSxmYxOzyipphtbqgZzOqMoMd+ld
F+hPeEhltm4rTuL3PwX3PsXs7vXjzFOT2WVRHsEPEEO0YKBrQcccSpe5DSDd0+FXPKo8o9oo3wI4
8O/+Ms6jSkliahXEzcLrFGt2X+8bIyhCYFypT5Z+B1gNO6k5Om7GkSZooYCwh3IDO/QoLLLelw2E
hoBZnpGuN/XqHugSUslDw6af/+0OW0miX7LyjZpWA3NKhaQIhacEEBZgGBENjhvYFgKkFVBsmZhM
YW6vxGy7TBOLzhk7hMIgeE5b04/F1r1uGd/FABQEM5RovsJYlPJnQGalS1iFaRTmaOA1wECFBs3F
9BpQetnxoHEKAxupQYjCmAElQkRWW2fsv5BGITGUBoW0Tj8n0U8r7w+y2O/EOPPS7LehpY4A9mVD
7velyGME/X63/AE/AXoR4Bcx101PyEpPU0oBKVlDeDWnfpJqD9mw/OM6zqUIJrSR0ykVywWNu72e
+QZav8U8d8u44tj5RmB+KYexDIVgl/40CKf5SYmfR3RqTvp9K7tZfdDj1MnFNyHiQa19P11UKK21
6cAZAT3S5fqR2kI/W9uhk7JH/1oR+iTtd0Yp24LJSxbwRDE+udf0eY5UiIpN3ZumGbcC7WO3btGF
zskxfb9rqVYYnDN1OKxvdOoYxLKGSMOWCblTpC8d8cnQ2qHx3BSfmsmLK7YV+yuN8RtNlLUqogrU
/6WzbjYgKNlbcWJnGsd1fPf2l1oxto6MgmjkM7SaowJd8aOdVL8tsT1M8esg8AjeeEoxVl/GZS3n
JZQSOi8Bk0dmfHbheNvyzJ5a9aXTvVSKsXqZJB3lycHDek4st47CDP3D3X1njG+RPN7084j+8lld
jrmeouXgupfcFA7EX1QcaXTK9pUPSDeJUgHhGph6BFAwTl9Cu7eKxC7bx7z6HfESgxtxGdT9K5F1
losmoV7Uj2hS+QEw7IPsqUAPfai82ScPNSJgeOideOQ9mTYqDZdimUAhQk1FMysq9gX9y7ErBCFA
i8YX9VexI8EMFOneaX7j+tY4J3HzHoJroZAFEupGjH9BM3VSotBOBzHPltSB69edjYZz2W3UHaHe
SgrjWtALnihSCylps9MAFR0hg2Y46OZ3RaD+R6UXzbs6tWx4UWt4um5DmwdlJZu5/khhDAkmB9AZ
2KnHOYcQsT6BLGzXJHpwXdSmA1iJYnaxQIN2WkUQRYRxJxTLTp7RoFuYTqnnNmz8+bo43t7R31d3
61SFVZ8TiJOs90q6L8FNyh0c4K0e4zu13JqbeKar14Bzq7ovuiAyDubCOeibqoBUBXDQmIT8liAB
eG4XA20KrpMcc8Ftqq+YN0a9fX/T6QeZBnffcCtqJIoLU0YoonWvkona/ljhubG8L0J71izZG5bq
jUjIw/MYEjZvu5VgxlUnaPUjJb3tEsVvrdopFziSDoAPCMx1pNlSXeMgQ20a4koi47QxKIh+N5Pe
r2KFupFs+Kn5PoXDvVQLTqGKnL4Catff7oi/4r7N5hAxjgd6waad4FR9BK6fhUdbxZPBOCrSYDK7
wEiYo2LXEM6GtjiLvJaTTWtfKcL4KTwSNbWnY2d9X7nJIGpOKJveYkiIGUBrcf34bvSZwCuiScAw
KQwy+iIvz2/d1tIsz1g2TEKUyy4p79LwPWxPavTUKSq4hl9lbd+nd1W8b+N3jnC6Xt/37K9w5mAD
VakkSQ/hao551aMqnyP9VUsD8J3k+WNcnyQN/TWc22bzPqfzESqqHAiHGI2XugJTYwKhoOfBC1Xa
YW7fHWXZqzQg64NFpzJSRyy4fQObyq7kMspObWxOOg2WluS0zAle/cB9Ds3Zm8oXoy0caX4hce+U
5osG6I1/s9Ir4UxY2Le5Yiw0hO/AdCao55LcGNrXnGKgwDj0xq4O3agJQuP+utxNW16JZbyOEC2R
FQ8QK8hem5r3NebqtbD2JePluqBN370SxDgbzPyMDTCm8W4w4v2MF5ApEF/NLM4VwdHnj3tf3XZp
p6VTpVExkxXa9Ti9xsqCUV/UynpeE8b2m/mvTn9+XwmLMzWqshrCUvm3VHkTABeifYgB91qwAM7g
i70/tfaAM3J9LbcDQTpkI9IWIpD9XvqEskCvkhEh4u3Q9hENoZNNkaumws5UCpCplYGcYwx/aPaq
mHoqFlpYjMccIPC59TIrv6qi33O+aPvs/P0ixidWTQEE7mbAAwBpHQCyDrdD7pA6Pmhg8DKUndCC
ILnzrIgTTP0pdH3zUKulYAI3kDurGjGxFEv93kTKrtPRpj/pt/qsOmVheBUy1FJ63xXzYTAnQFCJ
ey0uAOj4CGQOwP6HT7X+OZrvdCpc7GWYSXwYjCy10XS+60rpV5s3XhQBOKKUwPHbktQGiZQz1sbD
9SXcvI1XijBhIeYjM+ADQpF8wPTSPkq/almyVdGNppmzW9sO9u9mMQ62CUEvFdIHUy0fO/mxDaed
WN1L3a2KN4Vg2LLxdF237cP/VyDjWaNGzHV1hHVUamjj0AetCASNafKui/n/HMi/clgnSlRQPKEi
TjsZTMOrTScqwXMvOmOzzzKn6Ht3WGyUD3YcwdTKLq0QTMOAg6EtrwZFWbw8kJUFCihZRABcJac2
xAiYetBh8Xi+9OlnhlzMlDoDOU2F22CcNxw5znXjQQr5dE4GyGcbOLOCDvhghb4Moxop5BZJGT8T
jypwtcLaBE/97BjlHWbxG1B1Ly2Keoqbx7fiTPzrC/HdiC+/g7lOQCcMiKMa3xF3S+UjIzDa6RSL
rkqa2xA4OzaRjZkj87txQSaot5BgAqw3KlOXaz8uMkZ1KJ5wb93kahDVTxkPuZN+9rftpc2hGub8
KLPjpYhhaSUTUDnIDaEUMg/RDr3zXm8ClEeKZdcKT22M7vDrS7mlFhCuMfgP+GngBzMmJaD/QxxV
qDXNNzrwOorZB9TQdRnfw2XcICsZzLmcdCuSIzp2i5Y4U4DZpPl/qQWzcslc5+FEN6eInQGJ5fmm
zt+uK0E/kt2ctRKMzfXIDFiCABEGAc1ib+ehp0enruV0SfHEMAHMSPtx6DFzpvqsTD/L8TUs7k2F
k4ff3hELEBPgeMPlzkgpZn2M5hw70suj3UV+1nG2fFuN/whgWQvCZDZBjQ0B1fzYNLvCeInDR3ng
EUZ9v2JgWbKOIWvM5QDXjTmUkZGAUICuVjhESmmDYw6Od6lC7aee9uQ10oTs56JW3dMSpqhBtXkW
cl4RGwVrfAIg/kXkClTj20z5kuqyOS/olGqASF/vwn30oUV2qznF3stfNIc4+s1x+ak8Gu74ZtrI
ZGPeFWBw161zo5xKP0M1wdxA7wcWRF6pAQIHMkIUFnNXPkxu8qG/9z5I2+3ilJU28awn4Z9P91zK
lC/9lSkMalxbaK7AdaQPTzKPFmLTN610Yna36YQUWFn4/7FyaqpAt56t1L2+bjwR9KCsYusisUZB
NSFCN28EbR+Zma3ySJg3zwLYFMG+o9CED3PYBjMBTlsKGUXdYCT4B56XUwl4KtO/rsuWHIC4YEwJ
1F70UFzqImb9BCundewBBPLmkg2PeWjGo9Obvfw5ZXFZcqxu6x5GqhasSZSmFS+ES4lIJ2RK16DR
zcoB+d3/jnQMLZWwemOwNXV6va7fltNS5f+Hca/pGC+4lIYiTj0qlDpAncpdYep49fCqupsKybiC
gW0Iw2PHQg2guyqFjhtYkieX6B5wAe0GFAXKl9o9Xtfmz7azF4qOQTyA9AIN5ft2tVWa521Hh46t
oHuTz4o7gYr4bbzJ0Hxry18gBPeXG91+Jmf9dr6bb98B9BFYgWEDExqwEte/Z2t115/DHOZ6BO1n
XOFz6CZOIQZw5pfrEjYgMYC8udKYOc9JWShy2EGE4ms34bnciXedawTGTXHo3wV3OFRn3c53QPcL
ihPIfsPg+gdsHZC1fMZcO7mtUcOBfIqWl+cnM7kJS8Et8dD654IAxAljxbEAICdjqSRVR7GkE8xy
FDtofChEu0V7R6Hur8vZ9F4aBKgWbRIwmBM/GXUxt4uBLHL8YQ5ANwxze9bvrwvZOhMolv9HCGMY
emwIdUeFqHAqyd0yPubDC14ido+e4OuitmxwLYoxkDIKpXxRIcoMT7qVe6QvODtDV549dGsJjAmE
IMmphAESRvWtSIIpuUWsKFXPLQA80rdy5LQDbEX0cMh0zA1hlswyPnZT25SpBsyQvHwiSmYL/8PZ
mS3HbWVZ+1UqfI9qDAdTR1dfJIDMJEWJlCyLlm4Qkkxhnmc8/f+BtruYICLxq25cZVPiwZn22cPa
a6naoQ7/CMvvwvwS5TvHYXP5Xoy2npxvpwM5Ierz05lGaKncyeRvLh4yvRhHiiO01l4a4ASygiHo
Mfd6/9gGd5r8LinJt9ifTRC6k1MN368fh83j/cK1Wn7+4nHOe3nKrMW1invhVSS+MZkeNIo77+be
MIvZeDFMbWZ2NpQMk+o3MHSiO4qnuBdnbe3Ny8d5dYvmSgukIANjlw+PfXkr279dX6st2/by96+u
zpwoZdYvPTpKcy77HwN64fZ06rO90seWNaC9iWeLPMDCTXe5WJOixDIM3rDgjK4yhAddPffyjTU0
BEQ75nprX14OtTrOUphDvFexL6VGenNOXC18rKzIvb5we6MsP3+x+1JvtPAWM4ol32YK+u/Jo0F/
zH8yCGxrMFvB273WnZ471TZae5mK+odfOaZQnTbc6/HZPAJ0z/09yCpCrQOQVXDP0PTSpodZi1xD
BViSKIew+3h9OpsjmYtGxlIiNeyVIVBLst2xgqdpgpMU/n08nn3Zo/35+jAbVdKFe4z2HeI7w8TR
vNybMZkiNaJe4fSmcCrd/BQL8yC0uQa/2BxmskxTpp8oXR6NRvr9+uBbF/bl2KvTZ02tVgw+VWA1
n51Orx9mW9mJwrfsKfxV9GQJcuzm2tsMwjnMOS8LRifA5HR574omUF1IlYHBFbp509Z+4qpW/ZiL
odsplG4dfKJFDoyGT01scrm4van65hzxWpgxnkNQOENp3flWuxMgb52Vhc1N0IwFcfiaPKFLJUhL
R1xqw/fUlF7VvnBbJPfs6nh9wzbn8++BLPlyPtVUDGG5+O6a3CjDQan99ld6pwaZJEfGjbg+2vbZ
fDHcyvciRV8s2krMC9KeJJIPaQz118gjDxfqIY7QkrZD1xzvu3Le85O23AoSkYsGhUKq0FxtnZYr
vjKCDnV88rDC/lCWEL521V2YqK5Q/mhhA7w+2y2r/zLQWw1o2t0o2nyx+voAk0wbBk6gR/lZrdSH
uKd6Wu3cvg2UzhIrQPpvLoy2PLmXuxmn4A+boaf7RwPKyE1PphyqTXEbGZDLZbhrXRsf1Ej2qvQJ
TIgrF90e3nFzjyGd5xvIkpFXWdm51FfmSjyTISTdrU+HVWZYh7jujp06HUbYhvvpIQ4zVwn/uL7e
W2f55cArU04xviLFQzZnDHLIt8+5VB3accdd3LqZcCHqCmKYtMi8YgcoYQg0DFwGyTzN/kmOT5bx
TZ/3dnI5G2uXG1QB8rxo3hj0El7uZNINQnQLz4MSPBh0qxST7ERJeu6V5gbU/TnSp1+N8nOioDwS
IChZKbdqvtdQsTlXQO30dFgy+NXFFL985SVVXSh1FyQ1ytWGFxfBIas9OAuvb9zWzYQT++9x1nnP
MZcblFpyXNY8/qBFsVcp5ZfZl91eDeBS/WOK9uB6W48IMHvkqujVBJW7mpmYs7RXxhLIe6TFLo9j
dq4L4sB49B80rXg7DigFqIXkOxApFj+NMgUzTrMT2U+ZsGptiKYxa+J6Kojo9W/x8NBnT/PgjM0R
0umfX1dLg8GVht4FaLmaZaSMUpCohO6G9Vg2N3H8uYm+J+XnTv7uf7g+1EZ5j0kJoSJuCg8p/3t5
VuIh7ybMHCtKSrnrjxM1reGohPeKjuDP0aK5v1Qf1b3QdDOF+3LclccxJokmyX2zNDwe/xid99K5
qY/Wlw/SJ6v2osarP+1YmS2rbukmzTeLHicFvcuJGnNKNUbtcH3T2bH0OwEpmPJVjn8Lx51zsnX9
Xo60smepPhRWtIyEn3ew1UMpfx0SR/g7DtUGiomtezGj1TEJRlMbrWWcvAUpq5z7Q3rIb7X3LRl5
t3qofEf/eP207Mzs+Ql5YVj8If5rDSMyIq1/XxePBRIBdrZ3Kjc3i5BL0XVLhcl45W/MjVn0ohgX
JgTDQczv47FwhHaw7pUvwa+zE5+qh5Lg8jB/vj7BraeI7OT/jateHpI2RaKhsAZOZfMtQGoheBvY
x+tDqMvvWD8RL8dY3bheTrUikRijP6LTpH6qbn13vLFuGtf/tfioDC7ESg7CJW7wNXXeAJp3/pOw
9uUXrO5eGpuSJqWs7qyqD8ksH8tsdgwAHbP10Ff1zfOE/+v7+N/BU/Hw59Sa//0f/v17UU51FAA5
uvzX/70vn/J/PKRfvz81/7P8xf/7g6s/d3oq3n3NXv+hi7/DL/9rcPdr+/XiX7y8jdrpffdUTx+e
mi5tn38/n7n8yf/fH/7j6fm3fJzKp3/98r3o8nb5bUFU5L/89aObP/71y9JK/F8vf/1fP1u+/1+/
HKM8/Zpjov78XX//haevTfuvXzTln+TAYaZDhwfeIGKiX/4xPC0/UeV/oilAN+1zZQOZcLYmLwBx
MZ78T/hBocgX6tK9QXjxyz8a3Dx+pNv/hMZzQTQKMrAqUeQvf3/Yxfb8e7v+QTLxoYjytuFvX5xP
fCOk+hZ5ORvFI2jExWIEXlxyTYuj0M710IMBtasPemoNt60RhL/Zhdb+eTYujsbLsS49iGUsNCBp
9SImBAlvrWPeWA/SpG2jyFuyit+6LgOJiL8r3CFTTLpRpbxw5pnI7aDnabJjQDcHJyZclKtQA9BW
10AWQRvngRKigiNFb3IpKU+1XWmuQNTGrTOGbi0/uzWGeC/CWDn8f83bMlUeXNxEWLpXa9z0UiUV
WuiVWjQ5saSg0FJP6KQW5bCIB1JSwv3P3zRBFZ6mDImrIDHVGxUWU6fLhmm3K3YxqP82Sn99EI+i
gkg1+VtzZfgkpZYTJbDQQsr9/i4VRXg7x3p75kiiaDhXxY/MVmsLmZeucYsoSY6qntjvcZeUnbzr
yjN4/hQTuw9hvrqw2D8D9V6cv9lX6mwuishDaCp+G8NnbDsRpdcbQw4RQe+kMHugq8AKj5Kois80
1c0/Wi0KjENXA7w8mPJU3xkhKlhubCfw1r24x39dl5dHdhUn/fl9kFPLCpxHy41bhd4jfJPNZEx4
u9YQfRByP3pzNqPuUFu6VyMwcUqbqX6jIQhzbCoJVfGA5t6dj9jYL7qIFYrgFO4WY3F5gCwp1EPf
t2IvFPV4X0WlcMkUpe/oF5JuzLQy3UkPbOMwBXVyl4RJF9Eyl/dfTSO13Ovf8tpe4KaS2RHwC3By
BHbppb0gdO3sHE0aL29i9Y86FclxjM321Ab1Hh/Apf/x59K/GEpfzbr0Qz+o9CjxVLlq+sNkSt1t
Jfn+Fz2bpocuVcydx3oxAatrsawuphp2t4UP83JukQIneFo2saeFtuw0WpW/ESLXdqzgpbfzPK0l
riD8p362AMMvR8n1TJXkFlhpNZS+2yZaidHTp4NITQj7LP2rmQhzZ9dW8La/BwW0gnvFSV6zncTS
JEVjMMaekaXZEfInovsGY5ilUvtFVF141MsR0U9UW6ipzyXSLAGXaUhk8yHJCvWktDFYbrWz9d/m
fmx+Lou8fB8GADE8XFyIGcGbXC4Kdiqtoq5IvaZo1VNelZY7ptFw0irwjtdP8OtjZckCYn1L4yFY
iFAuh6Jo1Q51IZZd1nvUdqLo4PNhH4Mq7d3ZNIMd2NPrG8N4kDoT2dFeSlLicrxspGlWN2zkqkQL
J3Jl6Ce/k8cbo5Rt7/rUtoZCNwDeUE4WC7laxS6psaJFgBJTb5ueqMvU1eIwJWYd9+rAK+a0P3eM
xwOSA9qqoQ5dPWoAoFDDDituZ2KPQIKENN0W/TDqBxtohhMP5YRMXBdo75Sinu66RJRvA6kNXb/x
7R9VpnSPUSfsB+h1ht/TRi29QmpHwxNZp+2EaK9vHBeOIJ4mWNohMF6XO2AOKpBP3088v1SK49Aa
JoiOID1i3jRXNlr52Obq4Fzfi+1BWSAN0tuFBeJy0Bm6GVrz0VqMmgIKDy1LrPdQx1rnWprzH+Vk
hu8STZO+XR916wRAGvz3qK8yxZY6K7LcQblu04YXWf176HeMszSP1s41em0sWVR1KcgsopnaWgTE
MqZE8fmHpxWx4BG0xdtYzNZOlXnDcF0Os1rGQS+jGun1xEv8Kr0NK7KFgRZEZyWQFc/SYgLiyoQ0
drI66bHUfX1GEGSkNmgiDnlL7331Xhpz3y2GrrzTh2mvxXrLmizE+tDrA24FLHS5zb0ZWVMP37zX
49yetW4MvLK1jF+70C4eB3Twztc3eMNhYkHACCEABUeDtWY0KOSyNeZcSbxZr+hFJvfxNPVmqTr9
2OqGgybf8Hvbh/lDPujWe6sV3XgTKpGYaF1AuPIQqj4Zin4GCmNEQt8jXNhaDzRUqaMvpgF/5XI9
hsDmqIXwj+ldO/w6zYMkQXdSSZ8wtsmb3JiKn35OLdxY2FgxreQ/1359N7SaOZhj5sWBEmdOpvB+
RKqZPLYm/6+N7bGmyJ7b76/vw3LuLn0FKL9lTSV7wDSRQ7qcZxIqyjBlbeYlHDpacSbfq0a1OMq1
VdzrSmQdZlVBflMLxkMRmMrOMdi45wxPLPFs1sTaiVCrqcqarMg81cpDFyHD2s3KMnFSbRp3DNnW
UCqyT5QqAXPxslzOFK0Ky0rbgafZBFHUFH3zhh5E80D9idzT9VXdMJoItpEp41zDbWgvRudFNGB2
SH5CL5F6tl+PBytXrGOSCt2diRxcJaLNooNT8ucnCI87TzSVSsFLvBq015rZ70sEKkOg9x8a3/Td
aJinN10i18fr81tO/+rUIIrCWqL8YRn0gl/OL7H0QBkAjHt+F2s3oyKGg5+qnauHYXtIiXKQyWiz
mzlMfvz8wPoyIH4PKbZ1hz/HdfAx5ZIL7dD4e6qEze95SH+OhhNEebZTvdiykt8W73cvhNqwCOh7
gqkBhi+TTl8tbyogkymiMvBgPwnv0yr4MTeRcewm6j9xoQ3e9ZluDcdoJDWwBrjyqyUmzCZG8RXJ
DVI7fBsok/mYzAj2VmAuPii+r+6s7OZ4tgxoBBQUJaBVlFIZUqWp0iC55dg2dzmP1aEReJdBP4ce
BDc7seDrEwQj4qLxzWDLfi6f8+KGxKYe9GHXh97sFzS7y1N72yZN6s3Iqp6ksH5IQvnXPNT36IfU
zYFNFFUpUqAUucajR1mSj50th16jxGrvGmnW3SdjaYwnMx7t94U25rk3Btzqg2VJUeEkjTQlb0rT
GG/MGBfQaXQ5fKPKY9ABFJPrP9LCrwt30GL7kxlr9n0XzOV0QHNsiIhkUWw5hFWOOtMIUdDDNNgw
dwnUkCU3CjT5iwK1j+VU4WR5SmkHuyRPr82erVM8QDVbRvQSnYfLha5FpwOPGCKvQqbWScux9BRT
lG46jrGbWIrvQFvde7ksp24/xRr/TcoOUiHSo5pW0Lcl2QQtn2J4kirVOyZrVchZvG++jTOORBik
/eiQXn4dat5xNMCu4pVzCOBGn9UPhdLJTqKiXS4roXGgtyA+tKktEDIautPUjZKTJ4a9k1bbWCYy
6PCcmWj12ZSvLj8k05RJhJEOlxnE804wZoADijm4yfpS7Lx5G74g6dMlG7roFOjkZC7Hauw2bZVe
CbxmAqp3UCatvu210nSjJNIhKlfb+De9GWX7UFVB/12SQq09DONguYYxW7dG1VYIi2fysQcAeIyD
rNgj5339fvGFZFMhoIT4QFkXDaE2SAEaB6GXIvfnQB2TuH0Y1XelXlqeKgUQbWb1ni+wOeiyKnjj
Jlk07XJZgsZC/A+kkNeN3E1SZiViP7JN+3U958nvg8VlnDNzb+dfBwBLMvvfw67suiHJwyiFCUYu
HuKb1NJqUnL5Xm/a1uSWPh6ox3kxCdRWkxMqFFMNZicqNONGn5Pa6VBJ96D51J06znUolOS97o+N
rB+MLDbEs4AIyPutL786h3OqFIjFK3laIAgZJND3dqlr6NL8we4jYsfFtU9ygS0owLaT0TD3jvuy
b5fOwvIRpOcpPj+j0S6nbpc+gcvyEUWUafdCjMHZDNL6nZG27Xu2tn8064H+YCzNTRsFiH6menE3
JLl0S7eG+lbXp3wPnvPa7YVfRiGfscgfwGa/uoKKUUHtYZI4whEvvWas8zeSbQ7HCBEhyBvK9q6N
s+zURoPldaRl3euP+0YqnfE1srkoexH+rMOLThlB6fqM3xhVc+wJsI+Zbet3dk0zyCyp45tiGkbZ
CZQ0/taA8XybU16s3dkPBQmGUtt5jrfMn+BRXHSHaJRaw9QVu62oodWh1wbRdFb6bjiOgfXJAkK0
4xpvrvwiurpkJmlLWVl8IrxMm+SRi5Ak+nmqhfjck0k7lfbUjIdWQrRe7gbtrORK+M7vR/Xz9aXf
eP+pEtkoANhMGLmoy9OoaFEJxSKOB711BWJE/pOW593HsR66s1mG8Y1qRDFtwnXw9frAW3YGKTNq
Jyh90J+7bMELjyebw9EcZpY4lcvhlOc2YhQ+GfDroyzLt75s1OIsbDdVOphCLkcxCspVltKEXlfm
shfJ+eCEjV67dmEGH7U635Op27Jr0A7gENO2obxSqZNoiI36jPHmSJ1u9bmWtUPuV3IMlMaWfsO3
SY9yFqf1zjHaGnfpcqbpATQtfbGX8xyTmEagUIo8pZiiU6+a30Jpku+NIfqhSZFyrgztx/WV3To4
vBL075EuZNyVBQ8l07cCXH6vFnLk2nPV4qNOJo3kVIMeFSPqKXKl9kOTQQu7M9ut67lQiKMzDs3k
KzRhZIJYQj4+8qw4z9wuKzS3KOrwvIgq71iCrQP0cqjVc5jn6Zj1XYb6ppUBOjVq3ek1xaaRHu7y
hkbVnQO7uZGEMtCo4XHQuL3aSItNtJUq8vwUP7ieLett6asaTK8VMOlEpjtySvfa9LfWk6EWC0Q8
R6LxclDRNM3gq0xyFnCLxbUEKZ1maUdi9D1Y1Na1x6xiU1FyBCi9Ws+kixMbt4nCICm2oxpQmZzK
IPauH87nms763ptoVOC2YdzIA1zOKGmTqhUsoWdmUX07qbV/pHJNAU2KqvKcWsFdL8f1Z8W0yg+m
KJSjXZXtj7aauxM9V9UZJ3Bwtb7UvERSqE+pfgRSLRs8uprKHRO8teXUAanU0ylNHnvl6JlzliRt
WsXebMmRI1W57pa1rnm1HFnQhsBtJDJD+3VnhRYPfrVCQAPAFRqLPqBYB7jTaBZ5UteRl6l2fqeq
3aMGNf6nyZdmR5o44UpXQeWshIljze1Nb6jDTpF4Y96UqgENCA3IA4XQyz2SmjZFWYr6uRrlnSfk
cXbFWEdnW5OEqwgzOslzMe4s9laIRZKGpkxKv7ScrhsbGq3Qg7Am2ih7qz6FJWUwtzdD0yH92lKd
6pPjrIjsrdK2/TtJyYfpMFcR7KuUarWft2N8iw7GXCAi9Cry6YSajbD1B15uBPJRYLvvTdrCXU2b
+p1y1XLg19u9KPyQCMPNQLPzcrGDIFXtdEoCDw5lRdxmfht+pnE0U7yKGsspD8LkKdbM5hQGtp05
A4xhN9dP3NZ2kwJk43DxhFjzNoyChqWxK0KP0pN4k3eFdjNAy3qTBsqPStK1Qx/2P6fS8RxPkxVj
2jjcqvoKoqGMhMc0GFOtUaLkpMXAwaSos25M2UjPXZmEn67PceNRtHn9IWVdXkZArperbI7CL3M9
ZzzwC2ieRPnRaBW02dzme1eK8Q6gVr7zYmwYb94KLhBpMZzodWuLrUtjPOaUUniMaWkTg35KNTk6
aqOevL8+vVePIQELjMuA21lK2sKXLX7hs1XU2WaieIiPJdEtEVpzkgusZS4kyZV8udqZ2uvLylFd
yEtwEGnHYMjLARU5VbMqTSQ3FF1zQy5C93wJgSXgmEn1a5Qo000rm7YXGL1yTLq8+BjGduZVWZbu
3J+NqVPIXlqfKQtRcFwZq2bQq16mocAt5Ll0hNzkwPiPA8Wqos6O15f51Ru5zFpdQKFLOegVv29c
YbUCmbEy2e/lg2LAfuFMZamFO/Znc1Lgl54H0qx1uiloExI9ciu5cSJB9BDQ6CXlOjw8Sg/R52Qk
zvWJvX6WiXA4qhxSuJjpLl2llQpZabuJmq0ruro86bVVuvVQR29BxoVPVUMFN1Zj8WaUx/EzuLGF
eGkUnzO51I8B6kVHM7fHQxlEwbmqrPxzhUQZXBFS8YTyTrdz2F/d5eVbcYhgL6ISBPHI5dmzgzG1
/TKSXD8a81tV0sJvcy93n5UkCGan1Ov6czHlpWdB8bWzTq+u9DK0JlN5xFoTJK2OvZ5V/ZAj3+vS
+j3d9HGlfmwkWz/Wdrz3Hm6cNdCGeGQqBD7U95Yj8uJKj7OdGIOQlkrqFNx2aTzC8yxFn65v/NYo
VLOea3nwlOqr12f2hwLETSy5lq8WNwQL3ZuuLPdq8xujUGSiAKNq+H3qurEgVoC/k2AGiZsJ7Q3K
ZPZB7fW9BM7WKM9ZK6J2ZG/XuYrIBkFjmYOPslBrnfNKio9Wn9c7ccfGESC0Ij62ic6ZzmrFpE7q
yGG1S80qym5A62rHXkfSqC47ZccKvBqKdDj4xaXKoYNosFZDGaVpZYvCoRtMY+2NQosek3DOScNl
wffr5+DVnaInn5wfZpRQg5LZaqhBlHKTBgNDIRJ7WyvC9+pED3HIFcNpwia8n3z9Yza0qnt94I05
gkInwCHc51KL1ctVt13SxsAi3SGxovs096EFLDvLi1HX2vFzNoYycLBoUlpwvPj1lzeqDOTAChrF
dnV5BDDT9kVJIXAy39AjmUze9XltLCj1PQp/QPcWNqGVpegNowr0cLBdawQBDRWqNb6pfTA8B6lp
zK9d3pSPeoCQcSfSIP1ZM7WwthDKwd4C0uYVViTxtbzMlMR369b6EqGWd5sF2cQdB5/y89M09KV5
m0eY5p1lzV9YqVmDnwIDBRh0RC/j0LTj5JKkCz+Ibg4sJxtDcSsyG/4kv4x3Ioat/aRLCRAIyUCC
ldXYkd5Lsd0btptmBABZbaLp07e6qynhHp7vlWlhQQGT2TQo42iAv7mcpg/wVMtT33abAVXoUZ77
204ymp0JvXr1lxITsFONDIPQEGK7HMUalWDIAHu4OPr5rZFOAVRqWv4OtJZ6DsbG+PljgoQ7U0Od
GZz4Gpmngyioi1qFbi8qQfaGIDGplktnuyj1nXdma2oWgqkL3yBu4xoplwyRGspSZ7kSuebbtoiz
c0yxNkWKB5/dFUPbR+frR3PVwUOMwXLa+Ads28KBt0aEdTnJsQUk6Jot6SAaLItsPqRTqnjFFPQf
MsUY9EOcTsgUVRr6CX4mWbeSPSsO9BTCQxJP84xGjn67/l0bx5bPsoEuERRQ7FyZoV6qtYb5Wzzs
Yf5F5onv3SDop9NkjXuixhtjgQFY1p1cMpwhK7dOL4Q/jXlgU7ErwB0UmukiG+0fQi1Tj9entWHw
nlF/eISgStU1434dmn6Qtb7l1k2fHcNYQQ0ISE4BGUKeQLtV95+sbn7f2FnxdH3kzUmyl2AtFoHO
dWzXFWpcWhOTnONWOVS9X51LQL8HPemrvTP1KjlDDg42RZAAjIcfsIo2knjhNAkMrmgGyLISjXJT
i2w4JYNQbgwLddBJ6/1TJQBjqiakloEt9rhZtuZL2LxgILBKr6S441kJKXoqljtNwJ76eRC3SMUp
rp734vfrS7u1qcBnFtqEJR+1Dq6CwR7aKYKQUxWmdN9Dxed0VJ+PvogDV45jndhWzQ8iTiCGuz70
1izhPHqmNOCarBtlajo0yRrXlutn5VM2m8Mp0BiZQsu8k+7aHAnPB7gw4ANSoJdmtxJ2NQVda+F4
2LBdGBQa+6T4ZgyDveOBvLaCC8Pgks3F3AJgXDkFA8C8kUKZ5cYZAMIiMnNXH2qBgm5h3LVTn+6M
93pmjCeg3cTU4PCsUWudUSRTWUum2w7NU+1bdEp30f1YifH0s5tF5Eu1AYWRpYa65qUriPf0ttQN
2tf16iwH2NQcpIZbmXsPydaUMJ9UxLjsMpWGy83KJ1tDUFYxAMQo6oGzqMOfmo1LXkz6DybFm0XI
D6Mp3dCrux4rZTwpaW24YZ8S7AHiB97YZ3Ci2HvE3FuzwiFdHgTeY5I4l7OiKWvJi5aGq0G75yaN
CJ1RkhrADOqedtvGUDQVEI3Bh0MUs46SSqki7TynhqtX1BNg3kJZqlTz4n7pVP52/VhsnPcl6UZF
f5kWkLTLaXWyrzf0CBlu2Zu/A50d7/tA6dxZ6nMK2pq+Y51fe2mgQ8H6Ma+ldKmvzkZq5kGVK4Ph
2mbje7Hc215sptHPJpyWDlYKec/ILG7WalI2IexEChrp+oiiZdZAq9KHdXPjxy005rpFLeP6Ki4h
0EWGeDXgalq0xDTsI+dQSaYQyTvJ8khyoBfZzuJdBD2T19h5ubOW9sagEPIgrcb+caNXnsM8+v5Y
26xll2fGW9tGPLYVSEhaYxgdU5KpTjWP5g1dSOImy6c9fuitk0OjJnkPXAkZzozLk0MYiFR7JAxX
GmffGZQkdQrRZseMXT2D+d3jz9m6FZpFvw6Jg0XVfG2Zi56bp01cQLnWP8d+KxkHqRr0Wyuzir3s
3uZgNo2gEOZwBV8JZBCgJlrD5MacbnlpCMab1CymMzDKeAfPv3V2uBMwn4DxXRpcV+todkMWzpXh
DnLU0n2kqYvDAMVJatUfeMDjh7Qq/oNnbmm/WR6ehbhw7Xi3gdQ3VswNqaYmOVMral17DBr+UStO
38byT8cxCtEfWRIKiqRl1l6usLDNasQkyzYrj71hVmAfhXRjy0W4E+++TnxzGcllIegDQS/VudVl
zLUqJS/KQTGEZCNtqnSpcOp+9m8FkOZ3pllJv401jpEMbOM8KnWLAKIhThMRxs60t8wdh4fPAfxm
4VRc7i3xauL3vca0FxFCNdAHtzDht/1566NzJxbcI2GLvboZUtWEoCV63U3NwEKZHlaiJNT6g8in
/mj4eu82UW7uPL2v/c4F40h1mFINzucawyAqqwbmbxDLl2N2ErEKQn0YjSNUYZLTTuXgBknfI3eX
7BnbLcOzRBImSDtQieua75TxNtaVpru6FWb3SZxXgsgxIm9DlblHypUsY7Jj4Lc2khCVoi+xGmLF
K2NXiEnKGm3SXRBHwXGCYcUx01be6crasjovR1m9Wz7I7KiOZlJ8udx5k9T0h7a3ZycK+j1wz9ZQ
pOcBEuBoIIizuiSDVsnWHCk6aXINLJjsz05IbcDLSz3yrh/P19BB1ouOZqJO7ButKYsFfJmBGtM0
sFpZd2sj7GSk9BLVOgS6b/2eaFEe38RJqJ6yTrFTx4fU/51vDCA3BisY3etfsrWLFMLot1+IAnAR
Lj8kyrWuUBRSqLpGy0TftubbEM7Jx+ujbL3Li4tI8RSYNK7p5Sh15vuBLQeGW7SlKg5pb/hvaLOD
PnFoByl0RBV238a8guYqnn1EGu0S3+76NyxjrB0S/IKlqZ8We3vdo827mKIVnhhuaku5m7fjfDTM
fqhdgFflqVGV6Idu5Ai7XB9262qCE/qT0gA88mqBtVgv2gBBQfZ4RhiCwpKjhHZF5qrXxmOpImb+
H4wINA1cscz7CQTkcrHzQh0jI+oMNy9k46GRJfkA+wzM26LzvTai9XNnwK0ztMCK6SLTMT5rChhJ
6v2ujlrDJcyNnUkExbvBHv0v1xdy63pai6Uhk0HLmLmyN1UaCHPSeC8BNWpOKgLL69Msc6wisT9e
H2prz8hYopKoPMsOrWIoTYWouR8w5Ebo05GrSyp9uFJ8sEoQ/PWYTTtv4mvAKubg5YDq5ZYVaqhM
dJ/pblsl/RvFqmxX60TmGJ2VOlVV2Y6wh+QoK431tiqTL9ZQG55h+4FjtF10uj77ra/hfSYRD5KG
bKSxuq1GLdW5bRBszVVefYlAydaOVCPb6ESSnj0VgzanXmigBuJCu4pAWKlG2R20FRKJiFwqx/M0
t81Po1so8IDuwatffFBEy1Zr1Ggd6iD49hOtjd7Ykgtta+NuGgtzxzpvnOeLkVYXqIqF6hs1IymS
8ljWSX4aZ2lPnnLjOC+yh8QKlIOZ0Oq1USZ/lrV0JCCr9fQs6gl3M/UHtwmiPZdrcyjwjSpNxkTR
zwoOLx8bPS/6rpPZzzxuDwlVllv0tD7O2rhHkLxxcTDwlFbMJVQnTLjcoyG2CzrnyQiYtWiP6YDW
oQzs7WxZufA0PY5/3s0DjkOJAztHaX2tSdPFklVqKGm7g0nTTdSYmjMpuXwOY6sK4ZxOkt9MOQR5
f/2GbE6TzjFooAmNafC8nKaCkLw55rjTejFbd8BbpgfSEwSXyey/E7U+79zIjeeTciOl+yWjQ2fe
yvTF1VTnIpgJvZQYejmpmD297iDi4UbkjgWxz6kOJuvtEEG5HsJ+sjP+cuFXT+fF+MsBe3GA4r5r
yxmD6MJkOJ/VREq8JlWt27YG1K+BJXf0CTnc64u84U1T1qWrAu+EssPaZ7DkYMzFmJpuXDTlOYSj
0kkKGTwBihvnxm/SG01JSgeuJnXn/m9NF58IPx5TwwOw/PzFdKe4rFMTs+LSHB6eeIn8g9ZFmhNN
Rf1uTrrq3GXVT+OuMG+4JyTMqH+y2SvzBoAj4ZHmksYWiUGChcxt0zxGYEfbYzDZsgekSGgY4QjD
e7vazmyqU62fyHuimEIHcq+3zgR/z7GnirCzlFs35eVQKys39YbS66mJ4zezlFYVK+cU7tbDVELd
puMIHa8fmtfdXwsMgMV6fk7Jgq4skBmEEgSUBuGl70tP1WCIWzupbc+sfLIx/hxmpSPXjdk58dT3
bwpNou8LmuXA7eOh9qRI1I9JoOuO1sXzr9ogmb9f/8KNx4VjJWvkgknY0Kd4ebgsDakm6BdMN8j8
7g7P+PsQVNXN9UE2dphnhSf8OQtFzv5yECFXXWkOnen6A/19vi7FpzEp+0MZmXvNyq+pBkiUvhxr
layJpna0Ox92IWOqzcKxaxRaXcnIp+9qaDdPUTW2yj1NA2bmgbFPPhtDI6A/DqpEcpLQAClmUl4w
vWzsrENbSkZ9/tnFWHiIKAaRp+YBXBsS05bkzgcV4xqx1N4OUj06aR0pXjhU1k60+npziS54kWh5
IquDz3+57lI3J7IVp7rbS7r6boiN+aa05z1a3teWkSwzXsMS7S+Oyso9lYxWC2cpJlDFSTta4//j
7Dx25EaaLfxEBOjNlsUybdRq2RlpQ8gNvWfSPf3/pS5w0cUmipAGM9oMoKhMZkaGOedEXd0RjVHX
yfJphvZYlx+7cTQCnY7Dn+KISJ/I4Ai/aM3SSlxdr7aHp0InzwrCnpeg0/QabaJmOs19ngV/+tkw
RbMM90/WRnJxvZdhE+ZGmjdW4Hhl/iaLUZdeQuZhkMF8/gtLZBSSsoTG6rp6IvHYE/orfDVP6QFP
Cym41BHWTpqxE+m/flr4+4mPiBmIWF4RCdSqAkaeh2bghGV6ibrkC/6sPzG3MCXiz0Y/b7I99sJr
H3xl01x9s2ZW0PTosDlayhCobpQwIk5vDsmEanaSjXs6rluX4MUa18dzmbx+pJeDPfTsmNesN6co
NrydW725Kl5pWWkn71yr0y2tsxhlaAHtH1BSHT2GUOb1YPtVtkwXxXaj8+1DsmmPWg3cNuJaGHbX
x3Ecc3tAlskMYjVFImBmepWro2PUFFQwI2t3XsbmJactSU2GGBM09rU90Rd5Qp2Uk5K5xUm1OgSo
4nl6C8ccOWNduAdFYcqV3hrpzuOxtVJJ3yTmogP2KjOx2y4du9QzAyvro0ubTuShSl9e2klt77RZ
+XJ7YzdqYXBXaZnzZONRSIauV9q0g94AMbcCPVbCO+A2FVLj/cKUxBFlKisXxxDNQ5+3W/nuGuW/
Wqbulf62lgxoVRJmbKl+tvLbvKRzqzkT+XftZMfGSp3IT1zmoXUIUNzNSrYH83n9QLNmDQAYyup8
43X2J2pvjOloW4HouPmLC+e7t+v52IbVt9vbu7k0jFENkvJD6xSpyRNbNDW1DITF6qM6JKU/OAh9
CXvKHypNj3ZOz0avAWvk6QwPw3Wjd3H9OQ29ncYKGRX8toRmRYN6Kgo7pZbK2F/dS+q7XIlQ8J1H
8y2CZ9258GL1YNiZt/OASEPXWQs/hPqXLBgxnm2dNemAQ3u6jRYRtROSgkb80ataMDDwtzo0sLov
sHeUfsfs9nmWxV1GqMlgdHWY8kzkWaQLvm3bexSS205/P1pGftdTJvlhCEX5ac3oLOROYj7rTijO
06gMe0W5zRMGukFS41BcWDNx7aQzpiWqqTt6mbgUVRZ/CXPxIcoX7XT7hG1akuUFoGsubIbVB4eh
SjUgJBwpetd4H87CexSm0t0tFDh29nbLFEG9vKGUG+mWX5+tRrWjWVExpc/mfEmQEzg4Im1Pc5Lv
vdSbpqT3BSRKoK6uvFJUK2Y3JnillCyMaeq1/u+SZWkQ2kPy4/YGbj2YEoBC7AHwBanf61Xlee+2
i6WZAVyp9psuEt4XM96jgm44AmR1QLsCB0X2b42Kahet1wQ9+SAd4/Zoi9b54k7t8KjY+vteRPPO
ojb2DzkoieSFkEbFdvWp9HycBk0xzSCfawhhme0EXEP3m1IJlFtub+CmLUggAHox+UoQCsLpaBZl
wrGABwJnWXfue8v8bnhL9um2pY1XmfeY9I0EXSITV5+qL+kfOg6xVC5qwzwJy4je2VqUAdEUS2ug
Ucx8piTzlHu4vePO6d/yLCbwbFmV5TPSzL0+KJ2V6XU3ExOMqpOextRs3zCcwwwUV+k/5lmOpIKT
dqkf4Zfuy3SojxDTs39ub8HWZstLwSlCN4n+6vWPmKpwdtuJaLlXzF49NHpS36cuJBNQCHW341u2
Dq3UWv2/6h510mtjNKb1UQ0LUp3MI8xK6S34ozX2p1YMQxZYS6PMf3GYXpqUR+BF9WeK58Ht584K
PJP58J1WTMdei923oZbsyWNuniYYfujXOuSma1ymMVVqnDeki1NVIqZKutWcJ3hKRytzHcWn0J19
Cien/azYo7YTdm3ZljNJZINIPtirZdLhGKsGhxFURaI9eh5qKZGuFQfPbo0jtc3xKKLiWxLV+c4n
3To/HB6eJvqsVNe81f4u/TJQnzWDsnXUs5PEuT/khnmupnk5/vlRhVgONew3Jdle+aDSRPVksSlH
21X/s3Qy67mw8+4M8cXaWdTWOTU1iuuE6h7CsascS6G2jQJeZQcFzjUYusF8HqYWFuOsSsUd5/vt
hW0FWejS0uiH503rdl3gmYAOp7lEyLhNGH/LcXt3cZNaD1Ool989irUfZ1h6gVJBOEuU0XpXzLSO
syrZG9e9Uf6BfYs7lCV/ufiVO0i8QRd2S3zpki34SqvMj3UFfH1ptS91vdSU5u3koTHb6K4MAXV6
aqFyyOSA9zpDISzKaYhaxh42UTqGVfCHi4SNAAkJcN2aiBZWliXCkec7U1BbASTiBKoaGX4XETMM
E+Q0JCj3JLg3HvIroytvVefIHobUeCVXZzhUjt6dQ5DnO8/A1lmTKB4GyfL1qWhdX6Ai9MJkHBM7
SGr9s3AS67z04AQsNX3UQrV8d/uoyeu43kjqFbISjkHKO9fWZkUfochpdqCGlearSaT7bWGPT4k2
FJdIradjlI7MTYmp/Y1hkTzfNr/lLZjQBCrjN9djDQa2vHRwwM+AykqQsAy7pPNFq0cHK4nL89+Y
AgYBZJy4ZZ0vLCh9daYE6dZVPF0QUy+Z6Nc0b1PN3AvONz8hrBIqTt5vXub1plphVhdojtLLHhMa
OmWkv23EqAUI9SEfVTOd9y+W9sLe6mAi31h3Iwr1gVcr+WmBfXIghVuOnuLutW02l0bnXMou0XFc
Zz+uOydTR0EviBABeaBOkU9+2tTMCsvLZnhjmckfS4+idUAxDSYebgjKjDxCLx5su6BgF/eU/OF2
O4dCJLrfhPbie2n4x1TqlSm5+Bemms5LBEsC6bCMtp9oQgRdUw47VeStK0eBie47VWSqIqsL3nWD
1qZcqMBglq2UmXeFn4Wad5/rkXq2YgLAvPbChypZ6m+6N3XLznHZ/AESDCnrvCiRrl6zLgznDnF7
O0BIxB39NANwYQyD96uoTIVxENx32xiUk6JEeaC5yZ4wwNalZwQHzTCeUjR5Vm9KZaKLTIAnPZwo
Z9+r62L03dg1PkxLkoaH25djc7WSacRuo2axBkdCHc1LK8Sa3mmT74SjeLsgrRnEPaJVdpIUSDUq
0aNTa/abxZr2ejVbgRidAkrd9K0oCK3OFO1ArRQW7lzz4iL11bFkqFeqfNCssD/pIx83G5hu1hZd
t+PwNvMJGpyELYxrAEC8cguT0wm1nUAKeZpYfgzm1J8oxFcXtxq8S4OK2qOjVK0vSx1gU6F8UE2p
97oZW4+mHHLAl+ab22vle0PpIMbPNJepYb1tmLZU+FG4P85kyy/R8kTzVYpaQC+9vrp5ilZIqoJH
t9TuPzPvtFNcM/1uys3+SKVij3O/uarfDwnwSHo16yNc5m4S9qAjO7NND8tE58le5r3Sy9bRlREA
tTaI3QSD14tSos7LJkHi2+jRZByUvp3ftDk6l6cZMbTE7zo9qo9cdPRWSZG1KBBOPv0FmpHnGbw7
TRokgJD0uP4ZiAIz9kSj0sa8yOhflZfGH8axvFcqJw8qhpIxaETUJ9WtDN8s8upi1GJv9NnW9335
G9ZOU02bJOtAbyYznWZlidtHrSv0Sya0zFcBxF9ue42tD4yHYnQc4BOO1GrrbTEx6zGiZGxW1Xip
rF6/eAwp+HDbypYnpNSAli80G+ysbugYU7Wk4WgFI9M2foR9Yxa+y8BDhlsP4bCHa9lyRa4pa/Gw
bFA1Wu2hJpx+LhfiV8VIW1imlqff18mYxwc3NhjD1GsJtILS7tPI7xGQ3qvYbq6WuAF5UpwBGobX
58hsxyFXupbSgjW6TCDr5ssCZgk6wzT+MRqUIwtNg4WiiwGi7NpUNs52udC7CRZLLSKfWc7ewVEY
sdqD5TwmKLMG2VzscSjk37oOpukg4S91+iuvDk1TIlpUyM5tZufVXWVnHytYZ2cVUYYHZUQ+sIy4
qX9+hCjCUQj+DTBZt78rk2T0d3Esribxpo3U5ZM2JP0FxunuzKitSyEDWsruhkYdbv0BdWhukYPi
WN6m1alCVufNqFXRztXbOqYyYwMLJcVl1ysa8tYUCApbQVzpxn9W2ZVj0CI+f56T0gzgFSb3Pdpr
wIXycYeZsnVCcbWA7PmPi7d6rE0R6bEF8S2YRDzcdTHT+kJ24z5qoz35kW1THBQiIDS21vPAPK0B
txdRBkZLrjjOTv+tm8LhiDBCvxMAbVgin2RsFNr9vMRrJ9OOEzOlMvCejkjMA1ox4f0wulbum7Yw
zn98GtFdp/sNE5ji4drFdJE2TMwCsYN+jpKgNzUFkVZ3fhNnZJe3TW28CJgC48QRoc+25uLaJoQo
I6VGElVC+ZUy7cE3dD3+KtrGAVRb7AFUNx5j2l3Sf6J5S1i1ehEcbWQKto1L0Sq3VN6OhaJ+rENk
0vx87OrxPk3q3D1NbmvCWlyc3Femcf739po3LuDv0UhUwkGHkIFduzU3jwyCZSo/wrTTT4MnlmMH
TfPXbStbB4bCPvROCiu0FFbvfbuQvaKBSHCjhUzJ68fkRyOUyg8JQ3ZyoS1T8ISoO5Ar48NWm5pX
XsfwwckMXC9uL4bb2M9lRGRjq7vqbpumeBFcuoZ0sdaVrFmlujxBEAucoV6OkRfGd5mAyi2cKNnR
Q9/4TLJPwTRfeRFAT11/JttuBXRS5goNRjKd4iR3zolDVeP2Z9q4AARjuH46WFL1Z5XGmcIFUiJf
G1Lk/qjpov7HHcbih6d031096b/fNrexf1KTA7+PFj6LWn2q1nXysKK0irJJV79lVhI6vJ4Yj7o2
7gUqW/uH5IhsZTEzS1vDkHh8ektbaC4lra5d3GYQxybKzJ3927Ziwsz1iEnIR6+/UthkfU0L1yQS
qMoLIYn+6MKcu/zFttH1A+IB5YA08NpK5vVMW2vop0RMWTspybCQ3Q/qm8FJv/25JYgvOHmeZ8Tx
V+sp1bbqUZ2h8t6Z5pNazvplmuPkkNl0OG+b2vCFaPnAwqUvDO1wPYuwKEt6OR2RZKnlmm9EteFr
oRJflNj5lzmzsekzT0W9tGJCXtjqiGdv2986i6gLQrDEF8vW9PWmEmNBvCqJzuEBq2conJ8qs6J0
GRvL/Pm2qa1Tgg1GsEIUonq4KpCqYZkVBZIBgdm0nRSbn5GWaDw931nS1pa+tKNfLymr9bGBCMdt
njvxxWG85d0yuw0MxzQ/Nc7Sn4eito6xUoX+NHZ7oz02d1TmOiCUqTuvnUmf1vbYd/j8ZSzzR505
Fh8cdZl9K9Q+3t7QLUtynjphJNyTV3J107LQNUl0GnAiyy6MwvXexx1ZOqK59s6ebsTjrAeZEGJJ
Cf2T3/ZFPW/yJrfKO3p9KE7kPz1hqvdWr2bfIgAN96ibFU/WZAx/ceFpStC/9WhQWOsGWAdMIk+R
0wzmNDP8uKcpMpRhf/FAGgS3t1K63FW+Id8XWVlB+JEjulqfodXtYsCUbPqJZCYLRX9Oqip/iA0n
PLW9VT+jGK/856nZXlln6/HhdaMxBKgK6vHKdKvr9aDEMb3NTIfKWNHwKZ0l83kjjGOnlu1OYLm1
VMI8ahmShAa7+HqpSmL3s01wDmhft+4GlH18fQrboDSiTvYWdb/qS8bIx7043t7kLQcAuZEuiNRp
Q3/32vIAH6FZuHoB9pqDN01x4ate2ex47y0zxLKyVkfB7ZWaV1OYaVLUsu+eFea3ivkK5zrX5p3I
ZOtGEDJITVa6E6zoejFtDJEkCtEjW8zmuSoy61x3hXJ2aqUErW3VhzRUqp0LsbkyniPOKWI9r0Zr
9bXR6WbCyugK5sGowz4fFu/n7a+0tTAeI/Te0HinHrf+SpUSe3SSUJXRVVou1dj7iHR2B+Lzzk/y
ovZFlexNVd9YmXz8JNoX4v0rAV+Er9VKnRXoD5YQg++kav3QTsm0g8reNiPhxIT8IApXa0viiNHR
OfV6ZhMov+rZyj9ptbPXTd+0QtcY3DfuBMzC9dGIC4OmRAZz36lt5WJHypz6jRDmzgnceOfQ8ZbT
+qiqASdbLcYshkpNBW04y0nNp1JTvodo+SJbb9znILLe9u3wVZ2Y76AP7l59ZuPpQdORXpKUrUeK
cLVErQYUUYSRFF+LvIeya1CUNTN78lttMp2dx2fTGHK8ktfFG7TurDaoVbdmIts8xew9q2HvHHWr
oF2sirqajreP/6YxdpOvB1OXCPD64w1dFM1gLJ2gaupfOMfmA7NHGXawJHvsoq1jApuV9RDQAhRa
WTI7pUQaIaSfUTTtCU2ScfFnZnbt9TQ3lPKA0FJkkkRdHMeabJGPKrW7ho+ltihW1rMePw512R2T
2RkueQV/L8jHxQgaO2HG4jRE+vOAQP8poTYfHdoxbyBD2qh4B7e3evMAgyWmkMKoF0oK11utofiv
LAKGj87T+jVrY3FPilwLv5lEeGI/XA9pGrTo/MZQs+RgZ0Xd7MTfW5+bEiMoG1nJhe5+/RuqtIHu
nrXALUgE3kDtF49pa0+ndtR3Y+0NzwoOH90UcJnUxdaxtpZYoTAoaFC1jd27qq+U82yJ9mBz5P5B
LXA66FHS/cV5JkeXIDQi+VdaG2pqd45SACrMOnv+rI9MrvW0XHwtSGj+4p5Sj6YC5zK7DajU9V62
gJxz1KNxCjrq3H6oh85/mZ4X5Vk0rWqebp+ereuDQC+EVjlABzDCtbWBkRlpFHF6YsDZ2XPu1qhV
m40z/wVNg4QTLQYARByQtUcQyL8oZFBwxJb6rdNq7o8GeZ//bq9G/tpVAMqUM3hKaA/K+vNqNVFv
e20Y4uNUasEPSNlrzyF0wEOc6ILB4VOylyVtHXyTuqKsP1CrWetcMb858gANIn7gtfbJKIDRpVkv
TqIM9+THN01RwiGwlgX9NYKO1vSgMUkDBrfC0LGuN7JLOzTDsXLjPTTTlkuhQf3/plbX2WhNp2ob
D1E3A35Cb9OnsKf+S880TRSdJ88fF205xmbb+0Xq1Du9kq0jCVgPLTTwgDjcVTJd9amlW7S7ArMz
rXcZjJNTMRb9ThS4tZ3kYoRKlC75hNLNvMzFcnLoMQVbkc1Re5nDmbHrQBQfkRMfT7dP5ebTAalY
kuh+p7QymXhhK40qMPNNBKqo0ULrrs3JYg+6OrSeryDKiexqE+Gfp4jy8ZO9RExOYbRG1fj2bGtf
QPRPZ71sxp9jbyrVzo/b2m047YAB4DWRQa2+dQeJKdcMWfc3i/rTXIHxAOT7F6AZhsxTQgPqJPND
43oHorgO3UyDOS9aLTw6ZvetUhvlEmnL37hPSYkkcASBRHn82hIR+WSNOtBI9IcZZWEXLQIHuaox
mDSjhrSjCLB5iijVaRrCWmRl8v+/+LL6UE61lknZOauJv3qUCS9pruofszC3d0rTW++elDuhcoAA
AdKq16ZUeBVxX0iUDEzSo07GG5TuSH1anyN/dMbpXrFj5dPtoyv/0rVDlTJPCFdyVwAYXBvV5jI2
IdJwF9s+fpys2vFxrXXpN16nBnU37KHiNg0SjZA4/YaIrDY0ZMCCW1QTmnYMU0cARPO+Nw7EnqEz
4n/iythrEG3u6m/lY06GtHu9QARyFG9W6bBFDDB8yo3e+qQphTgNi5GjedIk6qFH9G4vmty8dS/M
rjyCBbO1Z2YTHnZU9UOb5DWNsPrPxYAIH4jtOCyyqbGu+xeGreixFHIoSTTIOC2N+bUWGtMHqC2M
OCM3RP/89onZuhFSLVv7nbPhUa43NGuzbgDlQ8syNu2nbi6MYzSazpvMdZOdqHNrE8GCQgsgUKI3
uzIVqQwYmWg/BZZIstgvVHBcPloJu3na1iGhrsXQJeJXyEArQzPdplIr4Ld3Q8WUj8rul1OojU19
nPSSQeu55x490fT/3t7KrWfYAQNLSANgigz1eisFmJ4oI7cKYqgs59Tt+29Lm4LFiBPjwTIU+2SD
mzigKd/CezW9HYezhfqm64xvg5dJveRVBl7l2riAwKHD2CBrB8GmerZiRvX5TFnX2qBdhvGxN2um
optiBHg5Ao0f/Vq4JjIhblPt9ai3vgMgdNyRDPIYM3e9IShl83FzGW1VufEInjs6kTJngderZeov
TqMFqAJVO/uwaRXsBv/gAQGZXluFZT+MoieoTA1VVhQr41eaTekDAo7LU5VQfoNeuScturn5vCtS
6k6VxMbVx6cTxVQpNPWCGMTXCZW27tCVbfyM+otziMEOf/HA6D2WPHbMgVBtYoUw+cftkN+6fQq3
bpmkH3ESgFyZ6wBBd2J7YMoOmz7E4ZlcAYk61djLILetQL1HQ5hy6prppEw50F1BGm+PS3pn6GP+
aKeWsuOcpFtdP2dS0IYzRMMcTMf1p5xSxTBamR94Y95RdbHtczpl03lM9eWuF07lVyHS93Zaq+fb
u7ihciVb5JCoyE2A6K3TVkdoKNHWmYvVTDzrrqIewryYP6MHP4qjAttbnLPM0Gt/sNzxkcmmGRpu
8oMXk/VsNlq6B7vd3Aw6HoicqUhjrgUIq7BB1qFzHGKXcP5uTKqeAPZymdCi10jb3ptahAZOa5iP
SJLuaQxtvfPkgZRGqWLT219dZSYFa0a0yFkHYSHSJ6Xu8iAudeVtZGbN8EWNI3NvvVv3WGYVukoF
R46LvP74xFaJ1Y2sdwxDz3qj947zTmdeofpOnxr9OZv79thZjbGTzmysFIA/DgvQrSToypP/IkTE
Pc4pnDKU0x0tfZvrXF9tKYqfXav8s1hDuWNu49FgmgHpKPMxNKkMfG1uzqqsoQDFOROG/ZzPLQOF
IJZ+tcPSmA/z4JkPKNZoH71SzohflD196a3lUpr5TTTgmK91Oue8jRQ9N13Zig1rXxmQLfAzCqhf
l1Z4MqRyl587d0tGoatrTfaNxIWUN7Ne3a22mBFcaXsnmLo6/tw1g352xix6hn1j/0wyUfiz3deV
n1jKd2M2+gBpfn3HTW7cJn4DYBzEfEF3r7vdnZ0yXWGaqXg65XJu7RptAfhol3BxCt+2od7BRneK
U9YW6Y5X2wi5SN/o6cObIclaK2CIwrIBSmN6LpL5fdPX7meYq+6dtnjufztbLU/rq60GO01HQ/Zr
1gCZwqDkESNuEgxenT4RBni/HGavTgcv1hkxG6aaXhENZO2TM0ZK7c9qqeqnJOL3+aWadtUxoamE
oGJXxLi6Vq/3PsT2L+QkUDrg4Vx3jm1FxIXIEmR4Q2fOGXnTF49Uj43L7Z3YMkO5TCJC+JdZBdf3
rLGqQq0SzpwWxnEVzEkFWq7Jl/zDbTtb94ndBuEFuoA0cxV9WKJKe89Alwy4VxYdNJE2H9VOD/2e
ZAVdl+j9bXub64LagoIDY63xl9fr0oysnF2XoDpx5/Jf0AbqT8cWe1iXzVVJ4BNgY9a0Vr/u6tJU
ZwcVp2JZxiezSul5IMEdNIrTv0OuYu+KbPh+tAlM7iVlDmATK99fufT80nRygnoUSn5Q0dwoT4YV
99EhXkQRnSsN8PqRYdDxP7f3c9MydWryWUf+sXro7Nq1Zq8jd3CVLP04m2H0kbeCg6nXNu9+oVEx
rJQ5uG116xWgzyOlY+gDvioWDg1BuJIStNeDZwiAUUv3ps706C0EPli3WmoozSlJjPhX3CZefKD1
Ov9FJQZZamAHUoYXfNtqz+1FKxH6pmZudlpDs0ktoy9emXmzb07NHqtm60BRxgICBFKWIQqra9J5
liCII7zq8zg7MW8z80N7bh7LKPy+kNDv7O/WV0Xdi0IzoRPdp9Ur6xrjqNPUdeG4Go9LaLSXUqhv
rblszt4MaL0VzR7ec9skuS5yAOQDa+JKmCt2QYGQ2UHIi4FvGhvY8L07o9K4eF8rOy0emJBk7SCQ
t6xKVSAgFWwrd/XaHei5y9i3WKW7ZFCeKJRYOSpW1N9FS+p9t5lmcmAu1K6oy9bXfGF1HSzbSAoj
ZkZXQpk79dlDAew0Fer8dS7NWj0Q+oy6L4ROHcNO7CdFF+apQbcx0PpxsRFmAuVox6rxiW3sPkRp
NT8xRKB/vn3Htjwl2lpy0hHjAHnzr7fGUOaoq2hCBPEULefKK8OnTkz1+baVrccd3W55mV2emnVi
1M6hmln0gAImIIBgLkrzoGa2GhDD9ac/NwUbgwoj7TXq4vKrvIhUNZUpTV5PpKp5A8OkldT0Uypg
Z8Snkp37s7V3QBQk0hFB01eTMwqbIK3MXCC9aZ6dGEelnHLdGXYO79beSQLWb+AmCAL5K14saEoz
BmIbsspWzL8A5EUXvV2+Ugveg5RsGSKdJKrS5Yjh9ZS9WtVEnTeg1ZSWxlmYGePBLNFzyiKi/T/+
SAwpgo1Ay460ad3iKpcszQcJdawghT6giJ8ddXDnB6iK7U5Iu7EqYjzCG7aQzGWtZ2DqmQmHHfD8
kiQhuvQiO1WU1r8v6Mf/hSkycjBxNCFoE6y+VDSgGjBC5CXKceozhf346CSoGnSptlfx3erGkP9J
Ho7EriCEc30qyINiLUtrJ8hTtTpreqMcEsZLHuchEn5JjfkwZU5z7Nxh9sM5gk5XaM05XqbSj1Ux
33Wlle8gajb8HQ0vpphKCXCav6vnZHbLvNVLlq+KpAl6e4CBVWnEx7qdHKxR7EnObtpDA4QeqQ05
eh288mQzIK0BnhGPigJ+VLOW49xOxufZCI1LGLf6ThS7dZQ8agwm08xhaa8HZIjOQPZwIApSxnr8
laZVdDcSCRzHwmt2AD2/OzyrFIUikimLwprMhFebmY15CGiPJ0vRqsE+VD1b+6RobYcKF731d4yL
tv9L9K4VgYI7Df2FyBq1FzSrGviC6TT4s0XCGDAvBerx2Dn1e2JhzTnGS1uofmd5y3M9gnE81Is+
fEphQZT+EuUw3OHrxK2fE8vHh8JUyqc0l4ojqip63Y8ixoT8rLRJtXwm2gv7FBPURxBum4GaXtO0
7/KlFr/0qc0Vv69tZMzmuVSbg9r21Xww4iZ7Ny6VqM9I6RnqMa07XQnstmg/pKlu/Viayn4fF5H3
vo3Ddgk65Mb2egqvI0vZw9PIVcFD8KcMGF74VFMgPmJpA/AEV6//7ZqZiTmJ1Z8byyrPnoMuZ+0R
3fZpqPEcqh9ve7/XB1da53UiBJJCK6snSjDyKKwzeXe7MHrD3Ia+80lHrTe2NXTmYYx19+dfWARZ
xBAw1It5ga/Xm82cG82BtOzikJ9sUCCH2TaqZ82J62NX9+6OJ3wdcFFnJVFBPZaVUtS4tld5VqzP
A22+nvluaJjE/cnQ3f5QMRuADFqbTym8qZ1tfX09MUqHCIVx6L3ANK6NelkaFQZeL7A7O//cL4lO
LXKwnkKQwztvsvTk17cTU+j/UHikmAzy89pUlAplnEPyy5jLeCgSJXwbpaq1U7PfOicvrchf8eKU
JrMxJaVN9bxeFOc+b0rx6GRGfogH1Up9A/2jv/ls9KCA89Fx49m8Nhi6Wq6MeHgy2L4/VvqSHwCW
T+c8bcF7wnK9S5lE+cexAHspQZgS/CZ7RNdGYW8aFpQe+lJ93L23zST0RTgUz2OzS07ZOiFIgcGx
gFBKNWKVzFWN6DvF4toLs0StxByaA1qSto86zJ6q8dYNYFKyFEZBSYmn+npVZBZS+AKAV9QzM7kc
LO9AUy78hER7/cZeRsu33WKP2r51YH6zyqma0h1Yh1XJ0hjtorOVCeDB8TxpSftuyF39iFZA0x8a
o0SP4LZn2VynVBHhVUSRy115UhU9j75zARQ2TaLfMQF2COAqNo/FDOnHYADHGV2C6vw3RknJJUGX
Wunq+pm9m6CBBOyly9UK8n7/VXjE3bGi9AdlzsZDVmp7C13vLaxnSYwhtIPpjdtenR1EZmAoZtly
pBJbBl0WMb48LONDXdRToBfeslOaWz9Rv+0RtEIFwH8Su14foDDrPHUekuU4Zn37Tvaczmk2iq9Z
ODf3YAfdc51G6juvqcKDrjVo/Nze4631smReR6m488qbOrWgk2FPrNeJvzppO71LoJX7tjneFUY8
/rptbWu1FHmYh4n/Bky82t2a1HSJaS4do1Bn1tHcxPdpXarlqe7m5oOq1HDxtLn9Eoopf+wnV/96
2/7maukRw6+FGkcEf73bjP5ThrYbliMFChfpCSsLzLjP39hC03xlFnsUzVcyIvLzIgiIHhmFPNry
8ge98O0jYxaH0IQzmfWldlnGxfkpk7JzJ3rtaM7FGCi1oh/F3KgPppbFH2IwaztRwdod8hu4Ow6A
AGRugaGuHsyJrkbHR16OZu7NwQiM4pBaaX5I4Sgdb+/vpilOEvkBCC3q9tfLXcao0CuaJke0UcST
GefqqS/V+tMwlXs8xw1TXBcuKfklHec1mnHpE8vtOsZ9AGu039tGQWowZulDkSk7+7f2fewfFRMU
qXhLwBWtx8YOUaoA34jUo57bcaCoC/p/06x8jwjrn1KkJg2/NItuJyrYWp9Nkk5oyj88m9dbaVAB
1UvGjR2dTnUOISo0fkgX9K5Jd+cObp1SEEXcC9ATcBLXKwx7lmhpynIcPMn2mJxppjCQ2peCxseX
2cjyH4s7O4jxWvpJW2pXRQwHRcYdX7Sx0VIPVdJywci84mow+UO4ba+oxz4bPyuRqdxb1NAQZS3n
U7wMNGh6OFs7Rjf2mfhVFpEQQoSPIv//ixu6FFauq3mkHUlPtLMWRcoptqbk/UTmu/OebXg/kin6
CEAGqP2uKXVFSeVdszPtGGqNe3T54+xqiE4nhT4fG6MWj56LRCKDOMqgElO2k7i/XqkU1oA1yERz
6QdWl9NQqklVrFI7tsw2CaYiiv+NvLwN5mhZ7m77gdd+VrKdSbrkVAnqFiu3lxRt2jJDRDsWwJEO
TpGLe6Hqy31de7VvtF3/6ba91zurqQwoABOOP5AcleuP6LotbEKE0o8TPDC/Vcfh0jn9D0PU2bOl
VfWD0nnavcqX9pe6zIPb1jc2VspbEm3CxafcvXrV9DAPo8ocxiPK8OWDksT/FVYTPTtdpp5uW9pY
J9EJalRUORj5tValmm0xu7OLK5pafTpWnp69R3x/vouskoL33HcPVcRkS0VPq8BMR2+nXPGbn/Ey
IaIBhq9FnIWTCmZ1jUkRDZ35rhzmo53psXE27DBTfTI+HdFyO4rfdBQjvANjuvQfbq1140m2BNND
ovbpu5zUqXjbMo0z9WM98upDbyXM85Fsk/mhJ1avH4Rd9NSwEKtK7vIuDVu/aVwqXZkjwnNejGW9
8+leuxyaE3SIaWOxNroV1weH7nijRX3F7Q/d6my27nTUalVuHnWTPKoTvGFY2b9uf8Ztq9xAXcop
vhpoVLQ5mtYqVpNC6GdYduO5n8X05M1l/187kbYXQxl/u21045SCNXal5idK2hQmrpdqj0rpzUxT
OFp52PsM1DDuHKucjlPn2jvHdNOUQyvNRXZQpXJ5bQp8n9HavaMek642zzUI6AM+WDmgI1nsfEDp
tNYnkuiZnAQ7YHNWphBaLsoqztRjYbvZwUjS+WyHbuKrimu/9UJPOdpJ+0D9vj3++XYSzxHdgbMD
XbCKqkamqM01uL+jOkEntHW+phY7DHXTrGjn2m28z9w2Hmj5RNG/Wc9gqPHogGdSIhBINXfA677M
i9eeipJeR6ZOzaVv+/Z+MkDF+2WbNgfwlv3OejdcOjee7B1MPHnR2sUmTmRDo2w5PiozrlNRiPtk
SOMfLZCwx6pB3GXnYf4fZ1fWIyfOtX8REovZbllq6SWdzp65sbKNAWPA2MbAr/8e8uqTUnSpSxmN
NHORmXHh5fj4nGe5MuCmorIJ+QIgBJD85SYKEsb8QMqlNGTuP7C+QYWbse5cwwmudPAEvTHey0O5
MRvRUELmgl7p3muDR6jHofPulklUs3unSwzgbAGFHEMVqUPfztOHRcX+h9e30cv9i2RnM8uLkfeg
c7lF/D/SD2J0kFQ9ptUAcJRvhS040Dvdp6obu3uQSr53/QY8C50bDcGXRxSxAF0mTC6WE8/Py3ED
jqRuGXFj+qFKn7nmaNDyur2reVvdOKJXJvZiqN0RZbMhDe8RDdKkEQC0QaWyZWHy5I6BPax0GHIv
WPWNDOTq9wFm5IKtvQmK7aAhbg8/1GrAano9ab4AeS1+xiHuE1uJ9MbJeDkU3pMIcpsuHLjM++zZ
DhELtVrG0iDvyxcUih5Xv3pHhtj567gKfAS2C5DdOIZQNrxcNAho1JEaV0D/6NjmAsqch14lJItr
x3n3+r58mWlsUAzEGpz5TdZid1sMNSQRwVvDULFvzoOddObEozh4c4NiCPZjtnQwx4NmDsjvy98b
rUJryCXQrEXlBzAYsPEuP9UasfawtFalu9byrLs5+lRNcZChWOS96X3d5UiS1KlrB/OMS3Q9aBAp
iwlwgzZnMzoeN6LDtUUGtt3b8toN1r2LRgmEnUcKhfRSDKuFYItwP6I5gq6Xl9wyZXt5XhIP9yae
tAgKKJnutm4EB2gRrLQrWRh0OYQsf9poSO+aSauyn4L1XbXoW2j1l2FoGxOZ5Za/bvnl5XS7bUxl
i+Su5A5lmw20n0XOtDwuvDVFvTkBymXxD6mqbjnKvgzz0MGAzD5WG9Q2NHAvR16BcWSi8/uyb6sQ
mavnnYcmmY+OgRfiikTp+fWNfW128bxErEfKsOFcL8drm4722iN9GQqblLUb8xxSYHWZrIqcmpF/
RjXzVsv92jeiqAhy+SaJicB7OSZH0o6Uz+1L2s9+3sSyAs6owmFy5yZnfRL9dfDDyfljvF2csGGs
0r72+nImQ535cogf+0V3RzcZohu5ydVPQ5ELHg24OPE2uPy03uFqoMr2JZFkyiD6iSJCNzhPHGIZ
UCdO/76Ch0/D8weivEhEQBe6HG/pVVvhjYKpnDk7Jbz/NfEeLsQjpClHE6Y3ZvLaufiNKoAVBPLm
fcRVfjQGPDFdCaGz8BNDxz9P47ouenh/FUp68WOoRp7zJhA3bpXtQy4TWzTpoNGPj4HAG1oLlx9K
wHNuW1B2yopW6gnc9OUhEhO/UWV6ATBAnP1jGCBCLodhwxAs3hJ2Jdr6NdScNSsCMqqHhLJnCmvi
uyoWVVkBJJ2PDLysqsFsE2vsA3zkNNL6mdygKV7bUegPIfVD7w3S+rsVHpMBb20dQ2F+XWwpGy3L
VcHM3JWrPSSVvlWzvDpeihQBxOitVLrbwcpEsDIFKacc/YT/FO4Ufxl837r5tCjBs6rupx+vh6Dr
I+LRght8KyzuQlDUKI1nOpZ2lopkI2p7pampPHhkYYCiJ7fo7FfuLogMhVtZDbIheOZerrFeCPC/
EelKTyR+ARPkJE/WtDsPg9Q39tO16LqVSXGZoFkEvtXlUInpZwiRJFi8pEofiV1sIbs+fk+VsA+Q
/0LMWwzAb69P6JVRobuFthSUVTcxp92ETihGxvMU9CVUctW5nyfnJCbAZXsk/LnpIy9v0K26Meh2
AHcHdNOxgE7h7w7VXumxATq3WdNWltqLJ1Q0CH3kHfkZToEpYKNi76rQZ7+Nau6V9dobp+TKJ0PI
CQUn3CZ40e/VLBXUiFYbQMrMs9TknQRvwKYMguj+xD/E0ejlNfFvGT2+IHrhloYKEYpAwaZh+2Ki
uw6VtSgYkgJA4SEq0UlZIQssp/A7cmNyZjqgSylgHfckZuCG75dG0y9pz+qhmCPHuXH37Odg+zVb
dIS8FCCAMHK73GwLQbtTcD/ZPCaXc6OMKddRNmWoR4V+GlRMaS9u0bL2cRmDIveGIyoqN4AE7OVD
oAbrhBVvaRFXVfcJs919XsabzPD95vo9CgBIQOyihPoCpOfRFDWwSVAI4IjgwXcc8lWkqSpowMx5
Hqf2oIIhzHRd9/fdlNwIUPuAsY2OiuZWIyab7sA28X88SgNjQljDk7RgZlgfqi64C5g73Q0WxerX
T+61kZARoW4DIMJGiLkcaR77wEKUAthvvHpsFnYoSWWgY8qvbrd2N+AcVwcDFmcjT/8mOe0Gk2lo
19UHvD1cucoJjcbcojPa5IG/Lh9e/7Jr+2Sj3/7/YLv7W6WrWRwDRPmohwGQ52Q8xoDJHP/DKNtr
EM0RpEX7lkIXLYFHpw1xC2bNwa9VeKoSHb97fZSrEwdACDrUuCew/y8nLrYD/FWBmy8gcyieqWUf
gYczhwWOvDe+50Wpa9t6mzgmsD14gL5oRUHpIvabIQCBFShVFESD9h9JujTHJWLuh7Hyckmhmg0Z
WnUMxil5i0Tpb9Hrv3/DbzwHsE2ome4yAjtIUScK+HzoRdZ3s8+9zPVkdIaw9VJ4zFnvHE3sjZtz
nxRgUGRfIHwAwI6QvidQ66ghlVs3CGbRYArhjsrmTYdISqk/Hh08aW8s6rUBkUJvzUUUTqHScLmo
oLXQmkP1CR1oCr6TBLUU0+0XyRo5d15z03P0yibCaIBRQQgUqdZenmFi7dAYkkI0WHv9KR7EdFeR
JTrEyNpvzOXVoXBDofqD0ALnzctP6+jUpp1NkoL6tiu8YHAziXL0QRKw/P76aKAeugl2bzwzQDUv
h1JzhFdAO+GrGmnP1cC+DyADPHsKD6HXR7pyJYDYDKUbqElBLWif5OjGmTx4v0BBYGyj52Xyx8/o
B9cgs4XdBzxjo/uOrix3maWoeVt2Y/hrcwqLZ9xHgDQCzb2LAXRcJGDbQKoKVNYOnhrl0SZcFeMy
f3/9Q69EThTTUIJF3Qka9nuQSAVvonieEdNSAX6zJE761efpcOMyuLb9AUXDmQOld0MXXS7cEHVR
OEKSpdCjFe/1KKpzzZopJ8okJw+tu/z1r7q2fECBbl0K8Kqh3nE5noHBaLyGaLy2ajLHZWDOT7FE
7bPrdaSBg0+ljtGUdI80MvJzFyt2y3blxVNvizCbPubGd8UBfFFqrm0aodCbFqDgu+xgw5HmVJr2
O6Dl7sexGrpD4zGrCj1EZIahjdIlzA7T92jnCrj/pHX8qU7Z9B82VoynNYwDtvfQC6EEigaf7tYU
mq9rcAB/ZsmSAMpDEh3BG4f1SsK4iXqBWbfpfr8AOxHmJg1UKdJildAeQKQb0uelMomXhSw0b4ZG
BaWR4a0NfXXmAXcCznlr/QPRcbn2iLNBokC6Ltq+qj820q9OEK0anmTFoiNeRr3NgtnfvNIHl2XM
DbuPtYZbO1D/04ryrmv6724o6C0MzZX5wEFDURP4INw+++pGy0hrDJVpkYxen2nM22lVGLBaUOgc
PN3X2QhX18PrJ+FKJEFshsPIVuDcqjiXsxEOkjOObn4BVuWK10KgSxuGE4yE57V4fagrhw7FE6A7
IvjEYP9vP+WPRNaGQKt7AnecrZ2xhM02cA+RGkCu5jrXeCaco7b7SKRoS7FCy/L10a8EMmwz0CgR
x/Aw3XeweqZ0E6VVWgCwGJxGeLjjrWirG4Hl2nTCxBNiH5u6DN4Fl99IpmgNKMe9Cur8ty7s2EeG
PXgPm9RbRKgrIROAqw0muGngIlG7HEnWks2dwBxOQK7lvYSCTQ911Txe1eblLZvT6/N3bTwQ5XGB
46kJOurubnVrKUY3UCmwKlqAq84/KLjdHx3Zd/nQtrdayb87fH++6LFBYPe6dQAh04/C0+771MQ4
FmlMC9NV3aGu6gmSzLHKpe8Pd4ty1lMlkykbYSeZbTa/WQ3R3Mc2wLZNrYpOJox+QmDPz+cIRXR4
79kbE3JtqRE+YpwdrAD6MpcL4BtgU9O0TUGrrANsZxY9j4K0GYCLtHx97m8NtZuLFremEh2Gsq0r
zo0XCzTtgvptCCmKG4f0yjFBro+UF7RB9Hv3UahilWkslD8KSTg7krVDy3d1+hvH5MpmwhsJypGQ
H4Ba115RgwHyqwcYhELl1cG6dmvCspgprxyIBW9JJ9G/r8/gvnS8hRvgH34X3FxAIXYPQHReVxpF
0KyicNr96CWoR8W0fXSGevmyoPz3BmILOuvWur3xpVeWDlkayny/ETqgFe12SR8JP7UhvnRzMEig
dZClaKa/IUyKG1Woq9+46S1hwM0gcJv0P+JrtSwonfqMFhNEd36BgAG1tcpxOwkVadl8WULmv4lH
h55HqcfD6/N79TNhKLxR44Ay2ZNdNnObIIZGCJL8xv8kF+CMliSkbZb20y0i0bWxEPc28AW0j4Hl
vfzOvomDJZojRIZE+BmcUJO7hvO7ZAW96e+/CoWX7SWInjJStcuRYMww4605UMig1dIpUe4BNNFM
ojd5xad6uXFFXXtvA/Sw+YRA8WdTcLoczw1rGBEnFS3s1KNcmYpQf438xsDxK3EzZ+Wg9NDo06pl
CzMWQfKuU8ONDXslAOA3bJALUNS3Qvzlb6goIyCCdfhmeOZ8hvKz/CjxvrjxqVeSHVT30R5G8e43
t+9yFFycTh/1MQp3k3CbMhFVD2YdGDbSeAWBuFB4cDzl/a0vKsIAiibYoyhpIOPcqy66fs95TVxa
rN4Yfg1dG31oLPvw17vmYpDdKqZN1a2Dh0HmQFFQTnDY/L5iByGt/ff1oa4lsxhr49hCuR3Ch7vw
wpWgPA4MhQj5Iu44m9MxM7FuP/o+X795TlTfLc7Mj9IGzSfmN3MOiN1Q3alk7EWmXYDhp2npb22i
7RN3lzcSBVRPUAgGJnzf5HBsFRiyerQwldccUcKdDzDJ24yXqMxaeUtS5dpu2hTG8EbdOvX7V0uy
eFMIiwEM57OK8mwE5chkKJOt0xkds+TtPKFa9QYQCnUrT7kSjADgQ+KO84LKzYtuckfmFEwNp0go
ATAJ0vfva9lKmGbxhfx9xvG7Tw4J8Q13sq/8OU7cWhtouLW3Xp8rLl2Ug2tZWk/U59c31rUF3Fry
/z/ULgp4INcnvbIOpLVEULRzag6QJ50OqWN03uGRdmO8a9MYQuEMOBOIYwB/eBkPvFRSK8PFgRyO
RKeceuSnX8+fhWeiT69/2dUjs5XSIaqLa/8FxnyKK6Y9Hyu2pP3ybQ2gD5oF7vjNSEgTz37kv9+e
7dD0basMwhnxGZonJJMu0LEKlSTUIYksXv9N12Z7A7yiFheApro3Dw+odtrYcZ1CxSkoXGAeTk8S
7mxZB32HM2i75m+92bdAGG+YHrw28d7fAz2WdpCOu/QOCuJcI5OO1XdipqGEG9abNQ3FfwiJqHZA
hQhFXFSTdstbG4qGgtdgzpNOnBph4CeTgP9Sb/7Xr8/ltZ0Ug+WDMwkU8YumJ1Jyzm2DiAjSOP3Y
Nv0XAFjSgxez/7JngcEEOQJdOORbu9jrpc0q6mh2inX24y/LVD2PZLRFXfu3yMvb/2kfToGuAJge
qCBgT7dv/iOzW+KKD0uK/cFnXxUDJyqjznxr5q7tQpSCQU3CxCUv9OPxxFxR5cEZJNEyHhNl7WfA
A2nmtJofGAdh+vWVuvpVqAmDggHQcLx/kTtubBa7STUa3rvFHDfy2SwNAOmvD/NyQ+AhAzQBIE0g
c72oq7gr1Ao7SBqVYRX1n9sRAOJ86Jb+mVfroG5kT1cGQ9YEIhQuI/xjvydm7c+w3exZuXpizQOd
pkc3pHE+xb69ke5vyeflpoBEGdwXAM7Y9Nb3YJEBcgNgYBCcKRvE38FeY8dusK7K4BtpzhVwvCdP
hibM1pCkc0aDxd441S8XEL9gI8+Aw/Kb1Xa5LWF54ldWpk7hzba9n7Xw7poOovmvr9/LbbmNslFs
N277C157MOlFNWPLgL1hEKByavEVsqJtU1ZycD44Xlf7xesjXl1E5KWQP94wIftCFV0G2DJxzVCG
GtNzs9YUWhCSlBV6HH99pePj/hhq+/g/TrZZmO1TMrJy7Hlb6LDTDwPFs8lnEX33+lddXa0IkvXY
ND7yiF0RARYDftJUhpVqTmA87Sn13mWp+A8fhM7SFuu3osie12QkSbuogtRrX4/psQqHH0yw6VDH
MIR+/XuurRIKyGizbrnvC9DFSIM1CGbKwNes2TnyqPuuG2rRZ26NEu7fjwWk/0bJxa2JO+xymbyk
btxZO04hI9cUFUB1J7WouYyA7PvrdhmUVbZHJ9YIcgB7OUgigqFaHF1tpRBxWlnATqMnYTcVzrdA
M9d2BC5kgHp/Fyj2BjBuZJnXG78qQUnVpVazt6nZycPfz90mb7DV+QGY3tNQCetiQmtZlXbkMWj/
kc4ieBqcA8luRd8roWKDkaLEjBrzxhS9XKZpTiuLDn9dot3PHjRcdQ6BY+NSCtEegUqK3r7+aVcm
EEQQVLLQBAQXYw/UBQCde5EMK4BciH2CjQ57Ay/n4EYAfPm62bhJsLQAlW4Dcu0KjcRxmAzGtC57
jwa5GYMpjwAaBuG+cd76DavLGunzjdvlylReDLqLFowLyaYqrsto7HuAC7rpLZ/5eB+L1X5Phlnf
4ENemUroK4N3gesM7ei9d4exvvJ9hqgulApyrGR6hrjjLcujKxWWTXVvs+6AKh22/W6HNP0mOwEN
7nJ1V6ekaaLyOR5p2SOa5FHj+Oep69hRgx16hwWHa7bPbfn6rrkSuED+xtsjhu7q5m96uUvT/9nj
MV4u4VAV7dpPx0Q7FB3HLv3y90PhdY1YjPsZcIbdKrYK7TfwA5qSumI8D7NTZ6s3rLkak+TGLk3w
q3fpyGbZhVonWKboHG5//sdNBlKfL/qqhXHGlCx32CbjM4xI+FHjNn2S7lZ6mPq2Rp4noJ7w+mde
2awYG+Ag/AXjo/2qQjw39lgoeOkwJyqDde4zyMp7eSBxifuDvSUKem0F/xxvO7F/fKtkVCwhwXgg
DKs8aWyfJ4yM974J2hsP4yuHH9WdDYYCaCPSOf9yqMQK7bZB2pT+WrnfZoEm/0za5lnWJO6yFpXA
f/C6E8fXJ/TqB+KBiLYggs4LEq3BmQ8bSG+UMgR2Ev9eewJgxLtLpalufOC1oRA+N80idJzxjLr8
QFdtjxGZYu1sbQvKmvqT7wDPMEJ++cZQ1+YSuQ9Y1yiOA6e1xaA/lq0fRTsqdBtLGD10YMrK/sBc
WKJUy0SeVsv7YwSywo2069re/HPQ7fv/GDTWYeDAEQTnInaHu0gzLx/qtr/rjanvkkn/rQgOTvqG
59neUyDQg7p/OR6pIOnDadWWIOo9CmFxp5vqiPQrOlJwlPM+TW7lEdfmFdcT2unblYHX3OWQk7+4
kUxtXS5AG8NOA68xGLmGtAAPO6yyHiHoWI/J3/daIdQMDhCAFCB6AXd6OWzEXeak/lKXulOmnEaY
OjhprB+0CX/+/XEACHPjBm6azXuXaKfpgUukbl2CNh+eGghZ5/UcmHzoHfUfTh7U7QEEAzTkJQbT
N3ScYqnqsh1r9hSyrj0DS76clim41fp/eeXi/QhYKXKyDcMU7ZbNNAl64mvclACkdW8Bfe0fiJa3
rH1f7n/MWoCqHsB0ZMNbXK4S9CUmajYCVQDPW4gBmEOUGNDSe/e7XOqgeH2ltkT88hZCwxhK6niC
oPQMHe/L0ZS3dmk9AIkdd5U4yrVNDgD3PIWGyyyuJntSqW6hoafpMSDzrQbOy4MARBiK8FAJ3EiW
+2p8Zaww3gxmGKc0hJjftNzBi6J/T1KjoSosFZCT6fj8+ie/DKDQpPRR8gI+GcpX+0Z5wpuYdEmq
SjyBppxzpY6wSXZyuMn9rQU8+m0gg+ARhPGA798LbM00rSYnnUQJUiRsYhvDICfOVJf2mR/FzQ1E
+cuMAqP95oJsigCI17u1TBHIopFDX5MG8s4Cdlas0HbI/RigIZF07wQNgjOAKqfXJ/TauAA/b64A
IMHBn+ty3G4El1P7QKEEjYgfJ7dtnmwELyRmnfeV8PWxayBV7y/Yyq8PfGUlgbzauC8Q2UIzZzdw
7cIXBxPblmwc7dmb+Hr2Y2MASEta95Y7y9WvTFBYAZESeu17CTgdzDIyam5LBd4EuhXGU1mshHvg
Znni0soPXSqWnE/RLezbtc9Ep+R/Tiq4qHbrSubJR/nd4eUQusgHxRQcJV3ncze64sYWujoUiBkg
hiB+4YhcLiUMARFFa7XNaBKgEwbuWOiM7InIobtxDK/NJ8BFIAIDJgmcwT7yyCZtG6dvS56AKwka
oToOztSDHex7n6Zg8I+LH5oClJBbPu3baxPfcRn2cOlvhFhUypBL7fWK1WQV43SGdQG8haYgw9vD
g7fbADe5TFWegFgbdWmV02BeEISwG2RhmOxJ4cyNXzB4Yc1ZoNc5ymTjyPce+hEUGs6B7DNrLTkL
oOdl3oGXOmQxmDz/jg7u37JbCPu+xOAY5XE6pyJTfSolKKvwKMkGEmvYkMLR0uZLveBm8UVVY5y6
mu0JZIZuQH6pg3+mlktxniea2MLXJtC5GfBvYiAOjdlKAKmc2XHgJzfkQuViYP6XGrLdY6F1tbyB
pgRrjoYZ559wCdNTFzGuMm+u6+TI8NWlb2ow5nQ/Gz9HNapSJdliS5HCcbMYnEaBHKlGD5AhTOHZ
VT0TGZROIIpoU2imZAqqYY+qrsi/DVRXx1w3sG4A+W4aJDat71VZIh2nydraXe+nunICqOw0jXt2
gKUB3mPCiy9bepQuj3RJ2vcT86CCWDMWHznR8PtUyZD+JL6jfgBkxbdioG7vTKNjcj/IpK4y60eT
zSlxpjMfAum9SZbIfeCRa4P7al7ZJ7wG/Odpre23TtTtV0hWj98ApRmmzFGJm6LbEvCHtEdPq6Qq
BGSLhk70zYvxqMjHOLHs4I54XyjPXZ5wzYzDEZdz/ewqMJBzTid5ItChgji1rqM2n/xJyGKSUKrO
XEgiVNkqRueHdLrGZJUeqA+Mn13PcgjaMUshbTDkjnH9tzoAtui0rrS1uW5NEJdzEHfoAMBQE3YG
ZAbsT0E7KMmgpKM/eZWib7yF67oYB6K/NJUzb9hXHrM8maf2UeKd8stvkAVm9QCWwGkCvPO7a2zF
c9nPQfDoG9bAeou1EO4ME96Zwqt78RkOmrTPl3Sd7kbF9FBAk6A/T0EXkcxxKYi6w2q6j+3EIKyl
JJ11TrXESrBWwqkMwAnyC5WtFpghcInHLDJs/hxRyemdwGA/wKMJRA5/CACN8FZGNgDkzfLdQt7p
nncy+gl5LdxiPKXrUAoBlcGSQzWJl0Fs+rcqDZw4U246uhmLdHVQKHPHWUND86+PqufPyk3tnQ0p
b4+us/ofdCxgueT0XaQwJ9RFZgortQM2MdRlGsLqJY+HNmXQvndqdWDVNI+FFcKrD4s7dT0kh30u
ckic9cvzWjdrVLaWRQJyX330MLbWJBnqUO43Zt0O/XXAa8828DmuwYHzH5OER2e2COHcV8HEvkPp
ZXkfah81FdLMi5e3KO0/KAUIQA4Gb01+uHGdxm8XDvW/ATX4qSCx1KDyk2GW+UrXoOmKmfdDdVga
KCNjNfDkzjs2AQJjTASvaABl0q9kcDzyTP05gA2I0kAJZjq2tj1PvjdAv89RstIZ2CrhN2Fg23QY
4qjt/wVkCNDeEUIXbjkgt38yXmPcLidtRUmOH0H7OwbhZ57Vsa7sG8a9dcqAirEP8cgdAonlHhBD
64xj8yV0CAAWs9d1FkfJic/Q1RmnzHiuUnncUqo+TDMJlmM/MsMz66zhL/h9skco8kVVAHFnb3nL
OFKgXFrlsCwZ7MyQrraCf0tBKhsz6Emb5knDCCMZs17GlfeOJygF5GvU1B8H4zlpFpN64nD48yYg
H6AsBD2jwbEASKpZ90XF2iDIkqVa6mMaTOZzGDIaZTFniX+aVwcZHO78uDqIpZ69w7pCXeOwQO/e
f1ig4yN+TavH6PtgrDr1rqc9eb8Cng5jh5To/k3Y+H79qBNoZf5sHep19xA4SKs3sTu3/hcI2vnJ
YzIN3CtQYXPeDUM1tAgIjEQAdiqo6wbR7Ac5WXhTH5Ub8V9pG5uH0HKrT9JDuDnEAzRkT2ncS6T1
takkpKpkv+Zd1ERYxNpRcLaIrD4GFbXNIeQDFCgEjc2vyqvd4NFGQvw71324gmITaYmg1hn/sRFr
+3FwZk3vIgauczFEdfIuNq4nSvTSxHhYiOn/jUzcRQBgVctHR5upzQ2Swfqh0vUcHVL8nqBYTQr/
ObJ4A7tzIzol2dxKpz61DoHcvkmg2APJJaXuA1KH7Nuip74pxi5c14K07TBkrlbcf6dk3VVvsQEl
zyMdtI7MhYvt9iZGJgbR+ToG1aRdWj89RgOPZNaMJNDgLbM4fgdcg+PKPFJG0EOva2cuJijBQoRM
8XFRhxYfIx8HxYCIdWvDtcihY2GDrB5NdI9y6SRO6bTG6aF2xYKw6cwGVTQKhz1SJkzW+mcdrOyr
DsJG5ayTSVz2Jgw+trFrx4eG+UkNyB8MnN4D4h01RUciWMVAxtgE4C8kfmXWGXJFqVqRnSQVbtPH
KR6EA6oBPLdTBjG+ak7/9YK2cp/a1nOnzx51WFU27QpO9ox2Yxgcok6syWFUkW03cGo0lpBmhUiG
0gzgioMV3iK/uAwCn05WAYrED45yJkh6dQR280fdNHzICPD2zS8kjdA+xf2MqraEoZ48ohlt9YfI
ccclV4OsEBUhGeoVNu56oOSrlePOCxaT4sh7fXBoEhNLQPXGcch64LFsFq/x4P6T1knTZ5teVQB1
8XlIUScEzTxH9OpsxpJgHvIZfggoQMNvKs5dnyMCaBeeXFsJRS8PoMFAomeZaPVkpkgsZWXoUj36
89Dfj07bNkU9yvbBS7kjTgLa3m7u2ZZ9nxqsIWTeEt4CWw9AVN7U0keZpNUmzQAADZeiMiKd7zRB
kMtWn9k1n9tZfVkgafI0dUsKxPQYzzQ3XW3cjILHdJ4ZswQivLVGcJt8/dlMVWpgJxKxIGtmvTx1
kw4dPD5dn+ULQuqn1I7wZ4KvTvsE1XOEXAF8VFV4CAU8Cw3x67e1q/G08QgXIuNM12kBioQJJWKY
9kk+En8VB63cnhfasZ1/WGiLxzSHhlhbBMGyPKm5G4PcQzmtzvoqmgnEznU75ag5Rz424zqxNwxU
meqnEo2e27yfKAdmHVW5Lg/bBAmx10BbM8OBSJpD28/h8jAkoSJnRarAP7XdXM+nUHl6ODKHavx2
QEvEAuuMUaTRBzkskeRIgYyiKUDqMmYZacIufZSkb/Xj0FTE4LcNoLdmfrwuJMkWEjvyC9JVOXyO
5dDTJypShhjoIo+3LHNCbob7yforStn+rPXJo5F4wwDdYEUseaXPhCaKjQX+5tS/xoqJEJXvTk3F
BEnJrowcODBmTZMgO0NwECRjo4cGOkRBVJ0tqYCS3zyZpD+hMDM4BbT3A/sOFsrko4f/23pcgc1g
2ez441gKnIPh4LtL8q2P1oFmcOTu45NUDB4FeErWqgxSSqd7S1L1IV5R5ixJbGOwaDoG54MmVHp8
GnTruNkcxb/R+hpeNDECRJU1bagQiRyodj/OSJ8hSYirZSq8kdY/wjlOFpyXJvzHtzSUuY1T9qyQ
k/gFUBjk5EQu1MiWNkXjDc+bSsN1xKM+bM6IesD+o84xaMBizVI0KJ5UkPbzsVP4sy6pCC84MNP/
whsFHpYDeqXvamLnr9qK5o1sA5SJaw7u/AMfWoL8Q1IWop5pjTxVrmIgk/Rgpvq0olMReTyoSqiS
kbZMh8n7GPIqHjNNFiDaQBLvnmDVAR6p05IxzUFg8N/KGQyHDEyrVB/xBJM/11WL+9QkyXCaRWu/
QCUwfWyWFIY6ZgKGHdmDh/8imtJFnWoeHxQPnKeOdAYhuAqSs4Ef6U8OR9fuObHGf8LGDEY8HJjz
HniHuEKK1/I7QB7oRyIcoTKO18Q7yilzC1KP/Qd8Fqnu46pjGKZO3KfZWVIv7xxPP6bR7PpIeNVK
76N+Jp+ViywWn0IXfWqWqA8KFYQQ68Drbf0Mxwyc+CA1CzmqEXaSZ5nINs5mgfUpkp6OT80ixzjj
pmFQTegnzLaLu+7etb77oyOM456FHuN3eHL5P52eQRRy0WnzOGuJmy0xk1tn7YTwU+IokC9NK3VX
SpDjk1zoMGzzGi+eMFvqBhw/kug181jtnZPR36pINmEQPAtalaezO/l5QLSJSx5M3kNfY49Cdjuk
ImtUu4ocRVnanVJLSAetAShnl6HfOHd4TzjsEPVj9KMyDnA+6zSKGu/pteW4YQbcIWvQpeoNMjHT
ZaxToXdQuAHAsUcT4pde+hlOgxOEkI485PS7Xk2Dt4JpgrD8P87OozlyJD3Df0Uxd6zgEkaxuweg
UIbet7kgSDYbPuES9tfrqdZKGppoanSa6CmSWUik+cxrwOs7TlCbQJUs8twEpk9qHtMpzVlurd4z
iDcR2zhtzJ6/DepNL9E+ltIJi3Upd+sQT3Mgs8rKb4bR0J8xZXSGMGndQm4rMbP/O1LpnP2LkBn3
gmM8F65fJptaGAT5RexIg4RegKaoqVvOoXJKs9zkOGoXgQF5bgrSWY52WNbgjCkejRRZnWkCoK5J
GxpO2zuPYzp0c8S1nfRczGVrBIavt/auzoVZRHJu8zEahIv+SVYrP9TkGC+8YMos+zR36jwwum7w
QsdO0u5ijsvmokIfSwVo5fjeeUyyux/LyvoCKCsegnrq6x5HFd+6zVPQzVR7snWTlse7wRpMfEx1
vSOsN3PqYuE8uMONY/dmGgxOaucnsqXBGED+tu9wZeyXfd/k/heIttZZ3iXGd70vZXm2ZqiPcaeu
bRNOsrSuTYlf+lUuneYxt7VSblei2pd55TIOS77izxpCDSfJsrrnU0XHKSBKVNl+MeuB+bS0rA4A
NZsK9Y4684PeO0oVmJlNxCJX53sj5zE5KXuJjaMzefYYwrMTNMtsUbnoOs09yxTTb64wpy/9i0FO
i0s5h3LLJfKtxRBANeivzaSK1+2kz/VLVczLGHpi9omm5lhQEzLs9OmYkXC5cWJPW9Ld8QcXgZEh
eCgzJObKgQlxvDnbinbGUZx6wLqpklrzT22VmpeAn41b2fh6GurjMhzoaKZkTa6bX0tbLGPQmMiY
BQ660XbgibK/N2I7ezKtzn5Rs/LpTcdNvZsVGmQhKRupuE32K9iCfntSeOvYB0p6KGpmdVPGnOfG
8sLZ79WYDQ/Td6vWtZK5HxKavqrwLqujtiRQqrR6ru1JTTu78vt2w5ziiOIkjnkTr7VpBPO8WlWg
1ei+76ySWCBgjrvHRs/lEOSjM8wBsIz6zvVqdSYgDNSBZCVcdnVefsmQYnvJUhHviWS1CYXaKif2
6J1DMa3t12mEKBI0rU+RQFptRb0cJ1Q6t67SKgLGwjhRWZllO6syE2prHSXuAHPHGRktP+GYy6du
yg4O7uVNSF8IHE2tdDIBvarNC1W5C4Y/6TB2PLht7JkMmWDfY9lNxN8Yb3GzowWXV1ZbbJJlqln1
ftrNhAGqeaLg4urEIsl8kxO8S2yFUCcK8snRfwha20mQNnnpwVgq+6cKRpgTNF1Hzjp3s3fRdV2N
lmyVG7eWphvf/TKdjHBWnfmsSr++zlnwayhaczzxlqRxQ00RgRycAUViapOiPsGjzvdCLVf2Nl3I
azF91d0pKAxvdiK3iSeNAG2qFg6nJvuKgk/5pfWN4muf65Qeen1JxFbFzfTUj2l94+c19cved3pz
IxrhfIvTuWTSKDatNJYt/SmzC+tsAgY3hXqqYZO1umPyw5tq4sGB3IlzwBT6N8dKG0payZgQOk1t
f+Yg36aRqBfrGS7MaxqO/gouy/Rr587oc/tgFmPxVQpEuaK0F84L4dbCbtRa57Z3USbcpPpSfKGE
mz8ZpVgG2GD1+GjAcjUpK6zEQA5+9CmEjAGUF07m9dNigNAOlPLnBwCclQrRZnFYpfgImVHS1AbR
U1yRuzX9PO6qGC9dVPuEvW/dLNGDsqgXaiLeoKWbIu6OJzZeupdtacwJtTLhPc9p27+MMMP6QHoe
vi+WolgeuigV3UBidctw6dv2We85dSOWlXhZOJYfgInXD5noTaoPmSCCiLWaA7Qs26YL3azQpmi1
DNyjajfnWxddr3sUIejWoSfoj9pm9p32eBV6zaEZJ46CabCyS19L0LJ0XDVtihHlyHC0My6hiYTo
xVAEUbA6pThUQ4XvL2mO/aBygDsXoiAxDLmwlcv2UBUK6iotZ8RbUag86Fk2m1fSdllD64jhZJhO
k7ik7YkWlTWkmbfvqPaS3dWOnZ5YFBnLSKV5edJY8zhuK11TfmBUupjDwRkbI/TwxaBzMdvOGJi9
4z4Cvuh4LUs8mJRsJDJ4BiXmnZ8bkxUm9DUQ0inS4rTEIE07t3Ky/M1o+VoTeMqibuMnwgbtUFgG
Ufno1dTE+7y9nUa9yDZDbc8qUJU/pJfU7pPvykStGwZNoa5UJQygdKt0LivZlMmh5Ja/qet0hK2Q
EvxHUNvrIehhsfWw2WfCVWnUdhdiH2DsVD/kZdQuY3XbKZdUdZhdgvmYqKMDqeP45zUK2OiJKjVd
QOijTuTDN14Dc3C410Qp3Jbg2VqLoOqntgkMqo23ppy0dO/3ef6NeIg8UIsbF0Fxn6IMDM+q50Ci
J32dSKv+lnl2fD8s8+Qcq8gIwyv6El445WQ04dr34sSVRTOGVdLSFPNRzK6DmQCt2s2V8OZDTaXu
Gz5J9nWiuUUWttz2fpCw98uNPhnGgJ90PJwn1uyifkXxxQjQHKHCJj2hfZtJLy7TVai7dlyKq7po
CK6kV3t3bCteUuPFxWk9xWT3MKQ880b3NS074IVrgc9VjTzmFc7Iz2jjaZ/Qb1mMEqmGXtnkhDZJ
RD4SxS2CrHITeyOIPVyCmzykTyR2djKamDzJwq65Ip36mtNDXtWynHNuBQhUmy4WRmSJVlrUsUbj
nPBtZCtBqBLeWddQIz3ryNnQBETSay+mebwWk7F8H+SgshNf9RyDydCb+75yUjecjtYnYR0L70Vr
hXGZcNSwhZtEFVHpzv49QjsGddhMut+WuAVkOPnKY4HFg3tb9J3McaFwYOjJqmvcIPPRqwm8onHT
XTaZg7HVPeoB3G5tAuBSllVMPU8kRWB17tAfw1hvV9aU7zZz3hp3g22X9yIZ7AvsaBectTqdym+d
zMsOXIJNH8qSeYMaqOajrOWn6ddODXG/Bw+b4Irjl89LBikiaFeXhAgugV5tvS4u9ciRvriUamBz
pHNOE8dJ7JnCJrGmvhmdtLl2aYv9tM12zFEgJhDiZKfOGnhJBTChXBPxVNoqf8LIrk2wKMiHfYKH
Y3FWy4FM0+QKIHVx3PmE0htK213i9tm1tI4ENyG7+hOQ6XsAhQ9U8UiLIuilDf4GIBXrbdci6U07
erAJvfxU3zZ6b2AumYq7POnn+993oT/ASDKgjYGDd5TZRHvsddO0LxWiA9hwYKQplwsr7uew6Dk6
kx5XrdgoKKeRVByqsp82qTb626HKPxNX/kDcji8BNvIIWD8Kr70Bp7DYFfz+tALdHXenK2vkdvBV
8SNbG1dF6KoTSaYJKtnBuKbcP/C92mQjEOA7QVGFCu3vJ+U9VoYGK4AqfMyoCMLPfT0nyjTqKm3x
+oRfLc9I4eu71qqyT0C379u4tIWAzXtHDgm60m9nfrF7+iJrFekJUnJ0LScOAEecJnJNd3/1gUD+
wPK3AecQBb9dVSnN0bZMfBn55egHQ9pMp3Q59E/67x8AYo6sVPQJAONgvfgGolVXarW8ueKB+o4z
oHLLl3ptuzsROzBRV3ztOq2db3//aB/NIg0OYQDyPXoRHD//E+KOevQEbsqrojVtp7D2Zmtv+3W8
7dNafoIo/HCvALc7EtFBbrwjIWgYoq0g6GVkp8lDMwDltcaxD+nkyTOMOOK9iWDiFtHL/qG21i4s
S7P+TFH0/dpkUf7pO7xZm4mpJdakfJ53RjyIcKqUZ6lWmn8d4HD0YketGaABIipvziHdxRJ5oRYS
MRZliV7Pn6gTYzq7jvYTzRjCgbwY029gaj6TUP7oCGSCjwp+GD8jRPv6jUKKXDmPchnJ0h7OMrcF
Q7mkHagC1PyURgP59yvow/GQ4XHATSOvYh6xHn9aQVkDN18rO1Ro9XKJqNRPodAKZzsKmnHDUZb3
9+N9wEnlFaJJc/RGdTl6j6/4TwPC0Ez0RZQyiquySQ/FwkhhbYr4bJmc/KKbLXXT97TnJN42+DZP
dI2tQludwLRHL0rqSpxUQ2F++f33+nBloW6GrCdi5M5bGbxBCiuL0ZmMMFguvmsDlHINqefg96N8
ONuYbIPeBjhDTv764dNhVmSAJqiylRpA5mv1ZWFMdKbJ8s47oopPzvIPDiWcXjhoEXmiQPwWFJ86
bStGUoIIU1T/YA6D2tLWFFTNwHzpsRLXq9vV4199yqPvAep+6PWgo2y+lSpd28KwiVpl1MsmfnFF
XjxAilouGmNeD4sNIfeTx3x/Nv0aEU41bkgAA9+yRtMKMYBsSevIFSpHiFfYd3bpUzrzVjfMwHiH
smR5L4uibGe4QCgq8DC/f7fvUFHH74BiqgN6FlzkW8i16kY7zxeNha27DlJWq3dS2Eem20i9XZaJ
ufX0xgvzthz+qqQcI8PQYMrReeALvFlVtNEsFec92uS4bu8H1SYRQJQ+aJYJb6jR/kwi/N0qPo4H
YQtbes6pd1ETN+iSLGtV431j5o9e6jTlxiWNelrRW21Dc+0+c9V4t44Z8Ug9PlqkgOd6K7IwVz5N
QFDe0FhG/Ohcp78cU8ApGTY8p0Ab3AvwE+4nR8K7y/U4KDB4F10mcLZv/bizYZQeYnB1NDSeDHx/
hRtJ5xKcYPlZiPLR8x2vb0Y54hXei65rpk2XREaZq5dtILSqrfbIhhleYK262pE4FN8lk7v7/Zr9
tTFeoel4RiSFgdCzUZENerN06hEgCXCgJtKgjN0o0lhqYj6O4GU+WYikoVf7QK0vj9om8b6AR5Z0
m8Y4OUvBYtGSANgVpeA5btPUiL2gNGl4/j9OE6hSxxiRNsQ78i+xpzWmTlxHXlPLvUYxLQJ33Ow8
n9pPui7j5e/n5KPVTT0VrD3h3PEafn1GJ36rKpssP2qmdgnFUqbbWUvtUzTrCrSv8s94sb8W79t3
wG14JLxBaOA/rwdsnIpOaKWaKJ5sys56vF4RXCTzaYyB1aW7OKuKuiW1vinNdC9yXVZXjjl2cVB1
q33d9IDe//qUo7TJ8c1N5SNcc1yuf7qjR9W0Yy/jJsIFt4r8vm721F3SCGEuY+uCdvjk/P5gpxnI
b2BSgSEQrKY38RbVCksm+sSU51a2Hzr1JBYniTwUc7a/f7nvrnnCOXjxpFkIu0EFeDPSasepnZh0
S3KC5T5w9Mx6QSnvM4HD93fBcf2gwsUrPcKb32Q3yYRvC95fbVTIRt+C8EFc2rK0E28tkVwU4DPa
2LUOZAyfqVO9zyaPNBHAuZwk0MOQ/Xz97nBA92t3strIohNJ+lyAyXDddKPQsxqjZrCdg6qnITJT
4hxb+c1l2g79VzKkz0x3379VzBEtAO2GMNhJbzW2i4k0UgePgUCAF++1eZp/+jB2riYl2uGTFfvh
WMSVJPEU/FF4fP3U9Bw98M+M5bW6CsrZQnTXyNdgXpYi+v0S+mgoSJU+ZuIGEOS3+mpyEE29eqKN
9KW3Nyyx8mDG1X1htPknp/P7xXrchVAv0RJGsPLtSUSrxALn6vMq52LtA6rCQELTPmmST2bvHZWE
NYOmvMH04QbGffB69mCLtZM95DhJdctDr5w7DfbDZh3zPhIO/tOrRfnJPWIPWq0tPtmSH80nj0jp
46jBw4X7evC+1q0lXXnKSSv9bUeH5gAYKdsX3dp8MtT7a/aXKyDO5ex/Yok3zwnrwGhAx3SRmwu1
LRvduVqInCLdjRtwNeRIglab331S6/hwT7r0zf573Dc0ANNpU73AYhUEGWfC1I7Joao8Y2vKpt9K
3Cg3CB12hyr3fW4Y1d2uduc9SjyrPzvZP5hsEj0qRMSEFEPeMmhWO0FwuJAdFiCDE4JI10/cCmpu
2/mfUeU+WL0sWZYvus0Or/bNZFeYI6Tk51200FTdUG1SpzXl7e9/eTce1ReOxFEGou7yevWgQWpw
P7ZdhGeX3DXjkkY415nBLI35k1vqfWAAuZiMhuwNBhlH7OuhapTzEq812SVt2UVeiUdn0lvyZWZT
Bd6MQs4n2/LDAbGA1nkGE8Lxm2s49WYDPIjb0WVCznGCTb0pC/EDNAHsA1GUn+yOj9YGhyeqYsjH
AGt+czfixpziAVP3aCQkVphJoQfIGurhwqR+siM+WhsCG1eYhtwOaAC/nkrg0u5c+rhldMz2tTHh
ALbxnRxS1+9Xx0fjEFWTN6Da4qAl9noc/OGatCgSJHiV50V+rC4ggnzmm/bRvP1yyWRbuRAM3wwy
kNBqSTx10ZT6yMXSLNgm7rBuhGSf//55PjjAsPI6elYQWvBgbw6S3hBq7OYGNzjbOtr+IrUXZz0Y
lzGbz9Ged8IhG/+yNCTLHl4R9cVjBdZ961yG1VbajPnUR0ZF5u53U7eHpnLVLL3xyYX3wUxyDuje
0UqZ+OmtXIABq1BOvuwjL8f2YyqwuMuhDYeTR9Pt9zP5wcpgGlEGco/aBBAKX6+M/kj5Jn7qoxIz
lyu6UG5gKzF+ss4/2MFcawaBCVVTX7z19nQkol/zarPOy2KJ8rRO95LeG14LtP0oJf8/wiAIoZSD
UZXlMHzLQDXj3jLKZVBRncL4HrCIDVpJGJhX6fxfRYd/f57/I3mpr/4rQen/+Xf+/Vw3C/3wVL35
5z/Ps+eu7uuf6u/HX/ufH3v9S/+8bF7krepeXtT5Y/P2J1/9In//X+NvHtXjq39EUmVquR5euuXm
pafw+GsQvunxJ/+vH/7by6+/crc0L//447kepDr+NRoM8o9/fXT48Y8/fmn0/vuf//6/Prx4rPi9
25fuKXt89wsvj73id62/UYCCgsfaQoD7l9j99HL8xPD+9ktvDGUD3+eI5ciTdafSf/xhO38DCHZs
ufABjaBjFb+vh18fmX8ziaBtJB/Qh3a5d/747+/16g397xv7NzlUV3UmVc+QUGRZ1n/KNdEfwzcK
zW58hLCX45R/veyzrIeMknQA57t8PMnSQovGshYnmpvUj1ZtDF9MfLGDJQenoZb5OxBSLUxNEK1e
H8dn2ZTZT3GLrAaXkXco0yX9kubruhXDap+BNof9lVJR+WrkNaTAMpbpKaVgeQXiqzyb6j77OSW2
fq2VmTj4q9IuIPZ0Nxpd9Qsjz8HDZNNwRW1Nnc/O0Dz0q5aEckpzlNoRBjRnV4ugSLGffFO7x6LN
3jRKTw7KWLAgnjKKXivN1WtPLPat3TXrztKK/Kl2vQFOdDYdLHDDe1xZ1TUWYStCXo7YzyC6ztYU
ScS6B4ENKJ3+Zz+dg4+5SkwjSmb3pkQhNlxN4zZG3j+ExmPhsDUPTIMVP/oeZJyjrfYcD3FgU4ik
2Wz+iCcA9dNRs6aEP1+6Jx24152A1pMbaxlYTnpiWuWlk9xDXLjRRNlR8hHTFW3Aalv5U+IHgNGn
L7LDg09KDx0ha1Av3oS3dYYM+d5YQZqUR5SIvkzLk5Gn+q09VO1BW+y7epXTtyL2LTAFtrabjGQD
P+AiR6J2hySsvI5BVZ2vtdfcT1JfItcZHNwBtPEOFmkVdE4DapJWBH5i7eSEquiHB+DPFOsnQCdR
Yrf+JViN56GtIkDltPZxaQQSXlmh5ln0zl0VPw/pmO6q1lLXltX4xyqotmviYdw0jX0ptNjemLXC
sF591UYAZSmt1wnuaKjP9kFWCfofLWpQ6XDRDvNDgu11sMx6mBTDk2tlN6KwsmguinM9Rijdo4ge
qmpNt5adY+sp1lM1zqetloZaJcKy6Z7AlALHGdCjkdV4P5qE5EGfDOmZhi9DEyhU1qagN7phY0qn
3riFd/Bad3gY3Lw4NVJvOsU0IusDSARB71Sg85bK2upjU22SvNvktA+m9ofZelUARYZM3ySZcduT
mOSHnrLVR+1ca7vOmTZAdJneNI5Rx0gj4GvU/wFbg+MFQuH03s47SnFC6PeejUmztzUeMtA+UjwF
RuAeV8sEZNBJdg7K7OHiLrtMBx5HtWoMcwE/qNMi3R63Zboe0ZGBIVdw1fAE99Aj2hNz9F+6zjho
s4ficq5ODQF7YcaSMUiUO5+n49xEnUi2o0kdZpzy09Ecis06CDYccKNosotTq8mMk7FsU5Dz+lZ0
Rh8qS1qHrLGsC2pGF/3o2dczmopB4bbPvdbdu+NUXxqeuJamnoWlagqAQOAKesNeI9fVHuemK856
J8tvOh2CZb5YYL9sIMz2nMHbcEqIXM7ihbpd46nc2N3jCgbltEs9e1csuhuM4igHECeXSvFE8BG+
mWWl78bSmB4GWNPboW6HW7BvcLg05irVNrKRJy5o9VJaP3PkZTs7zc6dZLYfCrmam6a8VKAyNx7g
alBmdrqxpulZLnEWJK1uPYgZgujQedmp32pbKwOLBtnkK1QpfSs7zDSgm97Fa7dxVFbv5FLtXYPd
BCw8c8+yLGse7AW/XTi+z2WaXwsphqusxwzDt881yzhki3qoXcTUsYlhTarmNk6zH3JxH92hvRAj
OGE3gzfolCX46jrep2WWn4hGQYMYnO6glcX40GpVdU7BCpaQC9HYXFt3G89l8WyNpLvZkbgwzeX6
s8thn0irnADYOclpkbk9NCE8LoAg6kuQS0y0G8PWTlRj4AWXU5DIj0pIsqVxaJty3XUL+t0phAoo
TD6noR+nmwVUzq5CtJ3GU+JEemU9rRPAl3KKzbCx5bxLqKadLla3noKbS29QOTK/Z7UtCiDoyriA
E9Rd9phigZSHAwmlPSpLP9sm9npOZBWCrZRWIA0n/QEZxNkbo59/TUS2oALfdy9+UYmXmdd2Uqyk
G2Nuh543zU8i17zHpQHL3Yn4lAdZ3Q2Nmk2CZpvHVRSNwIcOnZeUt5Wb/VDKcDd23VobTRnyoaYd
fNOgnvDQLxVgMWc9pJ1eALEx5bVWj0YWLvB1e1gPzldtFmOAzECkmvn74sr7uLLrzZSvMKg5Bi7G
tnieUgwe+gyqWov+MQSsMknZ26352KQZ6ueDZvYPyM44wLqgZetBZiXWdi5KWG+mbNsbENRIGPRT
qXm7ftHsg6fN2jdrbOQZ4Qf0jaKR7p2tax4eErIZvrmaBtZtFfJKacN4QFC2PjNrtHJ7Owc8ZmaV
KQMrGbszK++TKTTizrxvJJfUmJkcA1k1jE+D7k1eEANn3xtF2zxg+CLubKNWTVg0KfQ3AMSOv1d1
rD22QzbcjIgi3GoWshZmkwKT63IvwDCLpgMyDUFfJXEQGxZ8P51Dq/bFfElasp6PbT+cQLBqdiJe
i/vaNh7qFtATV159CjTcOsnWbn5kPlIuYKetX5a1qYMWp52fCT+0bMqst+7dZU4Q9ABLEOkjGkyc
ldZVIdEDBKA793K8MQeBbpLoQloSMBxi/zbPxwAk7kXbxTcalOyDhbDXoGBfDn557yxl/DPrJmik
lraH+rsrxQ/PkxuwWjtlj5siW590c4tfXrFJ0wzfJdjQyyXaSPGZVyAzTXp1sI3x0Ru1uQoqDorQ
zLTm6Rgunlr14F9VSU/vcl5jRLhSF97rUD+2Y4wkajI0x+V7TlF159PazKeM+8tX404D33VvGwPU
pGmyzvWS41gv5mQrXXj8UJYjymX99Zgbzn3Hdqo4/Of2FtMBkwzM9q9SWByPECYFPVSumbg0W1iI
QKOh/HuHVDg1S5DoD1Z5t1X+5Lw4bv+0lO56X7bDxORU3a7RB9xJF6QDj5wtbtAOtnhHkNa3xqmo
1/JWFNB7MKLtNt3s7KZ6HXbwfp/cXH/wLTVsul7IC9Rk7H2St5zqdTx/K+Nsry/tzmRfCk2eHRkz
ZuxySmJlAM/P1h8y3jEwx8VMTrmE5MuYg1qD/XikATbJTo8zIMV5mSc/2r54xHeguzQrI8qbWZxZ
ViFvRONCbbHN9Iqamvmt7cbxVCJ0cQ/B1bqcBtXvnXKRm96ZQWlMs71rS5U/o20XR2NvqmAtLOt+
SkpoJRYM0p9WVVpsVdE6O7MhnK1rcFx2FaZGGRTOeLnApy2GeiOrnYBRxq3n7KvYyaJcS8urpO7S
E1D83X7uFUj1Pk8uQSIOVZStVRO55oA8bRIPkeCGPUgzux7Wxf0irNS/AJ+/Bq3AmSPIRqO+x5Sh
r8O66qE8inTxG45x7NYjhAjZdgn/z9xo+fdpKfaWpiLXiG/98izz1hYW9+ywK9QKgTT3ABY6lhcf
8nI0fqLW3O9hRJ26maVOuiSzTssGfndLc35fpEt1gDo6HNbBNb+0gIfDkUA4Ayxd+2UoMmQ2gqrt
KaatWRYNblcuIblRH4wl8JCEWlhOeJ8nfmRmsQEkkT5gZK+2FQfu6BbsUuwUgsRckj74tc6zemm+
d3OmRY1QuyST9dcJrhzrY8mmasPChxysg4ckijLSkFk2NiaNr9OKjSaDoehsncwjtaJulv0EGGVC
+KN1fe3OR+NgPWium5RE39KjayqsPXJMUPvLfoZ0i6rCl6lrZdh6VlaFttMt0J3gmN7JpDBNBsrG
KVjz0jI25aTHTJzuPRiApqM0rduIkrR7RxtMh43kJ8XNnFvVTvNidwtGrt7oCwzfYHE0izdfmeHY
eBZQoYxKSV8Xy1054SDkoOtzyfmfbPOEQK5XnR6tZZVdxlqbba1EdI9mPrOhtbyof6LKsT4WNVRI
lTjTFiuVu7GHyo82SDeFaJhcuIDGFZQiwwxNgLMXAKDFujhnQBCSwCq66sLuhg5p5Ka8M0kDOJhI
6rhAbFDqfAFoQvZ3Zmc4ANt2UJctnbDutWnbNK44i/vhW0OPdFMiElkAiM3EXhjjeoDjzZEndUde
UtKDxZ/Ci7WaxA9VlxOqIAVzYnA5n7TKWXelVuGx1tXa6aR5wLJRNNoOSIOcxtx8URV31kHmabvP
ha1FaY60R9i4Q/W1XxpxyBtv3Qxe73ODGMumAU6/539xoeodScuunwrjizONa7EhYb3RW/+pYv0G
5gJEAAZ6oFSVRBpihaFjkidT8SYtSmfQahXQ/svUo7aa1pMWOIWmnY7Opulv19S6gR5w4vW5iJRj
XJEwfB/8H8DgD2be78Zh8g9ZlRHjAp3P9OmmJuMLRngSJ35qQTSEXXRgfRSYi03qK1/0WzyC88lV
/QWxQR/Fg1w9OoX9MuXp6SgzJzx2IhHu3tJGPJ/bWUNyA40DgFc/LcGO0PTGCW34uPvWHwUNk+rL
7DXu2WwPD36vmVEx0Ibyq/i8Q78gJL0vLzoLyqBBz3i/LrMXb8iLxbmeQkwCYL6RhZjvYQEe+c55
EsBgYhHP+KIsRJezRLREI+rt19w6swe5yyTaCq2JYEJXbOdVitturbStFtfrrjXEN7ji3lcOwmI/
ZTQyHWnhu61BZoauZmgPulzQ2zBrsePV13j14FCL/szdNJIhcrRlhBe+IlcgoQ9MIiSkHhCaDzBP
miBsm265S3w9B/iAMXuY6HW8gZac7/hFGpr+fItyyPOCFT24YGWnAXIwm3xs4qsWCBLT7T5Y2VEs
zBUxUgl+PjzlEBNDYSgB86C1IquZt4mfN8FoztqF647+DZwRsqIu9s5bEiNvUOdZUZWXgqrNqdVm
zrZdBmfrKDsSokM3xm2xt7bIjsBjn8eLix6BIMBs1YXf+s/54AEtXyS8NFz1IDef4uxjbhBSwPLQ
a+8Hod12Wt2FZgvVODX6b0o5056kkvUqeB0tll9BOzrjvrUTDBqgEplTchFjdnUyimW9NOby+2rr
Y+haCFaokQSU5AXn86oncs4uELdMDhCmA7fhbyCYsKNCmgbG0jUhxRUzypNqlznGphGopQDL8whA
GH3sjcdMdQMHq/k9F60XSayy4A53m+bIl/GpK1H8VigEA08OvLFCcMGDl16X67UxyNvWaBHk4UjS
BDhuC4J62NpGszUS+4z7Fh5PfFuYT5o5jTugAsu2n7vsaU6oElHmOilH9zsUT6gcVdQaRrmbOi7j
ujBuuSv6y6EcmpMKZneog4ZJhsk+xSt3PRxps+BgIYzY8Xbs1FUr/WhBF6qa/GU/FCPqApNzVJTh
wEmkPKTU+0LUI8edoZfiunPsbIeIyrL1p2bZOHn/ZUKU6bIvpA651fvq25wqss53BTKDYV5g/E48
vm/iEnzompiBVfX30Lm3Vpef1VX3o/FQrdBrQabKc+2WOVtPZN9+tQzZXVe9e6diUQWirIljoUDs
pP2f1J3ZbtxIl61fqFkIBufLk2TOGi3JknxDyJbNeYzg+PT9pf0ftEvd7cJ/dw5QKBRklzKTSUbs
2Hutb/njTUm/IFwd4zDYnTpyRMdE6jULFswejyc2xV2TA7YWuV62QyXvUd55rKWG+ZXj21dE7nhO
p0oe29JS+IbWqOhIVsCzDyAHB2yFjyJMkrQOrVHMm6xznBAQRhcabM8bIERH0+U/GkKJz7JKbovW
xFmdLEBsKpp/WZZgy3XFdYvtInKs/GmOrRsM6uLg98Czio4WTzD2HOndhcn1WKXfMoF5edPn2nkj
Si4Ii7R+aOX8pi2gIlVFjlABSopzGwafDCrPhhiUY9br/ti5c78hsBijqml8Yo57SrqA46ZrF2GD
LS4p6eiJQmZR3lK9LnN3cJtmwZgjXk02nlu78q8FhTV8xCjXJiwWUZynun4eejO/+PmznYtw4YrB
G7fNsMWprW9k7DJ74z6pDxYW0TAlPg47uH9P4YHpYwgWlv4hrExvxnkcnObFYhlpOGAOPKAbSsAf
KUXZd39Jv1lZ425QM1ebKfEx4BNgzdLrL7cd0UQAtzidJkG27waUxWmgPzljH6LzVuESO/pTpedN
kJUvlsy74yqrKiRiKOWtXeENuyfKdt9bhvsD+9DGzuJ90a6v/UQ5kY0cMFaGVOFKw2LDmYcoadd+
0RgbvwTBiPcONZ0ly6t2TL95bIqbweK6eZRkLyb8ZvRHGIBLJ1zNcbxv5vwstdrZLYytvnCGUM8W
PYMsbPE9RolX149gNdL9bM/4k5TPxrFMu3Wx3rrCPVWxvjLjLx70pw0Ah++kVmShcbkD8RcbPsor
s2+p0R2n1mdnuGSnwxA7r6l7P2N6mmB7gBJLKZ2qah/rdd2mXstWW+QJR856K+Nd5laPmRsczaKU
LEOc+4CWQLqBFcKZXhJw/QQA6QfiUfMqXcyLbQ26i5G6/dUwNMaVr76IbnwxbB0FSW5FTt+9e109
7lqlQQNwFoSKDCIlndoAB8hUf2WfJULMKcLJsvpDUc+vMzCWKNVzHfXdd2giW9Odb2hCgz4qvw1q
fpG54260CxvLrVLrkMOSu86mdL0yO+k8rgmLu2Hb3C32Mzi3t0aOFoyc66FahwP6v29FU63bpRPz
1UQiAMnTc7mj/03ZgjjFG6+gD52ngc1kVku4FCSpra17U1XudTos2yAtVq5em4YBrI+ddFzxmjFr
8GfpILHE8GSR7jkb3xGyKu7/br5DH7+dzH4vix/L+nkQr2TFRRl741qUdVRZxffFqXd+W1JA6jq/
c1dVErEiEHbpaqSFlT6rvDSOoLJX7scr1PTmo4BShD/ZKN/TQbpRVV80ELJf72lnWlCbdLNJRQ/B
qDVqvJEiviLOFaVp/eDl8Q15g9N+lF12XXpJG7Z4kqaYCt1Jz+RisvYPRCf4s9FvGBm8SLs6DCsy
mmY10rNd5OU1l3/eGYNziAebN9qk9WMfzKxUrTu8DMaLE4w7ucxMDD28glYFAb+K82ixzf7Brmim
Tb48JeZ6LHgS95Qk35glbuMiOYtegtwZ3+u4uUHUF+84Hr0HzGFk05E8WYozYIk9aDSu2Ap9Hpc1
c98t9olik5tNZEP8Obmr44dxVlq71RP7gXgqqHvOAJC/tZ8XCqVN54PaIrBhClWqYHSBl79O4sY/
zLFqdxynSgrtFg/+mBvHjIlBt7HLmu6tq9m6ffu7Alex0F0x5/kbOqtk57VYCAsedg4gebhOD5id
D27GTUg4cLkfsoJgKqA+7LgwfgCVvbaF3rAdkeHuDqdkSpfrlUnRDhTJdqyKjc6ADC10VGiLS+pf
7vfhbvCsHXiRh37IV2hUSfUFito5jw16X9OnAVFaZMUTu3Kvnmqqpmyhbu77DlMm/OkTAJkxAkpG
uz/zvs2l7UJqgHUolLHPvc459y47FU2w/mwv9TaZhmUDOKbguMiDEHT2uaMxC7dlzBqCOwDHCHbG
ugH849SgO9xVLgPoE68xL+2/9npe+/5cCLBx1jqxqIx058DbqGsapD+atu4xnHYsvCaV33Ylr+tW
jwKYXWoAMLDZJnEFJLjkdR9RrD16g2EdMOJ3B8PAH71pTeoe/BlTBGoK72PfBNeqGweM4eA9d3nt
pKyseVyGCOm8J29mn56GIAjBWdTH0cvdKlw7N00jeEzEh5sNCxN7ULIVnfb3+cLR2eyKhRBiM7jL
6b1/BdjVUN35yghFA2TH60iv2qyNeLOb4cqoXLyjdXYMiCl7lo6W0RiwzI9IlXaj3eVHOQckhwOI
2JKC94AtNf7Ol9tt0WlfLLf+CHWpyMWzUSrxnlLbtBsCZtLvJAYTVz/QEfOHoQ1XLuQ3mEdEygHz
euuz1d27tZ5eGuLfPxf0nsF8WM1OQ8I5YaGIho6gVtqhmfUqbdu8piXk7POeQnNgIbyNg+ypWnV8
NRdBfZ8q6X4dherAl3BOiBz8z9EyWCku7saBNUK09k3dVcV1qQmbMmfVhbnpZNdAdtuXwVuD02TA
NKM7hQ7CL3VEtKK8rue+j6q1fku6/s7OmB+kgl6ScjrjmKrcu+GGGHZmwDyBL0w0D5R9Lb66ynmV
zVLhIHSS6fMc5PlpqGyTPlNs3y7YuBJ6kZM4Bc1qnx3gfw9zTj3iYp6n7qj1wlYrk1uP9Phz2RAb
rkvfx5rf+8+TPffvo6MGTLt+s2tidyH4RKy7cc3tjUlU4w4yJtiMyvxkk7F3lLJVL7WEOYVeojk3
2Rq/95LWCT2gOjFd+og9aXRxVb9PHo1sO/OsqF3VkzZMwXJjJOv7ANJyY0A92tMqtc7N/DlXhfHm
gbXjZOTqg6zEcK8SOyFmHfJjXmflfi4IaXVV0J8VFk+2MIqLQk2Xh6dbirC85N3hKwBb+qmT8V0W
Q88W0rTPZjJ44TI7NRWCV35ruQCnFcPvgRaDnkNvbDTzyaL41HPC3/6HzYPcVz7d2zUfPWA3QX2O
V4L0esClZKomJLGDeGOJsfu7n3qWf0uO8Uehxd8EGv+rcOP/QTkGSrTfpD0Xucff5BhH/VYuv6sx
fv79X2oMNBdA7FF7CyZ76NoupOJfagz3L3RniPg8W2Cf9DCV/Jccw/tLgBlHOY2eEL6wi1r2X3IM
y/kL2DmMeJcgUtIiAvvfkWN8FHPhKwTs4vxUvtJQ+CjmapyqWzXC6U2a6emcsxS5JAcyFZXWYaXt
E6aOmf6DSxXp1kXi8ZsEBGU4GQII7zD9XdjxHx1/lCS0NU0tNm2s1frUTn5eHyuD5k4UIB4fIlyd
uXvVkA3W3tDnbzwCI2LT2RQQobpzDgm3P1mxLPudNVIoUxp7LBajWLMVUhu1csu1fTcTSShqjvgO
DF2PxJ5UTW8Rr36J4PfQBn3XnoQixOpyiGOe53XjHBVFEVvnFvRxtslb2T4nybC8G2OOrWhVl2FM
IQIaSJzOX8YiT8fdZGcrzchLGtJdvoj2wQV5SCLi1K7uCW8jdA5HlbF1LNfABmA6rAlNVDflOFbM
E8BxKhLP2oKh5TPUtI7khiPDmIeWYxrwHIOFiMVwLqA6R+bKUfecjqMLkE975YWu1Pf2dNRxNVef
VJBBA26SMdgT5jnc56lp3koeeiBBiDxfq0rcYgFOVcRgZrqG2gmFpndHlw765L1UdUX/y2mU3dzF
k9dUuxJAn/GgQP9ZWz1BS78SayzkxnfzmajZ1CxeJ7N2n2dhxNta0j8InbZqX/2WUQYA1QmcmM0J
z4HLQBx4BiBp29ANbEMscLL6KhoYjlubGafcAIBLoa8b0oTMCHfFPADW5+c904NoMKqWiSEmJI/W
OeeEMJbWA2xBsostsFAtJ+JEg2qx9XYljobZnVEQoHIHMWgcH1Tl85pA/bpX4TSgT7pl4fClLJth
6eytpzyDrArN36AF2lTZIxN/cL0Y/qcaylycfxOV7qCM0izItgUFq7vHJgqEpVvpP7XgeGEk7tdR
lgBrVn+14tuLa356961+Nq1TEHR5vYJYWsklWQTzwp22IYeG7Oy5uqtE076KMec/Id7y3VNtkHAL
rEhSKI0eBdstL710+a4HaER+ixfE/V2hTKu469DkFMCuq7mtQznXab7X2uL+Mp1KqPu5640EXOYC
UWGKJimt6U5w2s6f0O2k5ZXDbc9d6BaXv83JXA0WE5lfP/RXMxsPcyBzxoYi4DfDWGGOG/UF4xsL
SQv+RkhvsALHNWLwlQxHyGqe+wUIXrIwGqxcdeEAp8Zz39Ft2q/kQnBrQxZ4HbPRtbZGN1X9htKD
Tw3WgT+ENubfI4nIKARH1anXxZlp6zKF4oTgWY3DAcTTM7ACLPUhTDT+fwPLjthTPpnF00iaxxKJ
dgYaCU+2zD/DFe6Lu8m12+qRySbNQcBxrBtaYdinj0fNEuV0ux4zG4rsEQBLvkTdgpz+Gxat3Ivc
eVBiX3Me/k7acfaj7M3gk5ZN67ymtb8CBGtMvXNM8wRjqt9RJvifrdwugt1EmfcIzBV/4GCK624p
kVgxwYGmN7NQhmnX55EcF7ioprfPlHfMwX1+GTxSQU132F0GqBbo5oOT8FVpTgUWRplQj4N3FyRN
edc5wqDf6WeCAj6bz1Zhxp/H1R/6bSGNzLt3Zf1YW9UPUNVU2U02O3tRavM4rIwJ6eoNXP3MuklZ
jKm0A3t6qE0WwjKTzbuswOsXs3Dvy6Y6FHPW77zEeQZ6Sr1Up3Y0rObn1odxxvd87XW6i1LAWDht
1H4hy/3o1cPXWjMBws6/lRrSioiNByMPoIEoD87Q5YsJlm6jDb879fRKoQ0+TRmIRi1AcadZGvrZ
5F2PCrj2MI77AduZsWQmpjAmEe4ArLeuWVhpNLYzOLXshkzwz35lbTMbIhZiCoaHjR9T9mbti5mY
FrEdn2t7OV+IHKEwk9Ow+ntXpN1Ju7TQmFEcl6DblX18tUIJYf7KXmAN6zlpVAnMb803AxX3TnS4
s1GWnS3C77a4Vz6xg01R3/DIJnZ1ki3LaA48l6XKeV695ZFoIh/AUC0O1Og0gfGpHtHeHxNdqk3W
rFdQPb+0q9GEsIqTTdfZjLpcZtxmMflhEPQ9zV6L46i7WQM/YiwfgTF9xyF0NMzyUGfyQqiqllck
jZoAAkSBdTqBfB1FvWtN44oAu0cryHfs/OumD0DBUKHqhXkIwDHioHNQ7tOaDhwxLf++A8LjIN7q
rum5npKihnYXO/cCkhSVOTdTHAzP4+jdC0RMm0FlVzpwDqNf04wpkhtGpCzcBBWEiZ3vk3bJsdHL
5bgs5Z1jpFVkKrnFfGAlp8AoOKQ7io3KKDiAGW3AtEKBc4KBn8MKH12x0vAFn8WzNd0HGBPgS/rr
1pnKe7NfjZx5MPT4Xis9hrO/1G8TbbJ1YzA/M6IWfj0zaswEm7wbu23rlvRQzNo5IPrInxZBk4q3
yggfLcYEv5AZxEtAR5tHY1XDxjDR8UcpCrRTH8/tY6098y3oKlqJRsuYyvWAfm3Npb1i5Vhue9XW
EXww/8VjrHuy16J+S2NSD3YVruwIhEuht0vLNZv7hOahUxwSt4jRPOZWm+PukP6jaocLmzWfUs6Q
K3NCNQW4j9kvrlNgnayNycrseB7V64xA6dCL1PvSuugjGpLf7guqR7YJ8F4wBxf3djCDN+F0wMUS
w7Y2XdaUxd40k8b96hSBNq8Czf/GyCdJGIFTLIjLcbbdty6I80lj1UloIBGUneCh60iBDZqmgCG0
GNmzQzcnLGScM0sgWjWJBtNRAqblBYRsxxbEeeXGCMQQc6LA4mv0n0Ve6psqo0kR1jIV/q4WhbhP
aPdOiFZqPjQAWoPjvzJumJfRJo/b3tvjiEYIRmLsbUWo6j6Wk/c1EGNxWAVHSB8ZR4i6mGm50hoh
FXCx0J2B2cs5ZyJeZlibO/KzqDAC5x7Muao3y7Ba6B2NoruGE4MmEJZZd6FLtygKi+6h65b1IPnp
HPpxY4I5m5HkmQqs9ZIk4zekDsveUrSNuxaWNktiWYJKB4PUITcd0kPS5PaLGtxxW8DFl7uEWB+F
zCATn70p2HcBnKes6vSB+UZ1FJWAStUbrDmNii/9psm+NvPOOyUgdR/82XvOyl5ESo1oNsSoDsxB
65sM1kOoaYcr1sU9XLFCRnTGzcees/uWLZYBVFzTeujmaU/avXWflXbGrG1oDrqTOX2yptzBxnZY
DjNn07Idnr3O6PfgxMFvW+V4ZCCGFisr3PuRWvt+6IeJU3PnnrXj/JjBzzNxuSzCnU8K1aYEerAl
1KcBu9Yk5nVeDOIELX29SWVWVpGBgFtsSfervnX0b6ttrsb66AdjfbOSIT40fbz3ir4uwpRpAI+2
pQuo60ZPhZXg1NmbxqrRMOYGeh+Vvgh0dhxYgrY84u4I4oM3mkE0txekolHRTe3d5qy8SoQgRtLv
7KnKBAsHqdKb5v60pBwqyD0LYP+hbCVzcLpn6YElzSbk7FPRLtS9aT8cGAiUnP1XSKmtyshFsTzk
VCqbT3FZGDugwPpJ47UlHyo3lkMOvOWsk1zvKjlZrwEHnea7Ta9CMLN2g4EJ/KpvCxVMn1t05/au
rVyX5q1tECiyeLF+8MfOv7Z6z6ScKcdPnCgFxETDm1AQwb/BpQUkU5UDi/Virw28S6Hmx0kwuOCB
9tMf+Lu5pfOKYWbimQ6JlKS20J9Emt2hUUcmZZRoBcdJBPu2vgwh3dlH5kuPKAROtnxtJ9nmu6BA
TA0GVyKHQ9hgnQg0yPqDy0AZFGeeNN5Zrc59qdfUgR0XNP2+H3vvlJpW9Qh0yw7TslKnobDmE2hk
lIaNn8NDy7+1HZOpaNXmeOU0kN9CXqq7N4Cenuj1QR/tLWhQmYa8K4rEwPU/kZtgK+JcrJFFvTE6
EwVEtuRLOMRjYjP9bZDggoIvL9E8wN6XnGM6Y/UUSJrdVdleDp6MYu7MA36INzU2yyfAhmWxm6ac
hgmlmA5t3ZbXU1wbR81KfTWkQxoOY/Y5dtPszKpunv1qdW7GrDcZDrr2PvA7VHZk21wD/5e3zlR7
W8bOBjVAkj05E2Icr1vBii4yvR45YkcKlfU3f1jbZ8YR6mruy/HeiEWxh4D/lFtldxQLcTKOU9VP
aNbUbm1nOtEiUXvDrptDjJSRfrqztBEzxg4BrnBb5A5yui60ZKMmyx4tepZR6K/czQODZND886d1
ROrm1IJCI6M/2UPuRf5ydjhQbtOlGyOLPMAWUHvs7GfZjUdRj5a+Emls7C7djhMwel2EPDLGoaum
hpkvujfoTW7Li4Ks27RBy5jLGhrnM3pyO4xrzt15wlM70FtlE1/V5VRp0lQu+cCFNpO7eHbdHQEp
8rrsau9zEi/rjzyg27fRQqy3lehvOUAijul4txeelh0CIDNHxq4IdmZEpME5zqkVDVc34owGMmfD
8W2+rRZlQ9avn1DsOJGuqez35WQUd+CnoXIZCHv5q7plAUucILE2nmWmp6GcmjkEz79uJQqWcIrL
7J0sjGVbDXa7W9BS9rupMlK9I2kGkF/jyMsNyTHzjIDOI5mJo+WVoWvvuCiItMDlRhJjeORtLMlf
3WVwHvBOrCCHFTxgAdd+M2aDvWwh9Umm+xwwsk3a01sGGSCKaJZW8mwlRffqlAmROHDxPtHq7LbO
ksRH6XvZCcu/xQ2pyupxmJQZhG49Q1Rfiyb44bAUPYLk+F4lM7vumFAEp1KNVsg3D/5P0UJ4XpjU
IhPMW+tbL7QXWZoNjjKg5Pw5A/oLR1rT53SVxVH12bgz+rQjUqD0k23XCRRPWQ6wGsFos+OV07DI
zIq0KWi7qLMQLzuDemZzq45q6q0bcir0ATYZ41fBPSPDGdLzQ5AndKitMnus3KW4sRltb8ZWr1x9
/+zxtZziHGFOZy2zuY3dAuGuyxrPRiGK/L1UpdqNsKitb7S+i7cSADtf7OJ9xeQ1n1qnbfd5XTdH
Qdgz6qKgz+FvF0V2IfMk073uL1LOMvWq+TiMpvOwepMcD63U9bMe+dJDnNTwbQtBzC+n6YxDIMXU
uWA6CRe51IFgDpgVe9mlNO8XXWT3ueRMxKBMul9KhqfMz6G1pZFcW5XkOJ50efBksZq7Uivv69T6
U3dVOBMAIX9ZZ9L3VFq/lfXSvQmjWp9mgRJ2g50j6HmMqEu5eqnRX092vSThWBSVfS4KptBV7mOS
gpHTUcwXYj30VJw/KM4UN6qXoh0zMiO7lkokQ2QRSHU7W5X5SncKHaZ2puSipoyfu8p7ZP8W7ByQ
v9+nwQM+3dZBx4y8WNRbYQfyNKUgKzlPXPpbTjny35Vo62/sC2N6nAzDu/ctCC0Rq2X/ROoseVEy
taDRdrRcDkDk4LbprB1PBkrPbUrX/THThofO2+mpHwMzfR5avzzlpVmZKJVIdyGwhcYCXh6Tk1LM
bMp4nifCsI4DAu/n0ZWVs0tXk+6aoT06A8WSzsnW9JTSGyQ8ZRrNmc+/GSVltCmAydi4eMzsC9m/
bDD90NCJSIOaXpRfpXIOZe+Y7Skm3RLG55T23/i/KfoxQvic1Mr2VadGfK4VTGWODuSfFFvObvyS
1mGLiowERRfef8+msl/Iy7NVZT/5plqRA1xir3gmLW5eQEM8Qxa5JJcdi5/nP/tOzqV3gi7eOvp+
ckrIfCBRLXdlecxiR1ToeKee3RqWaDWINqzoO6yHUskZaCutwba5rZKciyGhU2CoSFd3rc7EZ06e
vPCaaDtZ8HbWHdHRhbFpZnTfjLXJVQuXYG5foYtzrVoSJGdcsTH/xnslCVKgzd08WbJWzFMS2yqf
eixxiCV06+sD1Gx2ISMvF97gPHVWca1wuXdfq5oMTCSRdFj/1cqhf8VFkjqnFTRUfVZepbmROVHd
eSB4gsqa8oOYDESproMA4H7GDfhqOBa/QDo5l+lXbwdxJu/KMFIHFr4SfAf4yfhwLvoLmqrN1BUM
+Zn57BcHTTHukz7gQqG45SNpZV1Er3xPdF7btm5umf/w/dNoM6szjNBKvZYelCjQ+GDNn4Qcyvme
5ZJsPIURt7g27J6bEoASn7RaZiJKwsXPh+LGZOmprsahGJ4p/JX+XMOE759MJYBNTI3HOBZTQKz3
A8wkgpf8lt9WqZU32k+NU96g8uVdEe88uKh/AzKL6oohGVu6qm/yXrGijLyH+ezPaRPQ17Jo2xGM
E9vhZLT1sM3cho/I/Ji3L+VAbsHU9sk+G5yGPcOurog8IOSox36Uzb7klOrnh4oshaL21urRZjbl
bv5DAGKk3WYT0cGc00Mbu8Qrm12u2lvUIWZz9BvlvP42WPmXn/R3/+gHNzO+DbDdMA150CUwOfuD
0R0avMQQYXHXSqu7rWcrM+mnjATZEQLfoyc2BzDYf37Nn9zM38YVvJYA+Qh1AcYlUxn3A6CQYhqr
LMXTxvWM9pXu3SjCmLvhe8/xLpLD6pzsC717g3eihheNkMnYLbRaNnoqunuY6he27iicbS5RgdUz
9NzF6pwv3eRD4HZITUpB67Zs9gv2tZqDi/afbPD9D8hF0l1gdnDrG9KDLoQC+Nd//nwfSEGXj4fC
1rXh3YoLLOjDNV0N2ZpsH2gF6Gxybzf9MUmLLlKWM9/1kz1dW950cYcl3eOfX/m/fZsEkMN8vJiB
hXUZRf3dCtzxqI1Qb9fNmEsKy6J00ckk6XcicjhABEyg/gnz9JH9yIelaAX7cIH0WWCKLv7/37hS
fZ2pYaxoI/VVGd+s9lhfWGcI2PKVWX2Hi+uqQjp7azhje0JrEWzo3zOrFQiykf7CLTLRklly+Ieb
7AN3gPflm7STmfkxLQSs8OFS1F0vi44NHfuqnO/8qprv8rSnXMSESG3w5+v+0YJ9eTEbng88GIZv
PE9/vwjBEiMRVBC7x6DicJWWLVq+YE7sf2BFfPxQpvSYs3kmTVIhAy77319nYQqf80w1PJyKbjv2
0KwkbjMdUWtXqEP/4WN9vJF5Ocl9JC0mpMwBgsu087fvtl5MFNs2i1j7c+PJZgI6dstCE2iPPJBF
v1TLpQnFxkBneaXGiv58XWE38BK/LxXMOqF8eDiY8dO6v/78t7eQTTKDmY7ekPq+G55T4myMLQkn
GpMBU5hbag57BBSTtEwLUlW8xit5LvR4uovqxUO6EA0ioWOiGSreEPjUYESrPb/dallcDA5+noEG
1xfJtT3H6HkLdF9T2CVTxhljlethtvLJ40BMxgMN4BpJ9iIaKQ5t0pJO4Ayatf/XWMYZNRstg4RL
DWpbjJgkvWn8SlS3eVgZs/riJ+h4zjWFrLxhEuG2kVG6y3LoSy30XTnNfImBmrHzcLZgQ2Vyw3QQ
hxSbLlogfrFfC668GuK62s0kBLD1TjH/bkbSnLYFiPRz51nefRIs/LS7wD82/UQw58ZmxTP3k3Au
O3GOnzOUI1EdXEid7TUhPfwq30reknZu0Xnkpn+qekUj2NbecJX7RfBDYBTmcuHwoQaIGTOcBu3G
8TP2qIuMM03Tz5Ai13vPWDSbqbR5C04ZM5WS9N9xG/VE9uxLb6QIwaw7r4fUWZbhu1PaVNHIjQYD
sYoV6yMJE2z3akBrs+Fxys0IQldW7RrL5/dYGZ0k5JNdvWBHpaQKlz6liiosnwtFnybbEw3MtYyZ
5qyHmJQxfdTVzAZdwcVgnvezHnG6IshOc2Mb8w57E63US9yAOGhzEtV59qYKcWXW0b5GoNuiSvr5
GyBb8yIDA5o8AipA8MecZFlwYLb38yJg3d3AVOfVG9R5JO5Q4+fhVI2putNz0L5iiNAMb9o5ptM8
EVfoBN6zJJ0ykrlgzrEYsBNiresKx1ARM9XH0xoX87XKUe9s3DpfbkzX5gBZKvCkp19V2jzlY8MX
S4CC0Y1VZNPZ/GE2hbxfYGPjHPaBI0cocdbyxLGp/qdt74P2AZYnSwUlFBwbz3Hdn0zE3x7VwC2K
FhW63ACkoKZPmCne8xlZpwhKMEj369Ib4gb5Cv68SHxcfE04NmyzHq8PP0d+rCbkxPmQ7GXm3SXe
lU1i0FqOGk63v+Q4iGj+Z9TGZXH921IEMOey2YFzhBKH4uLvqyF9VXtE79VvbOJtP6eBWX3PhdWT
pYZPrMKt63FwJU5X+AiEzOZF81D8+PNH/W+XGHSjC4qEEU7ApvZzM/7tEq/BIo26QvgqJn++axbK
eFpN3r0pTUQRlrO8V8nCNfjzq36sKvjEqGPg8CKYcD3/4wdnBpdCl6cDhJcgP5Pj5pJCWl7G3aDA
XscE9+E/rPv/bZ/jc6KfAGKKagd5wgekycSzO1dEJm3WNAtu5yWe2iiZwTouPUvJnz/dx9sHihR7
DJG5qHWQan+smWpEK4Em1GGTBBxFNpzqC+Meo/Naf/3zC/1PX57DlfTxatoXRNHf7590SGq7tz0A
hmtTfHWcGL8SkVX8IBibS3aSP7//EnT8+XV58j/cuVLgKjU9x7ctalNgnH9/ZTY9kpVjc6L20eWt
EEqdFlv0hOYuBEtvpd2475lXzD+crDGx3moCCGTuqzeVWpneGv4CAaPJe7lFq+KcobUwzW/joLz3
qtHCPO5VV8g6bXOTIbX4HDCMfqsyKXTUxJcAx5zuHlvtuNDIRMxITHoyjm8ltnckO1kwn+CKOU0k
8dS8Wc6IetIgxj2/YnVmxNS5zddJ426EcSLnI9qM2r+bSeRMmSViSH1pAr/SOkztzg+sjWt4lbVH
c8lGNVAYYMxhkFYx2Km8+KjpiQ3fA6lZhlTsr+0Jb7LtMU6rR+OA4IZVmyw1jbeErOmGUfWlTxD0
LT+vfzaXDItzxXXFWd+/s0fs6KekbLP6RmCG/4SP3GSMu05aVKfBjXN/qzAjoB4aQPLeYvaHqmLX
aSPZOIP1DoDIiqzEtxGrrC2vBNhhvO5GFIe7bCXQOaqn3LhV6AMe5p+NoDTpV5JtkU3myOPpsGWB
uFVOpfkgyHToOS8UCUHuz3twcnYXWjW6HrMef5Sl5dSoUjDIhxKigwoVRCFxpZxLUqZDlnvUYuW1
DwiRFzqchhM/Z2lde7uFZJEDckfrRbXZ9NkBm0EdYrhOezIayznXPdrMcElzP9vWga/2fX5ZmYid
sA+Mq32XyLOYLXDJbQ2mYZ5GVJsFYIagnZzzrz3BoTvYs67FRnH1qymUE+aiXltSufiqAp+aoE0y
6rFff59JkI8+PnM8/wpjmW9febQsX2aHGEec0HN70MsauFFRKuPVYD7zaCOzoXtkA+P9giymONem
gfB0bCHFbDVl7h5nmbOblmACJBmQhBaKdRji67ymAb3rK61gkQ491A10vATQlbNrm5GDwAddq+Vw
M/+Sv6z9wluua520e7fy6ViXC1sn7e8WwEPPM4I9/OeXiyyXkPH2ItQ+E3g1738++f+WgPSxqfjn
I6Lr/1vlKOeD/x3j9X/q96bv/8bx4u//Szf6FxhUoJKXPYWVkIHs/9WNmn8x/IDTFVC6gKTmEPdf
ulH5F1gvdnv+yONAfRFW/ks3asu/+E7ZFU1Gu9IH5fjv6EZ/gsd/Ly4Eu7rJmYC8EZfi4mPPQAY1
ltMeM/x/Uncmy3EjbZZ9oUYa4Ji3MUeQDM6kqA2MFCXMgGNyOPD0faCsQWRmpeyvNiur3igXaRLB
CMDhfr97z42imqY3lfk3sNE1YfAZ5zH2thWdsfUx6v3gUfkFo+2hMR4R6i5R2uJ9WBhbSpfRoOoj
U0l17TvwOxyl0yfdkohKXYeehbkJdjDtkB60+sbg5+scFxTuGtNtJAu192EZbPUQ4rcTdX4syIyt
ze5ngs9pv7bot40OXuQ404xd2xeTjh5NElA79qSkVpr2gsSbsW509Sg9azjTwPudd8SK2Q51arGz
MRFunqnsUtuumfyTEDV954LIIcKzDw8BSgBnqf6bY5h3XEp5pSi2G2vcp+EI2BkDQLpqGRpfYwZL
d9RkQ6TqcCSxh2/W04gpIjJqnvixv6CqD8UoHqrtTMXJDjUm3srafq+dOdqk2GNXmPP2THLVQ1bI
OzuW71FuPDuKIjqWVPeHoa0TXZFQfnDWHnJ/PIS1KA6LBXKNH3M+zbhy/hv4vf+Xx/XDQ73/Xi9s
u+7zk/+/0Q2+iDP/9VN9/t4n39vitXrvPnjCl7/157Pt/4EBGpi8Z7qLNgJU/t+fbfsPFlYXbYot
kOWzi2Cn+W+IPtf+w13+D3/RcalGWs4r//Zsu+YfvmuzGKAgwUz9Fz3hgn/o14ODiUQGmXhRoTz2
mWzBPm6/LKaymugcgVPZGA9T54oBpIBJQ/0YNR1Ist5jDO9QMU9UP9lnjpmV+FFbvXJH/GfC1ANM
g1FgpojClznT1XOjdUGrCx4/RmMV3AVk8zB6cOyhPYaS+DYsqWn3y6f+N1Lxp/PP8mvQJsAOltcn
UF7xCa9pOiTMgZuD8iC2vZO2YpNkMgBY2XEfbRiNNne0KieH0Qjzo8k56DeKnr38gF/WyD8vALkD
rDU+d9Nctrm/nH4mp0HiGqeAjVuR0Y1t5lf9CGEEyFu/LJw0IoJ+U9FJ5oFx8AeCSgnN0UCvumMl
p62aW594HIqOk3TXM32/1yLUHVHwBpdG0LVHmyiQAzKwwidWSeMxNG1jnRIneMmGbnauHBK+Hvim
HDoiW9LTnx91Of+OcbtEFT7/qpQ38CrC1m87qF8ff9Uq9k3oJ020Iign7/IuC8+dNlEd5lmG3i6p
Z30eA4ZUeEmDQK0HqUFM5VjD1kUQJs8Mn4pXCiaxvZjaDoH/5fFIjDUGuWiAqMq44/757kCW+8s1
e4G3IDIBYfIcfj5IjSRvC6vHTdZjmjhblv7OSHveYo5ztiEVoxcldYQnGkHvhXbmg1+OFITGvftG
lKm8Vrauig1NzbgYMXrtI8I58pzm2Hkc+nQeOQkG3+JOToBQ8ewTRm3L5tGZK3ZXWTiecNwOO9ur
zJtgIpcQVXA9qqzZGWXvgYPr7L1O8+Ytp+D1ygrt9jkX9vSjpsryrrHK4uSn4bCLIinO0lj2c2hC
W1/pfG21eXdBSbF/jQcyAPc9khp1VfheR/Mjru35qR6a6pnQZ/UE4svDq2fnKy8umos07sLFYDjd
MGcGfJNCLaWzvNSncs68s5xkdwXTkSpeZtqMXpX9bLciunStWWNOze98NXcIQemYb2qY3ru8LcZ7
jFCLedygkVzjYVnN/GOkrKfxyvdJHQunP8bdnJ511l0r8Ou6dWF7OpA9BvNFSEzjqywI+k2mDcpU
KwM7L8U65q2VTmMFtUPhxNduvCl1kF3FdNlvPJUyoAlrnm0PrizsnxqWRS6fg8kId9AkehAZMG5y
czg1eWNhaaBJ5jf31+flh10RuyOkaMehowYcwMdHAvRDqmscGesuoHcVP5UM1yQrFLwoKdsfg0aS
nXrLWEAg0/Vo5u3V5PnPFGwYJe56xTxGN7SEbyzOqBvPjivYGnV6UMvTL/yy20wQoX8DC152lR8e
ZK4aWcxxLfDiy1Dm09G7ChQ1b3TDr0tpmBAF7AC5dqaRGa8Y6dr50S9T9d1iArgvcFJvzXjqNmGR
Ri///PF9XlCW63Bc1E+KaDzL+7x2atuok9kXdP9q1Txg0AC54DfphhQ3zPq24XjE0Op339lffyov
C99HurccMLXik45jWl4sjGE0EF0XtBxJheaL47fxN5weNp64Mq7GvZvN1WOOk2aPuABKYqU5dL2o
Bgd/DzDxhSqL7tLgFLlCXgwuvIZMEUL4/JsFDIXy83cFCn55vXnMJDknfB4ZtSPe4tRoQR1gmVy7
g3/Nxb8lE+zLVY4Atg+TYGO1xBiYynJc7JV3QWVRXLPtxmfddalFAzxkP4e4j4un9Iw52996rUCN
dgtqep2ofSOmfkiNOj0p1dOo51bPNg6XtcNMEkB7F90jAJZHr4Fw6RfOI0OO0drMQTTtHbOyaIKW
wX0bkeCpx5jjvwV5Yp0g0J850VvgXEJOmhaxm32I9Kzh/HLkpWddTwElwoSBnzthq23kJOGNa2FH
aYfIRDWNvGBH7Dv5Ckx4OtWUj+0zJB9SVHG0y2OaG9aYud0d0rR3T1eoeTCaBDxESc02mC/26KST
Vl2TOC/MT1zOEAX/+AyH7guGGti4TZ1lK4fo1SXTXMdY+153akfR3rhu091Sg6fenTjFhEhB0dmU
NFWCJ1HzqaRhDSuQFP6Gsna98XVjXyWuuK27bNxLYcsvXtTUlBXH7pnkanpjZDZx+qiKtjgU7aPO
imira4VNgq6nFaT95NR57XxqC4/qaUAk16VUHWu2GYNLisbaLFawq+qD59vOW9d41hZ41kxEdsAI
7Wa2gsMNKXVfSRtNjRaY9QSl7KC7YNoGaZ4CRqpa+YoXXOJl7WldnrNjGafDeUpHbxOkkb5kAnAM
vBQPa+R+ESYRObtJnrw4M1a4xlA8VHoVTOwUm1Isem/VnQvDrS+duev3uTsvjCqARhXWaxArRd0X
Gx3LemMrQuqzWwfAUNvHGYzhVVf3wXWg5hALU1VcwczI1xGuiX3nmzeIF18TrLZ3UztjW8q6aFxJ
pcQmaQpvS1Cr5ZYXe/DGEmdl9CXO7fp2HL3gmrlVsxrZC3EMnawnttHiWAO6uKD6aIEyB3trSpDl
AshlZVMYa3QyeYdXLL/QVTCtZeY9V8aIn9xwxhui9tONCo30ZFSBc5hLtrNFHeyjgmyEHPrA3yi8
9FzbUDIx5vTFHRZ2C6AXFmKn+698h+N94fZfOcwuDcJUZyuVupe0fNcnXnP+lyZ3SQUJr955ABhI
MTPbIoL3fTImY4+tR+N113CPYKIW4jQ3YUe8QEdrvNGcPBtS504PPBMLdgqi04VFq6yHqKIHNOVs
fTWY7E53raiN254H5na05vytquMr9D3gD05bf2MvBg4KIxJ3UOAFJ9spxZ2DUZqIWzs8VY24zzDV
nEqsYw0BPhxZArvudk6J6DNoTfpNObjToeALOFdUWL1aLPrPWDPLQ83a8xgUs7yWnai/sFVNaJnI
pssObyM749zwsz0xwwIXRUEKr+rSZNy5jb/4KjILrmIeJtEXo8cvSrg6/d76rV1ueiLjV2lHuzzw
1vFI/EcAL5uaN0M338hvgc5uRbA2/GnC6R96eyuPpws/jvuLtEjn6w5z14XvanMV+POznXo/ap74
XeZ1e16N4S42RYnjKbsRBem9MtS09BZ4cwaCvq8q9ZgKFmJtSt0e2M3k/pMf4v9j0g6Jif0ReqQv
BvitOqQ323UKq9mlRt5fj00df5vyethilMYphuJXr+ZKzfshhp3Rul20DWUfHcIMz+myFTgnicew
tctH4zw2qrpPCMayLOBJ3xfsHdhfm/EhmhFjbA9FWVl9SgnUpN+mIYZPQ5fZFb6qXK6DAht2r3Tx
njJOwB0+l89BFeMLaj3nbYim4Z5JJwv/5BC1ZbgXKlwhmde0Bx5o64zuHW5HH8Mm8GPf8DZdICvv
pHTlQMr2kVLjCnMzcrtePP1jkQN29Zz6ZQInZkNfG9uTxTqG/dYRBk/A8uxLKYE3Fak+mJFZQirN
RbaVrhWFWxXZYtqmuhL6MaVEbCdpJOs3QEKWUbFtWngT59q6VlmXkiNZfhJmMo9ucjt2yJHwGEyL
d65sJtNdDYNF2oTXyChu25S01fvAeBgfr2eeVR3Z5brGzUZvNRGkSzbqEwmPJtziHgw25uzyAs4y
Brg4q/TNWE1dsGYEkO4zPVtnJvfBZm6JeIHEHlcMYQEYjdrSN5VfCxbiqE1cpuZxK3cdhit7N6q0
GdGe2KOAJxgK7lca6bdsENM95aApbexBcMl7PHzihxfNnZknWfYW6Sq2bxyvwZnisBnJ2QVbstil
bYRyHluBHAC9lP27kubITqazzjLDu//zUvMQ64dcxuqTGK0HaZbtwaVo7VySTzpYbWydKZ4cVyGB
LYhnsg02U8+rimqJ4NIqq46G2uW3T/UYbksnn+6IlpGsDcCLPtZwUbASxzQsrexa6RtoY2wwet9T
d9oorXMy10aBo99yXrOG9NDK0pOPURhB39plHCi71ZiP6b6Lln/IrIDUA0sLccR3Mb1QdvHCbIfr
UDBuV77ZypeQMCjOOcDyd0KGmOgsjNLk51TGDVsnzhEEML9IV818G53M/H4jDN9jnC4l48gsw5KB
hqpvipYT0VAYI7wP4t2HthPudc0+sVoXVsjgguRhfVFoc7I2PjaiJxKZfHTAHnDCtaJ7d2o/fJrm
KWkQ5wPLY0eh3dcissxnK1TdBPBBa7mTtaNuMiSRH3NgZFdYBIKdK+DQ1RJH9pDoTSDKk2xRLdcD
EZebKsRXUmGW2IxIp/U2J7iwC1Mj2XZqmnaJWd2aVPO9FgSrr9ypxXlbWdtu7qrbkPz3KTbm8UyY
gVEo2AkS/1AQH+wib/UWp+K3OuktG1xXEp9sWksPIeUh1z4h+duhEM7VHC6zsqJaSAF2exrJjmzH
MFxOal0Ybhx2ErvAj/w3q2sKVh851oemK+SF1U9i48P2ee+gLvL62OeJGWaX9sTY3ZUDhQKWX/2o
plpfgcwyH2SSDEv+x7Nx36GSppjs5fAy98WyVZFWshrBAl1L7D2kw8uGQcZsV9O+BS2GquJw4/mS
WFAF5JecShJNvEFtsG4Nr2m/J82VFSjMLJrQNfgyIhJNqMHRwdSVf5F3hv7OELnbONRKHls8oScL
iOJdtpg71x0n/wMSbXzl5DzZ60JNT5Fwntlj3vtJfNuSc1objWR6NJnWvhj6OxR1tXLtaYf4077F
MF7WvV+7q4Q7/lqSs15NbmncGtQxEGIEWTbNxi0JznAdJpwlmWFN286OBn4WL/peAKaOiQJf1HVW
X3flrA+oCMFXO6nETdmHNU7t3L7OYppwyZZZWygvtCdMbXzVFXl0XmLNt1XSZI/KsJ9lbToHG1bl
2a6GV0NF9VPrSkCdRkJzAo5+yp+mPj2EUfcU1433MmgjXHcUer0zJUo38xx03Af9Qt3y0PMFY669
MOQO/dvhndn3t31SmXjv6gCJEGfYvh6Ew7dvv9P19BgKIEp9AnmPcqv/k9ZxPRLccFfEQs8cXmLI
AU6xZSf6WLHtTCfz2syVZs7Jic222rfO6++Cwf0mcuu5UqzpjSnv2mi4z43sIUlg4uXpK1nDx59n
1f+xsdX/tzp4yOTpv9bBb/BhDfFr8UEEX/7KnyK4QeUMCjM9JUgNZBN/Qk7+JKNQKfAH4yW0E6zM
wsFD+B8qOGMsHHweOiPYEHORwf9DBbfNP0zEarE0MDocG4PgX5pwfThc8xNwieI2FoKeq2XE9Um+
GeuqgOuQwYmk/uxMwUx6SwK92ZHCSU9lRXp2xbmZNE+Vp1fm4CX3v3xWf6Ne/5Sn/1M95gIcC9ck
nBd3MWr+xTszMjyuEgwua67UeDS63kCoFPRx0FVwZODerGQNg2rl9F16Zs3wESKMNmSApIgL1YZB
tQx+vady8l6iVHY8DdQPPIgY+NPekIWrdi3ZtEqzsf3nS7c+Ct/LpWMvRdvgc1swL58rpxpvqjE+
1dPag39ZHiYzBazETswZV9PEuWZik8LbShsWv1M0i/RY23AbmNCJLvqNCv9Jmv55MVjCQ0Qt2oXJ
2S+azy8qPJwPaP6JvcBT9ThvQ4WRl7fwkJs7bSXZWxb07o5evyzYRHk5k1fqFDUCbVj25l7LMk1O
tVuraSfYj3BkMAgub4sxRoUDbAIWV5jj2PzGUPTRRspFM161BeYl5rSh79O59OGiGdt1RSM0Jn2X
IuZVXA2WB9YTegDJsdzBCVPFIltbcRqOG16hsv7dx/bRg7NcgS2WenhGCPhZ8SZ/vAKcu7lnEcFY
N25CLj1RcxUTVwr1KmcvDImsqcEsnEw0D+OmdKbQKVZqqDWBtKH2cJaIAnhY7xSGt6UQDCKrkTVp
//SbW+1vLpPbzQMi5HKNSJYfLzMIUy/FIMHg1wxzXgVdMNzjFMp3cjCJoZmi6QkJiaEWB3ouRHKW
s8YOjPQgI0RNwtBsilqgix5w/B4roD2K31Sjf5oDLR8lrVlsxQLHDAI+y+XL/uUO5DYXU1uLeh3C
NW+vi8YGG5MlPS7fgTEwLX2SEQCkLifd+lMZ0IwVFGrnGNjED9WAgkDbTxbA3Y+Gty4Zm50jdT5e
NG7xRhmBUSMu5+1d7QKoAbfuKvpkGjSrTWuMkbmdWnb324EToLpuR5cwZytgBD/y6h8f/cgtXDKH
+JI3HhCR+Dc38k8X5YdlDOeYH3ITL15z7NmfviB/LkQ1DX6xxsYjwbEEIh5IhJmAz/Cs4myvo4bz
MolrCrYmYT4nSNCXgG/R01RNe92abDpa2j/fN/5PIfvX6/JZWckecPMwnWOk+ulLacJ+HALkPfKI
deEfLeJAxxGxJ9uEY91Ub5ko4YywVa2Gi6Lsj2BS6mybjYD+weDehBXdDStL6fHoywL0lDKoomlb
CKHD+DDZ4ZewciE+gdBLV27JCZNEmfS3HakaSAsVvfFLVtYX1XVqOSQXU3KFpxZj2N4222wb1IH5
UKvqvaoiOEV+8VjEs3ee2iVFZk6QNKCQU1hgUvAVNeN2Mv11bTn9vfTtcUdrwQ/VkIQEDPBVmy2n
Qfz28mI0gAFsS+mYB4H/eCP8trxoAya3gWFSFdT0M3E36mnf89aAnaEarpdb1ccWZmoMbAYMoquQ
tP2OM028Fv4wnPAB3c3gzPaxzfaRcLK8R0e/72ZYlDF3xKEgW3Hl6GIJyIAu2sGjByuhveDVaApr
ncV2chWVKb0HDAC/spafOrt1Npi9wgPCbcxRVFQn3dS0MMQ+50MNZ5+jhxvjGkbfcZ8bqpLWuW/c
z1nD2Bqn2bGwpngPYowas9RvYfmQtvT7cbyTtXgMoya/FpJIvLUEtyeDlnWcdHv4z5dTbPhf2lIb
X1vlgPosTfD8C2p6Nk/u6I3uCefw8F0PTfNeMsR0NYxEu8v3XaGLG1C+muKWqLxH+/qaMq/dmUP1
3SY/TVi5ATCy0TnBGjz53nxrWG32ZrYW9Aw998pdyzHKfnQEE94b3Dw3oTN4z62Ogu+ynasehhfc
U04xxtnJPBSH7op9BzS14ej5lMol9UIQNqsLJq/hUVqigovO97CFFmlvZtO3SYPpBCogw6nbEfLB
MZ7biCYZzH77Ea/wWSmKcCzfax0AM2rvUZZ15ETgbYxJVnuhvOTJnqI99Q/2RUbjKLnG0YEMkxjA
4MvCgc+RVMdexQUAfqlY9V3KSmSjvikwbBxb3Kp9DSy3fROjLbhBR2feBamo7t0+zDa9KFyPNFoN
EnGu6+QVoNS0H5JFzcPFCRpd9s+G7wtgmGVqsoJbvHeIqJn1WnnZeEMozuzXWKACMrkF8jgwnyHj
Scqrbpdrj4rjpNMptSFQhocy/RITHLwHUBptDYVIyMIKzd8RzddkXNhKahyRw6MWYnymiNJhrl+V
nIgImxsPDe0uDCp8j7qMgFIuk8ASJCqRi0d3KdZI2pi13PsZNwTKdCybIb+c8gZYbcvJdXBJ0gqK
vgrXGFZh4oSHRSW7QNGt1qk26XIZhzeJqe/RouoCUBkZzhMOgnYHwJSARukUpyIab8pRvfQDVWva
DPBTTHQerLG8u9tZWONLPZM8DlUE+ZbiiNtgdJK7uFPGUaixQnubqj2tgOGhI8j6oMkfdJvSz50D
u6qFLZU+ZWaVYSlSIIgxnfpHOlXih8L39ZsyvOxLj2Yv1lVXZqvSl/V5olHlYOU9f+ikLVZtNLXv
+PrhmfhZVr30+aQOE6535jBqOkStBmLXE7pwaKhpi8d81rd2QWmIJob4Fs5xv26m/q103O9h09CM
IG1AxnZrFvdl2+TnQWTqB1w2k72vnZG0d2JGcxm9IF0wewcBiq2lGGQEMxuRKwcCN5SP5Ck5s6bD
F4dI111plYCGCjs4MU8DOjovHwITqORbmY1Q9QlpQ03nuLLxK6vc6mzq17EbMYPBIT3tYyshTuyE
9sESRkq1i0rHBtNYXz2JPLCvcxfpyyVIfmnXHc1gZpKfRMTApY/UbYWZ++R2Uu87SQeR5xr5mQ4i
cyuJ5K2Hqu2ewLZEl8XYiiMJ0umJ2A8D7KLLr6EHLxqt5mis7JRJPczzVmmaFKOC8ojOKtbswMbn
NK/6M9Uoyt17CFTuLio6bGZTnjbXgeYoQ3NUT1DbjePvZip7tZIm635epmcygfPF6PXh1mAPxX8Z
0M/Fd9KZ6qoMqopcttfeDNniEVVBsO6AH1JKNz3Jqq8wm/YRFBvtfVkSAjsn4nkG1BB1ALQYXK0h
o9AHl09kSwOlbmNCcFfkxJM7i0nbMasjNHDcDh5hp1ClRwjA5lPDwewyqg34kA1vvSRCZYHoG4h9
QRfYtnXpArCgFn5rffU9xQZ3jFIRnNg7U4vnKf7wI1Y0+r1G8pRVmh26iR01vnpkNOppMCAE4kFq
6DKrit4oo7PDyyApces4/aCukQ53E7JyZsjhsSsrYDtAjx8k3Iddr+mVIQklvvphuQMuJ/lY+tn6
7kpwGP4kKnpVYjiBOgGWPsj5LCOsh4y3JwTQtDt6Emrkiu4Nc10VEphbOk/XfTs1B9UD6KqIsdAx
6tkXaaniR6XlM3Oy8GTYMeWRoz/Vl5KKmYFIH5xEZnvMNDh1zdwnmJzH6uRUtjqUWoHKiAqyIakQ
36XnjPegCouds6wtAfHIdYB18sG1wDevWxpy9qMWsKsCp77nyS4u5gbO1rpt8xg4mwctKyKS2xiz
s51q13jq3ck8p3Xuv8AR8A9xEyEQ2lEUondrbPcq5yTWWCp4MKO6fWpi0/5ijJpVHo1x/G5xML3x
qhnbY1cO8ZaSpXrxUcyvQjn3kO46Woaivfb78J6YUft1UEV8r4RwfoxkFb7HoUxu0zTKwfEa3iHA
f0U5XEfTZi4DJdYWmLyj55HSo5v7nb6e5JjnbssVAsonGSU30EIxay3fmYBjSNdBxbsqT2V6yDzf
hyTHI2JPZnNfp3XHycJhd6FJJf4U/de20nBToGzHt0K0dc+DlafvFtrFhaDbiZM7ANNv0kzn+whb
mrPtx2h6GnF23yaSDT5wzpKYqQwn9wuuVHddTmV+r2y3eW7qdALRUQbviXDNYEMQkhUAf9iAE8ac
btxadhy1S2mfJrsIro0UJseqrwAerHmwik0ITTTdDZo+9VLl9d1g5Ka1Cc3pHUpLBZOQvJnYuWnj
vwgyhf7KtCiJXLH9I5FsRf7S+Bdm0YabdSDBQ6PFDriS1ifyeVnw5NZVtbOKgUILtAGXp30E+wM1
XLalM+442GJIZf7K/2gpdwpvVSonDApz78nk0NDStFTTCOkdInrNbrg78vgyTAF+7rIGNtNmNCfl
7kTqseDEIqgPQ9eHj9R2l++C3CX2GEHV3gIFZ29R0uELbfWmnEHMBGoYYINk8zSw7oSUuCS+R9fY
UFVX1NnV2BKs8L0y+4BqPptWJCP2mxfevMmlxHJ9MNMsjLEi44dfovkoyWbX897AHO3tI2PpBECR
Ti4z4trGuqWfnBZQ9jcb3jz1S9nEvoY5UUWPXht0APbgZkrQZzSzbVDgqcNjcAY7KA5V8d6PdkB/
HegzPbb8wzSGeop/szZeI15bYBohkYHMD/z4IddO9Mpwwcd9bRvlvo0KXWOrawIwivlY0T5U+C/Q
SfOOagO77/dWOIXtJmVb3q4JZ/qvYQahvSwe2BF6X73UALFf+uAXYaR3+dkYEhsOnkEtKFqrSIId
87r6TrPZZk9CspywisHEYTM2AfeHpJbxsiDeyfAMgPt6eV1D2x/TpfsyqoJHq4HIv5/z0LUuDGjo
DCqHPMy+VmjilzzKlXEyTWPo92wPhhmMu1uDCeTH0LmRtG1xQV9En62bccTFAg3SfAq6PLBg6eFQ
ZBmFebmk26j+Kk365tZYAw1ScJWk+Mdm35Je2GbpP+EJ7LPNEt1Kt0zH3HHnNwGb42osk3Yd1eRd
1tos/FucRul5GsdiCwqUb4sagyxcydydVq5omKEO2MyTFnvaJhqYY1SUktzheDzFXuLdNDQDn6TI
DJRnq+wI9s58YHT+4dqDSwVgg/j/XsW5vnejlldD6VmMwFonfJYDQ/SgxluzrfXUXgz4OV41i/e5
LqT6EaJFOjxGRn0QidOz5AH1pkylLDlzDq0Y5Z6xENWOTN7Qy+dgmNwdl257O+0oULEYB6lcIWoP
D/Wfz9efCM8oRq69pByhxQUu2qXzyUPcAArrVGTRu9TI0FjPCaefNG6ppcpCuQ/LTAdkDw3yT9WQ
ea8Kiy70urFYKASK5sg1mYG4v8azaDhbAHsQUwnyuf12BODFCy3th5dB0MYLLnIsL8wpptKnx7AF
wJbb3yFWJegQUmZTMJ4CpbZnaQmxu+CfiFe0TIT9qun7Jlr2CznlkhRU/S5lby3axgeNAYOpT0zH
474D/P3TwPWL8NNUqV+bnKHpF8jib2DAy2qtoo5S0NGPb7kUUIjMsG7jZGDDzwsdNL83W/26h4J/
hV8lu7aKlGYvm8H5+Z+/ob+ItD4CORgA1PSAwCR5u4+qlNkEYy8bdn1dyfgnjiwOfsTPw4w7sCnV
JV09JJ8dItvbfs6wj/kFjThrw1lw9f98LYua+eFzCkwM8QGBFi4H2fiT1hhLIZJMqZJDFhAz0mQX
ZTjQ7+3Z/W7O6aP75x/n/s2Pw1mIagh7wsIN8PE3d6qwg/BpYp2anNfe0PKp90Dv1L0Xvv43flIY
ggyxFoa3vzjtf7kByrg2oGZQfGSkpFRSQGynpiSt3+OfOP78Uf9jQ6j/lTkLtPr/er50rtvxdfow
XVqivn9Ol5ggWa5pmZjZoCFChODZ/HO45PxBGjkQpBuEy/8JbL6Uf4tY+PwlH1EQTzi7OMxy/KV/
j1j4f5CoCgleMNNgdfP/peHSMnP4zxsex7nphpYgsbGgV8RfBiSRZ3X12NfzBiaT+c0zLHnj1S6I
O1AseJx7dKXLRofjb56zj+vR8mM9ch0uN2IQsOvylwfjl9txtoHf0zLkMc02CD25uJYScE1/3olM
Kf8+d/4zGPzxt2Mjxkdl8zFC6/m89ofVYDRVErubCQDVs9U5xr07GWD70mLAw5y64sHuWQHXDXst
DHeUUt7Tww7hk7WSmhB613CilA3pjo3deeGCFwdXsm0HEX8zf35C0O8n8K5as8ZD4CzyFSM5xhSV
WVpX6VRAGIzR3OctXjpT7/xRJQ+UQZHAcoo+AT4vlEVXo5nXHMz1QJWaj4mZCYYdW9HiRB/eQVWU
KRnfeug2S874NeMt+hAOiXDoC6VU4GLsqvE+aRNwwrS7mE89rRs9kTBCASt2ll24AlWV44nw3FKd
IqyH9+gabOytiL0y3zIvBELxdlHu5yBP/MPsWKbHoD+nWLZDgkH30NDB2KeTurTSIj7CQUjrrYU0
cDbgmnTbrHCRgUs6C531/+HE6OJDbD3sQ41zw2TSgx/RjPUFmgp7taznWEh3JwiRjQmSQm9+ef7+
Zmb5cR3/eX9xzGbcwf1t2kyPPt5fypxq20oNe9PYtb0dIsNaebSIbRoHB2dqpv5v7rSf9RSf7jQe
oGBR8LndnM+DxiRAICAkKza4CKt+U2VI+Zd+q1WydeEoX3exAIfcA0++C1VvkJnHI5Ts+wF853qw
F9pHk2qiflU+ZV9cd0je7DkG5mp6wzgefAoYfuTUF6U7FGIitTRUqJUplbhTXdAuXxUWnYrWAA4w
bNSPCNJttB6tCEC7EWU1pOLCaMJdlMnkSEV6CG/Wn3E02iFAC3Y0tfHUKbQfRI6Q2ouG9/Ep532M
ndufBqQTRIGvM32Lv4u//M1XFfJOon2CPz2U349fVThZdUCnlLVBO6RLjk7FfVpoYyeoOTikMrR+
U/rx0zr/+asCkCDIqTHtZz7/8QdauABdHNYWXea2/1byYtxQP1evjVCOZxCSBHyKOMsJLKfxA347
lHdFRAt/ciifYqqwyZ25GITdFlwZoL+2Rek2x2JfWEXzxY5mn1K3sjZ3IyTzLdGw6jc3t/jr6umb
ZGtdyyV/R0nCp48s5kSB7B3Z1LVBrd3Q8ZdelFWBv2nQihNu10/RDRKU8rZuas4V0O6ZAA79qTyn
JYg/veEYXspNFlnsOCleSegRrwf28LFMyE5VlMvTlMG878KLnWAk6h0NEArtVlyX6MHJqufgWBFL
h8HzL+2JlkeXvRcxKDbs7NpN99OeyOscyElt4dI2LMRVH5nVlo7D6gDi1vzNB/lp57n8LOZaWDTg
rqB5EHD+eCvkXEaLR97YINsbwybJabqmTs+vs7Xb4cgHg6DHdzex5deGFu6LAH2K+mC7yq3fvBD/
+h4OlnwjNo9lLPszh/nrC7FWc9C0thHT/GI1W+R1l8jB/+XszJrbZNIo/IuooqHZbiWQLG+JEztx
ckNlM/vW7Pz6echVJLmk+mZm7jLlBgS9vO85z9HWORO53RpCmGzh/5ZXRv27AB5/C57LM+C6YYVY
kLiOH0BH+HbD+ToO4DEQTdPRPscCBnj20Qw1VdNsGrPMt9B5bklvc1t08DEFlQ45+H3eKDC2vUHd
xgd5sQiYI4TabJRXERKcGZH1wQS0QFYuLnHOxFqZhfc4bQy1bQ0imv0igx47gNbFM6gb8FGSKDdp
zGUFo/Vi+NC72UD4QcuqdasqE7p7zDSE2mRJl8DRZ0LjSLynlBLBadY3AHPkF0e4kFSlptEUzRdH
B3VKSvaNKEKU5CRu14coWhPfipS6flFbnYUubl72rVdKfDW9N8lNXPe0qv7jigQpZTUzrVZWThdy
nQb/2fF08RKFHp3OwKC9/ifpmvSmIdHkbkrjcKcjpPi/xiPmw2WHaGPMOR5vYlmgt44tPWkJPAeR
AtuOsGNtO1iU+eI5J5ny8h2ue7ajd0ngFRaujVoJ55J9atZFMhNRL6hyVONIbZYsFvu5jec7TWbj
8+WhTsxhfLjrWCtVAIcxrqPT/WMhcmLd2YcEYpzG+6lLSKKQ6Ywape+7rzWEw95PNAuzSBnWJIrb
KG06qhto9YbeeLtyNWfzMVcjmD3YrdMKRvB1/Ky72Mb9qGoCDYxCdIfcM+bHESsFUvkhu68jQjSq
NFt+T6RYAxRQ7QuHdDeg0pj45iyi+0olzb5EfnDlJ1nDwc5+E0M4XJvjsOKdpmppwgqBi1pZAGk0
pDGcVbTdaCBSXJ47WP9hNoNnbUbWh+3YJCFIDZEX3xdNJUSb1N5ib8M5FCowLDwQ2wZbyEc9Tmr3
BpfPmh2Ta3l3l8+OpvaXH+o7bxM/7yqVQhyxnp+On2k4NWSfE8/kZ9ps39RO0tzxDeufdNjM/3kZ
ELD6eDic+E2cht7JWHbXgueaIs3PjbZ90XRV3qQyKn7MuKoeXdlF32N7sQ910RPn1xruT8KZ5RW/
49k2iGvgfMhLxM/FHvJkV7I4choi2yYkjBUXk4wuq+feLtK9ZYPj3ywEjMRXfHti/ZsnXyw3DcZJ
Z5oAingyR8DgajINmTkBOzGmpq5FYeDnukRlAOi7eCGqp/sQ0cDr/bUxvPWw4TfbnpwUgi/LYqIB
5A2O7Ud9AztmzOdmN/cGq1RtJs5LuvQLB4daR9ILeqveXX5BTviZf+eAFa3ItttCuEn55PgNqYBn
rzOO49PZAzidLGgHtnao0E2PJMH220XVzogs0pEDIL4kJGhUNwfBAa2wf6EV1oqdo48mmdbeaAxX
Lu9vReXk4bI5Y3rijyI3gXJyNOHLOoKxVA8OeWHZEt6OSs2an8Fh/jCGY2JsIOC4Hy1ZWrU/6KNG
VrArqaYvJuFdU+qmJOGNsMs3c+yB4k+JodtYQ1OQX9q6ae5rItbGLfye+jGfEf9tx6xUf4BvdCyQ
mllNKBgWC38QJ4ch0FHx5ZvWwxnyYkaKhN2+j+NnkoZIIGZJb4dvIy7h+IH4Tw4JiZVmj7Q9xmd6
GsYvcrvzNxz7MHga9vEUv2v4hEh6CtPY5bqXL5u21jIW3MhyP8zCo5tkDNMfMrSS9oGUWs41g6N1
vC9DircRQ1+DJ1WZJfONmRDhmXUheAZn+NSmTWxvSxDdN+TucXxdwqj4ltSa/ZuohvaPwNOlB7oe
t87GWfr8B1zLutrMbcnS5kRml2xCeKq8zJ072xsM36a2d8J4eo2STH6yZd9nVz6jd77clU4B73st
8SBmOP6ho8i0JNUSbcWVtw9JCPjA0kr4AnFbHmZ7NP6P6YrVlV2yZwBzYN44HrCrB3I8Z6KEhtBS
n3HOkX0F2X9HvIKxW4DWsI2fHXPHEbT9ZWFw3cUCMPrlz++ducNmwmRvsc4c7GqOL4LdjEw1W2k+
ZQQJQRwElSoH62AAQvbF7P2eQF19Ei2tiaYlF/fy6GfbZcoP60LLRoDFzRQnz9zFLuNlBjl+aiyS
bSrcyg9LsfzqqA7j+ZgPppaMV2Zovgzu6eSTtsGa2Gj4TISop/OlpTTNY9YgGz7yiHYyJKSJCmFE
gytGLTlHJo5WvbuxcQkON7DIaa8UulTPA50QmuATaXT7udS1u8xNY9yEFVs0v7DdSQYERspnDYsJ
0qNl0n9WWZ7qMAbmtr2xltUMskjFHABBm26YKjJvwpcU2zc83MTYhpaXfMqQAcXw50AibZvCJUDR
y3UaPbjYmtJv4PlbmyYW7bMAvZWRCDS5H8ZIa1+qhiTqLuuKpy5X6ccWI65OPy3FBNJhexT7WlUh
uWtDHe8d5Hi/LWZPNH/WSBhCr8U/+9xECCiyKTb9XqTspAlooPeHiMxYbelL/gAYlHUNIUADcteF
hOHLBdL6xvEWUn6HMR6/kwWg4Z8opP49hDSk+4mREePWxNX4U29CEkPoPbmfyEucaDK3Kd5omrX9
p6UV5D9NZgVHJUs6b4PELSGAiuBEjqg1bIbetJMHZxpdkunSzGw2Dj70D1XbN0ThEuahgCTSPNqM
edlTLJsxtG5wo2rJtulsOrbNEGK8tnszv3cBafXbDHPhawI99jecWKJpIBjYj9lc1q8WQi0EV3rV
/dGHqUDbtSLV6A1abyJz4xKghCw+4u+1Xwgc9j4q2TefWxJ0vpCBU9QoO0IiJUk/Q5XJyi9Rs5Ha
jcaq1qKvszAybLSkNuGNBGID4ptSF+XKpFJfYxz47S7phG1R11+0lmzD0n1OS0S5+Mlr7UFaayqL
WNh1+eQ46vu6SL3s1rZnXb9JqyL9QIjlCGcvLsVBuhXZ3Fa21iqjcYz6Ky2J83lTGJKulJDrGRxr
w/EMglqjH4VXOv484LdlZbTJv6rmRyuWlLa8cQwuzxnnX+9KOIKzwjmMoqB5Ml4RV6jktYIFuSAm
DRr08hGSuvnUCqGuTI7nt4ZTgk0J5Rl2cpQFj2+tGPLMqhKSV1Wm3C8kOmSP7qiJbaSAblCf864s
Qee3RnuB8iN4IfoJbPSPxxOD2WPdaiEbwLjZuiRs3ZZRRP5OaWu7y0/xvGbyt5XBntGgbQGL/mTT
SAiollVW6vldiKFpM+WeRR63qx3GdBaBk3TyZZFYVfYlffY7drXt05j1TXTllt9ZAUAq8XB1miSc
OU8WQbOS1iLTwcOOOAEEaZVAyGNkWkvRJu6GMBBdX5Lm0MzR8H8MLdl6UkHEm8AlHD9tV5H3YXoq
9OM5K24hHfe7ltrfYcL5fLsUKKRibcqunIfeOcm5mFlgoIJbdc/OQ8ilR6uacl6pyTDHfUwPgYUP
pBWhvY3FYuDVyv5QDL23FV6XXFn73nmheZ+5Vy6Ai/i7Mv5TvTAqW2BlqAjBcxz5K1EdZAEe8JbI
M7yqPZ6eb1des79E9pPFls6Uvvasebnd020VmJciyZYmJEPYRidEsKL+I8pwCiAoWNR8M3jz5Po2
wUOl702kf+xEDFrpaSCkt/M9WVG4y7D/bEFBVD8WjlzEk9k62B1XXyfwUktYAzOCFYttDi0s2UbR
En90QoTQZT9wToDFU5P6wzLlJ24XvaKhpkwzopqLNtU4OWpXeY39qjvGiqVxJ1a6UU+Jok3ZJCNJ
THNSflCBfa1Wib/PDEjIGelM6bwZa5rhxOwU0d2AnLULbDIRcDUnYXeLKAXma9tHOTPzmMLm0RAR
bhBiUadLKPf8Kts5TIMhMcbvZEa69M/CnDgobh9VA+7gckMnuPrhQGEiZMToCTzS2pzQGkhPLG9T
RLA0yj63rXw7cldC1EyCRRwTneYlbog3wlwyrB4AgJ4BB9QRTC84v1uCAUMaCYigf7CCdNDtY5Cp
m3ZacIMh7V+6Va1pY/rI4u5PNQ7WJ2WK9I2NLEDYsYmi6HOS6mhdxjis34Chhs6WdKR+9vPKHD/b
XZJpAS7kudmOrZDNpoizftoUANZNQCZFom1TYpqi+3rU9aci9Ore18K+vRmpEVKqoFTIcVBlcU7+
sdP+8RKBSlqvJv1rScuE8qWcO4Jn2V3chg22o41pmIiahiU06Nlhh2m+4g4YfzHzpHLjgEAlGYnk
toNZs2fhYAXrA1O4iV7RQNvxm1mn513CCEcAXlUV+QdzjgcQ+XVrR37Y1fyVIgmVvKf/s4iDIETS
3hI+FRpE8FULWl+P7MpA7yKqrbQfXWtbGQn3DId/+I6OvSiBjeA838RT77xOiWZjUE80cr9JZuEJ
sbLmFsKiUj4NpsJ1a8OA/onAJcSprYnplx5P1i+Q9gUhaFLz3ticWQ7xlED294nbO8lNDnqguU0o
82gbu3KrN3NZJvggVB/uLQQRw9ZS605flSEomHKR87fBaKe7GoF/8hAnawQFVvb0a+eW8pdYQvhS
aUP62TaxJ9p8XlMRVWhg2Oh2sHTk4jsa8KSNWVtLFEzzoAWNpWbTB/IDuwMYCUJr2p3VAr5AaGvu
ZDi2viL30vK9rCyfuZIc6nES5/kWcexkHoROTMGdIiXb2NVUbP77gYPATXSCGIeomAPXPp7z59RT
eQ64109USXkEL9dcbGv6rNCZCUc7tFEV77OKYI7L8+A7xyzPRBtATZU6HhTq43GjHP6HixHEz9lB
0a2LHWvjDHLaV6sQVbNoFjiNPT3pKKpRBVcU6i9fwDtbC8iuwvtb4mSHcXIBaO/STmszvunEKm+x
UIiHiAxYSE/x98sjna/oHOocE5Uemxiageu//7PGdHXXIkyUrg/NYD14DGUTiGSMfmvWovZWDVxj
mCPrymJ+fn/sQsHWCRpAeHWck/urmrZCpew4aCPD5cDSMFM6mKqnxcUScfkGz5dwhqIWZEkP9SFl
zeMbnAku1ZuBgpWx6NUDGRqTbyCGZDwz+wDNDNaKjO3+tU3zK6vpOzdpskeS9oqjd2C1H48MXSMS
qUKk69kjAA2klPRqpPtl4YFeOZmfSM3WEznuRyohgO3ZJFKdOx7LIsZP72Xn+VqXR8O3ek5Inxu6
aKZHnXd/HAWdep+Ujr1sFedkn23Fat6xdVKioYpraktcFnEMc0zY9SGLcelc/hneeRjUPFeXJqpx
wMYnD8PBzDOALg79MUvHB0Nky02Za50vPRIxLw/1zistTYNcG1Q27BdPX+k4tQiVWGToEwiFPFfD
/QZWp9pgHtEey84YAv6hM6+80udzhoAMuZJbiTyQ9NSPf4HZtPNl1qTnm/S7on3hGtSzgZsLztOa
JF/C1aoD7V7kfYbR6U9kvST1lTt/7yFz/KHHxNuAv3H9938+ZpoF5KPUeujjWSveSoop3/AKontY
48Oe/vNTphFuEmHhrUbv01aBouwn7axy/biaCSWNJ68hlYvJOt0JzH7cdax/sbqwubIpfufXpbzM
XEX8F3OHK4/vsY4s2Uyz4foKMW7Q2Xr6BhE/KqkCEYJLDg664S5Z/vthj3WIuKi/7XEsrete/Z9H
O9kh6mz6pyyalnD3zsxry16rrAIo3d0VtcQ7cxZ3SLGNLSs28FM0aak7WlvzoQQphfWABB0X7YnE
hTlEc/57njt5MK3RQeXqKS0JLv+w77xEGHZdkAecO9YKyvGdOtkQCwQYcRDNbvS5HNr+QHVff9By
WDiXh3rnt+SYzjongWSazJTHQ2Wum6F/Qq0jlrkS96astQCvBufIgkJyGRR65sCjuQoFOL9Fg9uz
qB6jQNBZG47HbWAbudZKDxet6bw5elN91V03PcC1tG4u3+L6Oh4fqI6HOrlFc4T1SygUHWHAYcY2
L1a/toX46spnsf6d03EA765lD6ridEaPb4kyZW/o6ZwFaRmX90S9tR9KOl73Woml10Fktrt8Xydc
hXXFIUEHcZ+uu1hRjVPFCF7xNDVUlkNUaICwVGnhYYpqWGjqwFlk/RhiKvvceDEWWJf8vCew0fVX
mmtqH9L4gcII/iHdldSMSN40U8wFxRhWfj3n6QHKF+3by1dsnL9tyC1YHznKWwgTrZOZgyMPNBkX
RFI8KAIwKhXlL/GIT/dDQ52N5mxIsjOkQekhM2dn+dY7BdG3mirgKw9eXmZ7gsOcVx0BT+d3VTpS
9m0q57si8EnbmxkwzKEw4++60TZPE1ohYtyzshh3iISGl2JBIuxj2gTPYUirMKgfEpCzqY2OQsLl
e33nBaeITdmclw+Qt3XyggsiRTgLxQnWKcxxmVG4j5Ob/QhDaTxfHumdnQdCnpXVSiABetbT/VXa
z07haFkUmBSMCUJuiYk0B/dj56bmI7Xs5WOlN+OnniPTo6yQsWRWErac7+p562SiBBVeFmheQ4dm
zuVre+cHB2SOypstJhLBUyr1UgPgq0kcAzWkMLnGxbLzaqiRCrvBB8yXyyGxyJK/POhf0eHJlyg9
sUokcFIIxJDHX6KLayUF9qv5YpiBF3lw6x4SPV8avy5HsIKEhjeSoNdMmLs8g4fyjO2y/W3ofeM9
EOc+5VjwyQFFAwDuiMTZxnmFfZEU+6K3sbZevtzzbQuHK4JN1iKmjmDFOLlaR0RRX1HjAMiVBrJb
41lVM+WRrw9h4t5aZjpsRNmbbYBwPn3kbOj9uXwJ70yRXAJ1RbTY/O/vG/bP0soS72LfidBsLnEB
lEYb/gCJXL5eHuWdCdJh44nZbD1Pmn8dK/+M0sDlk90SkrweLeQg56PQAlKLE99x+k5j48Bp//KI
55/GKnFzJfU0F20OPPrjZ1vMtVE1inBpvZ+riJNznT9bi9M8oJAOdxCOxccYddDemmts2xTc1MaN
LGiuIIfU5zGO9PtuIUE6EfSxLl/b2c9u8LFifGL1Wzesa4bIv9uZJu0xpigs4sD+KR317P1flxIu
WKC3ZiP21YQXitBqGb1N4E5D+BGrsffyRZx9n1wEUmHD1dlWeRx2jy9ijjoN8MAApHwqMUUUxXJA
To1Yp9PCTTHM2S2wojS4PKj5zq3DJmLxQsZAWfVUndNhawRnnIZB38qWOpqUC1gnDb/pBtJwRsJw
aafmLspD85ORhfEf1JbtLzsuxp9jG9ZU20y3eZunpWF6NzUv3CSuS8FrZdf+MCq91tG2LcA3pi4f
35wRiTzzfa7cXZSGw9M4SPXEJjZBKp7OIwjBAmXzFoiyu3fx5JE5PpnTT8sm6z1ou0h8zAdcaISq
jNFyGGQK/EBGmEBFZlugQbjO+CM75cG6zZ3QtK/sX975jaCjoAniK1y3pKe/kdSGpjaVChInrf2S
QOcPHTDyHQztO85v8Y4TtXftxTibEdjIUHvGXryea1ldTl6MdrLmBicrHuG4vamoGkPlmxx0JZff
hfO2yrpjMmzMOTr/ZQ07Hqgf7bquxcLduaZ46Om7bDVY8nuZKgnGo2z81GvBH8YKQ4HVT1vqeuLL
5Yt47wmzAaa+zxfAJHhys0jETHyTUgVK6AkFn2QOmA/G7TS3JlxH2dwgKY6vpR+eHTH48nRac9QM
mPrpHxzfOXFgPaJN2CVT2ZqHcsGMUuhacrDjMA9WY+x+Vu0PVbb67X+93VVXhmCDLiRs99PlMdYa
gzhR0QbIv71vBt0k7J9zY25mLy0WP2zhWsEC1uSVdfls/ueG1xeKCZn/eKdVAbWAQbbILwkKEhIe
J/KV9oOZ6YeBpPc7Epr7n5fv81wtuQ7I/oPHa1P/OVVLKKmFXbEkbZB4mT77Ki3WNMs0bFbRhPvm
RLgw1jRnfIvCbNpt7nTzYzNOdOcTQ+Hhv3w957ac9XpsKmA6dT6yltf38J8FsNKceGJNaQNtnqsy
8VWozAaQCQ5730xJZicJXqGgAa1pwZuNwalvrbKQxrYqmrDZOlSG7mBrDfktwSpmFuBRaccN+NHQ
Zktt59qGmVPUe5WPdLMNbYn/LLgq7VvE3umHkZ3id00i9WeLbRD/ZOeKdLGIaq7fkIhtbLIqkct9
2y/pN61HiQHowBkG3w2RB2bGOMO5ljoXlfeJ/SHu8/CZ18Z8Nc0p64ieAUeua9lEAl+7DIL2gKis
7RTpzaGtkBju66iJX3FcWCQ9FTMpdrSvbrxFX9MvmjUMHkuGGfpWk1cEGypqhMGIlHePyxQnJ/nc
gq5fmjVe8qw8EMtOnoDAL5Mxrm7CBCj+gd1xtBNJOxUHk+PBSzkK6v+YgBbIINiyKKWa3co8HXqg
CBjvXRQkxfyGG1s1Acl9yOcu/+jrXvNoL8pvDrwQK+5aG0Szc/yb1xHdpDEBbKE0oCuIlpytLtPl
xqJaf2VdpTZwPhgVPgr1HD9piJ36KuFngI6NjIJcDd3tXgdNlt9ytxSC5sKqldNGzfnJETXEGzQl
0zd2R6bxuWy1fN6xNdJ/pVY7Degd80rfVsug3oRBjqLv6toy3/Vh1L1kFFSdg1q1ibeQ+CbjnjiB
AjG5SmHJozwfnsGPVsJX9mxLPyXWh4Wyy8rPaU4W8JZAI0qC08Sx1B9Q5L14rT2uhjvCgj6qGsl7
ADQRiniI4AdqlG5i0+kd3DtD39b96idGfU+ySN5uaO4hgJJjb8FsV7Fqbjjweh+mMmt+50lJJEpm
QBnc5Mgdn3C26uQH5kYUbcdOIj+0PLKDK2YCPXBIvLynzxmh7gPi3tw6zUKKPZy9Egos750Fbaao
vmdah8qs7+wKHxE5A/bWGm2HpC9ShIAb0YlmzrEitrWxIFIJlaHcKvqtoz9D7bV9u+BcuAv7gsVt
WRqH4nA5ljcQXCKI5UUnSNWMm+JVRrAm/KnTKQtTTtYP9mD3iHomK60hu9IM2mRarP1mO1MbARkn
0cOQd+7XsaNSxd8UiXwEOVWZW4kKZ80wtObwaQb7JVAoZbC70Dh039Dfy4Eejpn8aQk/dz9PWdhN
+3hOWxspzxh2m7xXEm8VfTDrlvACACKAnPNop+IWgFwf4Rh/5tUGhaOGbnzKI0fkwRxib/C71Fto
Ek61BMyWjIM/kzIxPngiyr5MZpTIPVKF2vJtKEO+MypQ5ewBWyzZIA3VlrRtG6deblM39ywNnvOs
z20KhBrIzjaEP8LWkf9A0/NoRe29Olvw1omiz/wikeqNnmPq7rBhgmyucsv6kWTQE6l8E22MNNJc
HqPQWT61ja6/KkQcLdjuKE3QHXnJq6XhGPdBi7XPmZgwF4ms56LakF7TFs/b/Ii8Jfpp455Yc3LC
ggJMO0S/I4fkTVpVyK82MHYTb4Pxu6ue2ihX+ZPZ24uxsdIBLXWnMtNP83F+hYVtPV+edt6ZCVaD
C/YWZDHssY3jacdsFCuB0fYBFcbx0+iF8WEOy98uhrsnagjXNEbv7GXWUt7aJKTVw2J7PFxkEaud
x2YflKEBHo4uB2e5SYMNhc6qDxDVNDv8nvmhRLH24fKtnu/eLIo1HqpIUAd0tNZr+2dVnY1u0nlv
ioBcpJhCV7xsV13ADWxrlEfdZLzmKezqy4O+83w5J1OF5tLZzqwxj/8OajWcQ4Zmqoi6LdDdVbUV
ZCgody7lni9xM1r7y+O9c5OMxz4cqwXLyd80yH9usu/l1JekdQRlGS372gaCmNgzSQVp2x2ccLAp
7hXXtDfvbaAI4QBxywvElu1UnK8JHW5+R4VI66DFB+ztxrdZNpjUnGwk6CAay+x2rhcqOijMu/zF
deKyuUH3Zb+2mSR06fJTeO+pc1JYQ8OQ4HKoP37qrV7Y5WwnKnA0L/7SwFIH2jYjyUraJVDVdO0r
emfxXktI+MRpXtIyO3mts3YotdSRfWDUVfqpaRBEIL7x7lHcJFd+4PNqLp25tc1Os4FtN9bt43uD
g+SMZp+OAcdX8wZVQn6o+f/6Idv4YLCKLsibRNt1BG/Qj4hy3yS44jPT37jlRJqZ8P/tedfYUP02
DaEHvk3e2U43Osv1L/8K75zZrFX5jKrIcOjD/PVX/PsyEv1tWb0knqlt8y/46ACn5+VMIFSyOBtQ
/eO3Bgt5EGum9dmjCXqT9WF37YGdVxEIZaWCsMqg6YGdvgxY+D27dJIBZVKeZXvZ2VHxXIDAnIMc
jWfrN9ncfI5F29v+kKRCx7WdFS+9uYivEcvmapIu6scRwfavtE702yWVo4PSP6c4VY3V8BVFdPhZ
hmK5Mjm/8zEjYeckgJSdAtBpIaxKAEvDuyCXzpucux4lK9EfyXCn12Rrp2j6b5clK67sDtfj5MlG
lNIwpyHO2RZNpZNvR4uQR7odzSzHhaZPRoz6UtWRebXktn4TZ+NQ5OdAb3qww08O9OgmVkDXKu2q
eij7YGbKb4Q2RI9uO0p0ts6sboqmJjCZ+O16t27Q70MRlv/HM6YbjI6JOdOlnXb8OQF66TMLqFDQ
eEgb5EiWh1pi5VOhTO8Jgf0tWLmv7PXPpycOd7TXKW1RPaG6dzwmIg2PCC3GTMo0P+R9PP9MsCu7
W057cZDHRDZd+RLXv3j8sDnXMu1iG6aKqLsnk0aa23Zf6AvL/JQQFybnRu5j0jx6n0cafxREKa3G
XgOJXtVZxMdPMhaPDZXm71rWiz9XLuf8t8egwZGbFXF1MZ9ODFQRCshiwxi4URxjI2OKMEeChrTR
RaDVggkoS314SDN9NdfCdiOxPPp2+SLOfe44TdmK6OwGaK95p8oWzxtUCyprDHphtiKoFwT+W6Mo
vbsZbuyIPUrjQlx8zhpHZ6WemmUGEFPNrnxyIsuYN0ZHJuhGV0p9C+2pIfBA1KClJuoW32YtxBhv
D5k6ZGTDjODOsiTjrBsb1zAe530M5ljaeiD418YAjqrj94ngvTSJBtjCGI4KuvxLe1O4NOfYX8Ga
TGYxMcWq9JBRtQwqLREm2kW0+Bv8UtQ6dXAadZdUB6eti9sk1utAH8z65vLzPp+GbbQOawdynVbk
afui7iZ4HqTUBBZ7d1o8OSb5skLahmz2E06B6eNQ9vqhQP8YGMS/XPnO3x2e0qBOXAFmuFOIEnWy
dGUTzoEdD920GVITlvLs9E54XziVBg5T0dpG45pb4xoIjRoU+WmoXdmE/m22nnyJ7ELp9JHLTWvj
9DEslptT7EPZwipUuw8E26TxfSL6ngykqcWGFNEdAz2pIQ3SYvjBljEOFTuXwrv1AHVmNwRjmyAZ
qrGfyfYlfS3IxQKApZkbYqwHwal242mlp7YTLVbjYIYIEHAfxmaD7zvRfpRmSkm71Bt2pOQ+Fcht
w4rCthg1TNdF5spNPsT8ClOPyndWVnxHxGtvgVXEZe6nURPBanXacFeSmQsAzIvSg8pLMv14eUJv
U2Xx0t4OsJp+AFmuv5A/Kj+BWMuylzGU2aHheNBs7JltsWvkst7PEKfuncEuPcDJun5FOHe+O0Nf
gx9J5+iBSOJ0xzTMHRWsQfKh23NyX0qObnnV8pIbVbm7/JL/PS+d/LzshGmUrKIeFpV1df1nyzN6
BO4M+l/astHAA9MFR1G/RrLVb8JUGiqIqW4Uj0KLQMCzCvQ5psdpcX6JVjX6obT7Nn7mVaRlcfnS
3ll06BlizGLbSOn6tIyMPLFv2pZI1n5JNJIUw9LHldD8HIf2K6CYxb883Dv71BUkL1eJG0VrACzH
T2JoQr3vyrXGFJl4kokoSnhhw1F3UiTrQ97vnFyvzNuw6+rCh/M9K38oqlzsprEdisDDIjJsi2FA
CVuNNtb0ejGximWqHT4O4RR+HFB8yyuXff6uOGwTWStpBVJvlydlOMcjRhG/ZkabIaRflIKR3fVq
HO/qNg7t/z4YQzEpGagyXDYgx4+oZW2JZmMBEyQa59ZbZhW4TlHdRbTVrgz1zl6cRY5N8DoBUvaz
T7Z1nuLkhhNrCSA9DveLEPVXjSr0ThJiXW86hr0Z2WbuWDQjHK9J/IJY0r3yDp5vaCnWI5ZaW+6c
lNz13//5OpzQM+iMe0tgsbv+hYjEeZ68CoyHiiHua6hzB8TfVuVcWXv+fuJHn6VJpROpDSo47Nw4
Jo4HjqEdDWEDFUOBU+1u+0jXH1W7ZDCMi0mvd7EiW2wfU475lsaD+a0cyhSoboZNR89H9w8N3vhj
nbGV21lEZDqs8egxN2lfN9MmVythdSCmELl6yESuYe/GmNy0UQgKZIZeOy+FFW77SqJOt0OCj4BZ
u6+VmqPeJymwWW6TQp8+qSkhFs+1+xp9Dlf2x6ZyP2zASPfDhuIk8Zdt68QvVz7Vs+3YejICMsJ5
GZOFfdpvwHQ1YZBzZTDEHFpVRKY27Klaibs2jZMwMIu5vNFdbGBilPVtmvR6fCcR5LxevpCz14Nf
iR+INjyGcMc7/fhQYMbSiJIlWMuCGcSdoj6orhXQnsdeOJtu1CKgxxpck8sDry//6euBPpzMGcmT
4Ds4fj3m0go5uUs9mIwxJsAgNNTKtYxgbqreyl7q2E4jyCCuGJGYT/OV+z6bdLhvJG4oM+nfWhzv
j4fPImzpcdZy8MxzFlzXmjAlpgTWulTC/vOdUgDjW+djWIGSxvFQ+FIRRpVqCSKXCiTce3rhxCVO
YxCr0b6fJaeS2cPFQmBntL889l8x/sljRnYLRg8mE7Wi0x5HAsmxqaNaBJCTMJZiDiEoQvPy5r4K
RemSt1Bqpa+5oXWTJ0NBVvpYUrwFgJPGNyw0FoVkAkkIVQojrHM6yRY+BX7CJmPIuuQtqFx+1rh8
Qg9BwBEV6KThrnBEpfudXhFE6VajUW+Xrqo/LMZsfSe4CaN+JprorQ6HzNs2PBf0H6por31k7/zI
UqIy0VcNLpGE6wb1n7nPGkVt9qElAs/tx/pW14T4PZlOrB77OKKzARKrinah5Sw/BzIDQTthnB+3
nu5MdaCa2dkXrZJQvCu6QsSogy9TZU5l6/KP9M43uEpnyVzhcESq18nZFKN8Gc7m2ixoY2AB0AeW
lZHjutMDxVl7hM7aI8R3jSVMrnyF55snPnvbgpDD83GkrZ+8nOPklMzSnQG1ptSW7Twn7sswdPNb
L3rmxSyhBu5KivdIhJxHirltDSrbzr4R6jdtsfsmV76W81WTK0KoScEaQiJv7MnE4JpRlbo6b6xJ
M/FTVQ7zYWGlIBmxTL0bDo7VbceOwV/KOiO5YTH8pWWXd+U3OZcnIXzF3YIeci0yWqcqY4FLlocx
60GGyFe7rXWwi1skVEPt00kPf9UOFJKttJDqD6Wyspu4Q4G60TEekrwcxt1HpjSIEGaDd3yr6A/L
K5d4trs0OdtB3TRNzA3OWWHf6O3ELSoHAjCszscKS86Wz1Z86pulfMnzOv95+TV9ZzwQi7CLqVUx
kZxWnDHgE/IzDmbgNpLYnUi24V2qadk3JxqID3RKqltXbvF8kYAFQ8Fq/R1MFBfG8Qc8VlYSR1Mm
A9WLcNu2XpJt9CIDb2fOmDXSdKYZmYaEpOBpWP5ryYgJk18FIch6vgdTfDx4k/W15SaWDOoeq2SH
Cf5Hyxk6Z2eR68N2SgjPuPLyn09YGOEpKtAxcfCgn23gF280ZRNZwUTT6xZPUl+SJKq0O2UnMrty
cHrn96TEaa1kyFX28Nft+s/sSA4DjfmpYDC3py7dVhpQwTx6mJPiN4KQ+ops/3Q44sdY6Vf3Bb8j
LKmTx+k50ST6pIl2qWVCnIQDeYsjZG59MYbWbfw/zs5zN24lXddXRIA5/CW72ZIsybLl/IdwWGbO
LKar3095H+C42Y0mvLEws4AxxtVVrPCFN4Bq29s923v1z4hI1yHZJ594VGnPrn/Murk9LVU5cmXb
j7DjB5QI2vqdiuILtHQ8xzBE24OMUmnnr/37yZXD2jT4acwg5Qjg/HzYUa8iZ8ZU9Ih6pv5MFOs1
IY7T8xdNAILzG28wfplqpKBd1WBTfkThT3vwaAMPfo8LhCTDaOoLeh8Q+Ua7N1Sa2nV+X+lZ8g5B
3pk0vjKsJlj6JX7fJkb1aoMPQJZTzcWvCQ3EKYzqWFJIq6T/PqSq+FzOA8q5qrXajs/dKeIAiQ0V
3fkhhRCCB47+vLp1+99aFk7lxyJxwgmMifrQZ7N40KsW5Xp7TJNvSQqggOZpMy6+2tdOE3ho1/9E
er8jdHB7LMtcpVlHACEWDAxX6cfvMYD+TjbM4/Egow3+KmDv/7FLcBkoV4LrIK1pvS81pLMgMYf6
vzzpQK1k3KJ4EkT4jh2xcWbiXadE5gGckvLi0fhNjtHiZI+LNcZrgP3zcO+pfOtjlpseukuKkf0k
QUAro2KjRf7s2d3HiKivPkoXBZC71qIJn/Y2dbtJGPmToqZQO+D9JpB4C+wv8bwrQRP2uDxjPtsr
/fqM+k+2BgKPXLIE00A8P6ZU+djxZ+8i3Lsgl+pYAAZzVclor0yxzyLdMN6tE+CEcKyb8T+7dwnG
5szsv9T0Y/8bxprshaTXBc82xPUX/NUWJFCnpX0DqzIqDmBV8Iy1My35TVKhVVhV2Y0eCDF7C5Dy
CDG5pTRXBMLJmUWQAST47AhVi++ySs3uIt3B3GfRQLH5RBnY+5WdKqXnsKMGyFTXQxXwys+I9kcF
xoWWGhuMRsvQR9ZFsT4tdMQBe4z0ZuD6zhVSxbFHbzHTxRDfGwJTM5S3FGyCvWqcnQCt3eXXijcU
/zN8dtOvyrR4EkC1kRAT6+8siqxfLiCRIoBCQckNQv184GYck0equPm3zMo5uVgP2fj8kBzbvo5G
xs96QT70uOij8yg9Fn+wcPCOLSXlXr793F2UeBHxo2qKCLwDH4JHaFMqELKBkU041UDWnwHKLDYm
TWuChddDOup4/qoQmukJWnbzG6m2OeEpWsqfED5i52D2U/mStims36Wp3bsGH209SFxMl/wFwxRl
59de3nVg1siFZTJFvr9tQlt5X6ZG1DQhDUAtqFswuimQ0O+iSD+PifmFSaofbi/QH1bX+UXHNY7e
E4oI1JxIcM4vutpFrkA0eLOrtkATxqij+m7OW7U+NllPkt4l0gpcJ9Urj6ZSjeDQMENZDpU+9FbQ
L3rb+WgE46yBywjqY9NgR2/tdsRQJ5q5Hl06u+ABncL9mIIRLg/2rLUNeYZNB9EFivaSghAfnozF
W+ljzHV36BE/Wd+LOjHSt3piLDB8TAe0aJJCsSmVGQU2zBWRPzHj/2IRW58toDkpdDxvXh5yvWi+
r7SjkF2NByr0jjtQ2FVxhtEObhZXz6ky47W1jrESUlig0K9m2vABILhZnCqW+L1dyHqFp+Vlfx/1
lfOZx34aHywATmhS0H79KqaRCpqTTekTrqAOa4JL0u8uSVQKycg4o4AbL9Whb6uauiFMn1MJcEgB
H7YmVPGcQmBf0gLuCTjF4xecmObpkBi56O61zhYJePgCSQccWIuPw4pCxmkCRNb6gxaVezn85abD
IZI4mb4/dXUe0PMNYC3mUk10amWnUA1XDamguqclbg06ToloK52K2ez+MUbieWUZZK9UtpeBGpwP
avbQ0nS0AEPVqJuT29NZcBdlgQygzl9v73C5gc83OBqVVHDpGBK5oIJ7PlQXx3kRJyow7rZTpKWx
NT4qjd3uuE1cLqNJWxKVXch2sljnnQ/j0ixabRw9QgMUg3ZU4jx6C+LBwR6vADuD8176ttPsPQjJ
lTgFCj85BEkncP9t2ol+DVbTONyEGBJWRzVetTtUpoxnCjH9M8Y+1t6NegGy5dMhre+4FhBb+pBb
jpljSGsj04iAt+pO/0Os8/CV6lvTYX+iZN4bt42Tu9Ko0OPrEH34gmYOtHBVQ7EjwI0kKj45vQ2g
ETtM8ZxXUEvvLPROWnxDkEc46HGvNEE/aNpHzSv1IejpJ/5MAVzgW4x3ITVBIAiIV6UQ9/0oRf3X
X6rceKNwNEZ8hHETozxsdr4X6UYVuoulPiZ5M0pZlMIcfAWulgLusaxCYv8VS78yGmswjCDYeH5V
6UedFcZHoehkzFDLxWc7X2aUylvFUQ70Ehsahuo4DLQB41w/Fsirt0G2NM2rsJZVnGakwtYQ2r2G
Zs7SaD+a2ukSFI10oqRsyfCxpmud9gcUMbWJBKhyCAViNFs66Ujs532CVjguntVzpMXzeFC5RtDv
qMo1O9L6mJYTD6b3q/PojPirRRckWGMv/7moRfVUNJ4q7m6foQtiIc/oH5kIXlJqMaSq57vbaa05
0tQxD1cDV66AGwOjANdW0OW3kCUpLAxuO+TwQ5HU2n2/CiXwRB5NQVG7yMHa3aSuLGA6/FdVxgK3
uJkQo6fuUA7p8mpEpvPGc7uFUpRap4d5WV3f62IjQG2qCjobbxgkIKvlgPg8bJ1ahLfntzHzkZgv
XkF6CgBraHmRJ57PrytXwx1GLwuNTEdUMI91gwxDxWsoslvAk+PcOijljMUd96Wh+9psWx9rILA4
hib2bAQtoP9vQ4HJw+NodHr5PMsnAdQWYT4ZGT5RT3BC8y5g4xHrGAuyxr6eY2QU8r1Gwmk1quq3
3hgPT9gjLNPBbYxswY8aTXbOteL8N3SF8lJ6nf3LsEu0KW8vweVFgqoo6jpckpRLsKs5X4EZWqdT
4RYcWnNdPSwr0m5ZTAW5Um3vRF0v3nkBLq9lxpMMdxgLkCS2ZT28+LpxbNo81Msk0VA10qr+ySuK
9XR7XttsnC/LtUiJmsGoAG31qi0tntCot7JwRD3pKXO6GmXRrn+7dPpy+Oeh6E4bEjFCpwiy6PkS
Am2lPGfNRdgD4jwhrgjivbfdF+owyg7F5KIkzLSgXchCDjV/GuKb5ybSY0ipbpqGkZmI5k0l7OQh
pvvvPU/jTN/F5k4lsRjA27uZsMniihQbskzFt9DPVzu783gDi+coc1eIkNZgvHh5IbiFBVC4Azul
Sx6Goe1QIVC0+N60R+v3qHsCAp8m0ACijiM+tZYpia3lSmdnoSGNf6/Vdx+XujdsSF4UPh+j3t51
xbjcqzYH509TlpNLA/B8oVulBm/bDGWIuv6M4dTkCWwSHUV5oxQdGbjijpO183EvJK8pzsl+4x/F
GtAiW8AT9lma2k9TFWbS4s/vB0s/9VlvvSmFoj5AjbbuyrSufGTFxH+mEi8YLrtpF3hGZd156Lj5
FqqeT1216gLFXakc7pUFyGgN+2Rf741459K+jEggvCKhSnjnEBpsY6wE8w97HV08L+3ROU2DgWQU
hqVNa9ESdrDFHpxk2LlIL0+bhziENI/Q5D/bDCZq3LwkxO1CeBhd5iNXaH2snAJEWEMr7PZxk2/O
eWAHoRLSEUgwl0t7K05owhlENqivQ1wGvSMR5dGrCxw8cdMal9J7rmN1CaBiqDsB5cUc6QMzMywV
LI3YaivpsNjcWs2MR3234GCoU9HxXTM3w2U02ve3p3ix0RmKbq/lYK2Gk/tWEVBxZ2hiOG2GKKnl
/xllb54oJpU/6P1TnXHidQ/vtu1oAutCVo4+k45ahUdieH6yTK5kt+vrJhxQ/3xNorKXUGQIgU3f
TqfS0qTaTjLw5zwYD7QcK8zHFXfndrtoH/AzLEJoHDQAmpHAb5opZTE2KBMkXZhkqfIz00Y3AHNh
HxcLghc1ssl8Y9aZYsAgdAtfqMChFrdqdo785erT6ePcAP1z6SJs4WELzR51tVaMLLFafxKdtx5Y
PPdeK+JJ5VcgzrzzCF9sabYzSYFUbuBFZHOfL782woqJ0rQPcQVe7wqdwiZkmexUxvP6ZHkl/ioC
bWtadMWOuMblpka1iEYqUB9qAKCPz0cehWF2K0pZYWqLXIMhp4uH2iK5JgDKop1pXtxMTFPqw3N2
+NKUdc8H48wqC/zhPnR7w/gOvEC763u1PrSmPh08GJn3M9TonUGvzhAgJ1J3AGyI9M4H7UaDFjne
WKFLAeeg6rDx28bT74omH3Zim2tD8Tp59EooL4LTPR+qytF+jHWvDw01sX0hxu9I742fzd6JX/71
gqBC7aC+hcwkwdtWEwUaSlE2k04QmSjOwzLNwzt47z+SLHEHUHoUPm6Pd7lBwSbJR5Ab10CldBN2
wA9W4HAOQBuUqfjpRHkSOGvk2r5r0fr19bk0OphpHTryi+W+3h788jxC5IX4phL0SN26TXyVZL03
gDgkRNUK95Rw7D+hR18+KNwUL1Ai/w/Dceo1qLQS+LXFvpAIYbOFNXe49qv5ZK794s8tvSsrdvKv
E9oCx9vTuzwVlAP4jIDg/oSsm10jI7oxaWym18OzsYU9P6iViA6tEI2v9ZryppqNPSiV/GBnjyjC
eCQ+EjwCEABq0flWLYk+ZmCHvJtiscO4nEt/mRRIs13bBFTjLPI4WqS9WRePdjPGO3O+PCkMz2ai
OyhV5LZ+ao2zeG5j9gXoID1/qzQumiBssINHE2XnNr+2vIiWkOTZ5OhA685nGneOPlG3K8Jp1sbH
Kif/iooSPdWkdH+gljQBpNwVUL5ozQPgAwxA+EW/lX74FrkFCMdZldUqQjue6nex1MzGfZQuCGAo
/d5aDfwUEC2lgYGi2FNaZMJvSs/64WJzFGAPrn6/vckuDzBYNoq9UjwODoG0hvwbTQGcK65wjS5C
r1Trl2qBfCoMUgLNLBGjcvvk6PSGcvDqzv3nT83Co3WpwVlgi3ub7Z0oVeUuWIGEapPnn8aeiq6l
1+I+Td09x6ALXhWCZHxkQEH08v/sq/NZWgMefSSUDpZTjndnIeDzTO9ofZFC3XfFaBmdn9XCDafM
gCRiRdCccq34VFTqHnzl4s7il7AHPCmRQlCzfdGR/3Ga0hod0OJgcWp9/kCXO3239DH+VaVp7Tzj
F5/Xg8AmeYlAUIgXt7iLIquMKTbsGY+4uX0PQuNxGTXzSz7l5R2qBNGLWYvuh3B05e72vrqcJ/hi
Sig6+RhdWkv+sL/60Cw2PknZqoYtJuvA30iETOSc3zp5/D2v9D2U7LXhNBAMhCxcXxyx8+FS5F71
Omu0cEBFzq9hHZ+w56AtNdHkGTHc/nl7epcRKdVMCMS8BMihg8Ha3JOph/W8raxaqFKAeTG9KXsr
Yjs91QnxsL8UY+tHnk2enOXllyUp56BXTdT6bv+MC+6FtIEywTKA35AJyPa6jhvFKvFlVMMer8Hq
Y48CtP2sNpn2BVoIEDRvspLpQMY1mAgxV26IM9PSPNIIHIiTC2P9pDsc+mMb4TXtK606WQGuMS2A
6wXCjd9XrT1g2a4nJbrPEVZTVQxVC6eFDO3325O53KsUiIE/wACULaitXiYaMENh9ZMW1uDLF1BL
jvNxAeL1Nlfs6M5QiuyYIqx1KOx5DxUiI4W/Xz2cRWCdE2PTDgCbsuUdDiAGBG5Va5BPhh7EtWs/
ZM1Y74Alti+OHEWKx/HFQCFdfCyMn3SzS9Q1qDR9/Zk56bdqtovnIfWUJ4rNNGuTbk/75+LB+d9B
6XbChYKru9Wvn1wTCsJorkFMHN/ShwCVW0due5jNWP+gdSimFQ0MyABQWPqKBbzrr95SPZs4CJ+6
dGx3Loari0DwROTNm4tK1PlJNWc7T/AQUcFJVNyzzh8/XNZrASfhIitRjsapBcSyc1L+1A83n5gu
HTLvRKvksn+kHP66kKwy6uoqGtZAwVfSj4zSOyld7n2ozDr+lbVANrIGcYN+VOcTTN+KBmAb3xc6
+SWiQ8szkK829CKQw6ZTlXfoJoLMKofiyxxjoBEXbrLzPl74TvHlQMtxwrmWeZ63bmFZ3c+ovIPX
68zBebQNmuEx6nxopSkxJBO7c+BfFJ6KLEMyhZ2Z2wfsXJ2jo2fKB8CTBDRDtldovKAjyF8lMYUg
6Lh2uADPv5+m1BSNYl3CBIfpm170Ix4sy+h9mtbafajTSFEPSK9q8SFRBKVEE2UXxS8bVdzP1D1p
qZCoY7ekKupbBYHBT42dGi+UBtPRryzgHuHtW2UbUcrfy9EmyyN9JnbfXNQjUJ9qGPMFGF3av6D4
nT4I3FEOwrb3gteLR+HPWDCyUAKQZIStU9hU2ERpBdAQdPeGD7riVB8UBfBVXIziRxurpg80K2N7
N+lxUZw+XIW9J4i7fQnlbyDRlDAlGWJsiTN23HNxDajv1sb6S9FSGn4d3shBB/b3q1Xl6t42lTWI
zcGSURWlL/kGwQk43xAdmTOUZ+5OYxW09/slCRTKCnf0PXHqwqYI84Q6d+45cvqpBHDr5/O8tH5j
RNO729/6ytylzpkkxQG2u4gCRg+pyTpu16Ck8cKMh/UQZ2b1oKr9gqjlauykEH9IZtu5a3QrSLTh
QtAHPZ+7gohYxHhrMCBydK9PYKqfrXru6fdDBBW+20egDAulJ8AXlcjsIAa6/l1Y0Ah9E1cj5K6M
rENoJFKWH2OmoIdSiQRxUcdYldPMdaOcEATpvmGAbb6Li7lk08TNcG/ZgzXtXM3Xlg/cIJuXQiZ3
8yaIipfes1ACWkBWVIrfT3b+vLhO709g4IM1j8x/bJGzVUEa0CGHy0gEtY0RW4EVDwrlS9A6+Xfh
TWqIq6UFEKItEd8ruCSKdr2/vUUurgPqL4SjNl1Lom+0gs6/WLvG4MKQ6cFL0HTfjGsJA9DNYxRl
9D0n1ouXTg4li8IWXRnyvU0I3MbrtEaKy1B6rzzi2zEhR14tENcsG5G12j6udT/srOnV+ZFMSfVF
6V0m//yvZy7CPNo0cq86AGRpv9OaTg59pyKPK6XOby/lRdDE/BDKk2hTMO58xvOhuoztP6OOdXBq
u/6SoTMb2CmguL2X++o4QP7RheZs0744H6fB2QfxXLibZRStDxRDqLt4LOwhX9PogxHlVYAKSvPN
HsvxbaItINewRwsqu0QfJRoc6+fQjmaYo8yyswIXBwYTdvhQIJmpH/BUb2KZTm8nPUJXnuqh4b2S
9M1HqC4LVM8FqTWUjnbK8Vc+LkBi18YQyKSvuOX1jJgv2WkNkKitHQdFIA0cGh48Qbx6ex/32tTY
tH+mxxHd3up5mi2Apjgn+HEDRs/AbPZx0gRD3RenZtGUnaW8NjXycyn+AZUdcPv5R9YjNS8seAsH
QVvyNSlxraucpn0jHHev8LstcfE0WIisMCcw9vSAN0V1lwa9aiKhcoCGhBjqhHA8quOz8YPDYjz2
uLA8o2I1KmGrWNlRzYfhcPvgbBMd+QOYJlceJELAfZuLoR7UyIkqbNFtp52fwHUob6uubO+kaefz
uszpw4SsW0I7cC7D20Nfhm9ybEJgWYbiOG2Fg8hl60Gz4axO2VDXR9sU2XiCr4FZNpF3dNeq5F4P
VCJo7CboPDmnyCwnbJaB35q/87VqQ0dDdf+pXQvzY7tQmvX7VUm+xUguomMK5WbnVbpyjZ794s3n
istKiTty+wOmMv2rYy/jPdyyDNarCWAQienX0SQ0v71O1wal0cRBI2VgU8rj8dc1ajv4XZEL14fR
i9LfS9ehvaXl6O2U/fQWPI8IYxALx9uDXtBT5MZgW9JW5lKFJrO5T1BzoBSolPUhaTUv+Zp6CLIG
aj9E2RurQhMULCpgrkPTjeZ9kfT5t361hvQIyX2eXyb08hGWHFo8/IylAmfuQg57vf0Tr21d1oNQ
h+yfU7r5GHWRgWpLiG/GqXRCnPvmozuiN6jR/v49CqDxamuWodsUeza81y4kgBFSxVFKEVmbV0DL
UtUslqLBGcwY0C9UUZnhQ1ifXCrheMG23/95ptJAne/voqxygRNpMfIqEsDQhz5v9UPvmhn+gXUU
YL+pHss5+VWrRvYFNcY9h4ArE6WjgcoPZQipM7K5CdHYSTOLYuyhjPHY08yhvBdFLg66opinWDP3
hNOvPK82L7kMF+Dj8M/5Vp8cs43qKGZhCfj0ULhWldyjt7KrnSK/0FmwDGGS8JwEnBYVwNLNQA3y
MJE70ZWNDIl0XZfMPo0i6h+nrp/QrZmVU6s0eRAlNFT9qRLDkz0LuP9VXNo+lYrEnzQ9e3f7O185
6QAiZIrIv9jSm/QlWzwk9YSGrCHg/2ehD3mgAI29q7qofw/O13jssvrj7TGvLTnRAAwu2Wbhudss
+ZoXeoUXCp62fXUo4sJ+cpSk3amnXWwkQNxkoggVyAuFDPh8lKwxtalEqjQQcZY9a9ohQysqk5Bk
fdTEzsVwZTDkZ9D2Aw/JJ/5Tgf/rwkwzyoIKnR0+a5UGwMKxl41qqKizUB8E8KSdN/TaeNxAUu4f
QhdVtfPJOY3e6+rouEGNUTs40tE70Re1n1S3aoM2nXYRjxe7F2CVZOaxgcHig3c6H3ClQeHos86A
ugKdRykS5ydAkzk+9pjJYkU8dXVysNYG9WY9Rh4sgYWhBxo8A+9IPZr6Uq13xlHBmBYIMHdZaKUi
qUJcXZPfM5BODy+yuD22BqLWfpM2+eOUps14wh2193wldpo9lY2Lvc+cSIQQBQFzrZnb7oCBCH9V
NaUbuJYC+U0Hso9cD0zDY7U0+klD1jI0rF1tvYtYj2EJfqhQ0HLigtzccIUhbFcRYDi0xehBQM42
lmZDZQCn0CdvJ+G7OGtyMCT1LOIP8MLb661cVATELQYzpXPZnZs5eFj01RzvKWtfGwg5EAqMWIrx
jm8e70YheW+V0gvGCpyrOdjT+7q2yk+3r45r+55OjjSH5h5lGc+34WTXhlosC0Bi3RneaxM+bLUo
6mBFUO1+aNG+uj3elW8FWRKGH9Vj7qptvtwlYoR9VsLpqnLqjaLq68cB6WPNr/W6+3F7sCv7kfuD
tfuzJ72tjscEAyjNsOlCT1LrnzRj+b0aU+abTS7uvaooHwu27E54eWVBpRK6JqXtKGxuuw4LAmkk
N5YX1O4IYW7GMD4H7BooOHX+WEd9D1p8WZCn3wligf4v7Q7JCj3/grOVY8hB0TdYUZCCFFOW2F6Q
nLeiJMDLkcCPCxxbho6GwNw5Lczc1TvZUzfeIYW4J4p+dfoEc/LncHFvUTAIGEW10JNIwjbEqRxr
SHOysFsmzhdi+TS8/YUv4kcmL2M4Cj8kHxSazifv4PhRrAm3qFJFlv5AnO085940PmbIafxYzVW9
a3vDxaVEE8bO2Nd2FwRLE3NZGe5sY1cTwZRhdMDgZxEWyRb6y49tCguvKrv+VZTZ9B4j4XmP0P2n
BXcW9jBlGKPsMEDUdNo3t11PBwFntCIKqi62ljdI0uTiK9QhBLZFrcx9HcCdXdAJcL3indsDOw+m
URt+KmuP825vKs4MqRCK5sl1EN4K9Dly30eRPnVBSvZTndKE9rbvDfHQBpiweOWBtYXj10Zzov9Y
SzX5kI1DRXkdCMkYmKON3K6JKtCxsWuUgAF0eNWbXJm7ws9WiIXhoLt9+g7Rs/GuStV68ru+LD/a
kYX692K4UbHTGLt6JgixpYofOQWv0fm2WNQo7etsRrWqW2w0M1Br/G1HdfnQAuU99PpafkPfBk0v
4TX32pr1ftZ402uh0Jrxi3hp9sxCrhwLMAPwtQkvUBS5wPoId8lEP+tBGlXi89pOtnwSs/FNhrCx
lFiO453azkVVgurW/wMxE4rCbD5fgrZq2nryMj0Y5t4MxGrPAYBx7bSUQC39URmoMmdNC0eTIKSj
vpfCq719OK9MmpSDKJjoHOvnrVF6jrR0N8atHpSsyl1jxAtD9oXqHZGkFs+iXKDV3B7y8nkBGo8Z
C8eO7iTQiPNZ1/iv0FxujKDO6vVxMtvSx/+igDMq9iq/l7MDGE+pmUHwertwQ9ATXZDZ0Ogssom8
Sq2W0BHZj8zN0qOuZf8qgMWFCv2euw7TT5MYdXPN28qkGin/CYCNoq4wj8mpcYv606JR8P73RZSx
6f+CY/EmPF/EZdS7uG5sPcBEx8v9uU7FDyEq2wlpU0FivD3a5UYlSUTYhAYgzwUd7c1ozpKSVyQG
QWNOBb3Oih+28LBwyDNNPa1p4vWHIVfgCGt5U//Qi0nZe7QuQy3JT0QxnQYC9p/b/MnrTEfE5gTc
t+nUN2uxGq9sGrEz0WsbRpoBAjuGwGHp8s//SmkmCzfTpoB0lM01ulT2EhmH3IC/XFF1+rh6XLq3
V/YCpiT3jBRUMGSfEg7MZkS1a9HLSkvYQ43n1qE26+I4iB5LKsTfX4AvQBkt7LwM2nJsP0c0Okg7
quhrXLT6y+3fcu1gwpBGJIVeHencZvv2yzC28wTpdLATrBjrMrlLB1s9ScuFnXW+MpSGZhMFAUig
LPgmlZsXw1AcKClBlGnFWzNzX8nEo8c+nj/cntMf/5Hzp5g8R9Y+yRuhmW7FP3Bzw1wp68zAmbvq
PaW25kNE/NMQESwp8kVAoV8AJ5jLMW/jfvbntHOwJ++hLfmJ3WPRlDiVOMairW3fsuH2BVoLS//f
z7M0ViVKpCCu01w833iurqh9MYJmp7Ha4kcORCFEe6KcUI7Q68POosi3dbso7Dm6GFTDJfTyfLTM
QhNl6IURlDiSGOhANJpYMXjS1uS9my8mnIks7r7OhUcPAA2f6b/SpSG5mvz/AtWc6njvGMgPvv1F
bASk/IC8UzLa/CL6V51adpmKY15SHBFQMH4JTDZCrJGUnwPcyx6CRYktBGiIFK+LSg2Xdeh3FkY+
PZtfAaCfq5twHcjDVrYlqVapQRnjyzGNEBFn0sh75Imy1o89JU0IO8biK13ZcqeDd22XykgI1B4A
Uairm0ggRdlTiZxSDaKqmB5Uc8jeFJnafbSGeHmgCoqXVjnXQdKuhICFEuvfRlWt74o5HU9V1xev
IH3qb1OtFg9WbWX/3d4vV+5edPHZnZQ7SAu3AEbXRAC1rHM1sBtMpAxkyNEg6exkR9/1EkshVT9B
qZDrQsDk5J1vy8WN6naJcRZrWt1GxW8CKdENsDr8eG5a+PPm/KEhc9OlvoT6Nluh9CEBG++Eplce
ARpSuIBJLVJZDz7/GZNtjo6TdirBWJl80PO0/WzqafoJsQb7zQxedWfzX9t1vDcIP/Hs8MxuXldN
+ik3LtYjFmTpt5XrxEcxFeWD7k3N/WB04Lboc97f/qZXtxwMNg4dWE2Ug+Sv+vupYzbNSsYU2Dx5
32Uf7KGZiuUDUOzqVLlrkSJVEEW/bXvpvpT0BUxA/dK8hfxcfTbj2V78IVZLUALu8G4qawyWbv/E
a98BBBscEXr3YBTktvzrF9Yr7SbeDkyOFDUOxdJ4LzDk0NxDYKJ955hrt7PPrw3I5qPzBUKcu3GT
kqS5JyacTLVg1OsYP9l2Sd/lMPYMJCvttA30cUSD5vYkr50tEIiSKmKTd/xp3v01SaV31MZsFy1Q
F3N9xWruE56Z09fbg1x5bgmB//8gm+slrxK3mel7BUsHheoAoW1FS8+LqxJlzGH+vywjAFms3ui0
Um08/27R2vHqV5hToTxrlEeSQDEd2f8LmoQt7bU+2dPdvywxyDoOtDXYA3C1tmQiZTU1pWpSouFU
L+8bgafinPdWKPDiucfc6Bclj+ahAt999+8LC18D+hIFDjARcuH/+nrekK250yPUAiIYAqiBE+qQ
d+MzBLp+Z6NcnSPngGdJmkludTYzQBKKzc0f9F48d1+1UoumxznDUJrGcmWgg4WMVBgbGFIFujbH
0b9HKMQLsBeAmAHz3lYhszotpsQlWdVRuwrjBf2XTl2rlxZZh+PtVb1sivIQwEjBwg1ZL3zQNzdi
Q6+sxqJJD1bbnuc39phN81sU26Y4QAWGRcajHDBzpead8pTPJtrnXV+RxBaLroDwN5Qfkblow8kZ
EvEpUTtzT2/x2lWBIDAdW/rpZO6bqwIQU4p5coTHUwydrNFSvELWpH/EsOgXdLd1J0C49kRIahfy
IqqMjzZHahBATqyZEhai1/AcS+PTiIvbXSSK4uROrXOAAj7s7O1rqQk1QtoefAjyTG8zx8qxUmPU
uJqqtRPVZzefkwez89r5CDC1AfeZoZy+jKsifJFWivEw9flU+UoCTNEnU07q/8O+IBEFZElGT/a7
ZX8BPNBqdp8aJMpcKyc1trQhBN7c5l8ANDte2LVOXxyHxlinUxKnEOCI6jOWZyzML5lW6iO5Ofho
X53x+AH2rsV7m/fKhc49wCuCPwt0ny1vddCVkmy5VynjtbhFpJGOMba7hLePiLxYNpEqfzsSo6ga
4O6+dbalrSpGbNwx8iSZuJ/r1fpUCvFOzVrl9K8jcbGyA2T3Hwuo7SvseVHXDXFjoxswlac0dpEg
olD+PWvH6vX2UJe7nKHoSfEZ5YjbtzABwGD0Rm8HpcOD76aKGrKZsGJQoB8sijaFs7XMOyt5dVCQ
gbLPB4Buq6LQrqYDSRKXOZ6lgQKGTSGeGoAbeihYP6alOd97rbonS3p5fxC4UMcAScYryRV3/nAU
2NMYeuvgbZfCP+UNRgxqVq0TSmPlyalxxLu9tFdia4iodPolQFCTnZ3zAdHEmUROfSfolmX9mJQN
TXbAXsUrfOP+CII4etJQ9jtmnW48RbOzfOjrZe+5vOCuSOwg9XBpySOLgNs8J8E7ckKLzibCajQn
R8FH6uHE2TwiSgCzu/U1fTAeYuHM34Y60d8Wq9QMsiJ4RL6e2e1vtbbdb1aVNcOTVU7tZ5QTENRM
rHmp/X5U5l9t67Ze6BWm+5CaVmc8QDFRPt5eTblY56ePaVAxZTkBzV50orVkMQcDRZ/A0dpJPdml
lrr4/+k1NfkEvz2Q3vMcCq6w/JgLI62DmhqFeX/7V1zeNJQL6D1S2kAYGdGW80/a6XavRgYcQT3r
IE5aWfquR+5jJ+64vGlkPgynXYLnKE9sRlmxmGyU1TUDdZ60+n07NoVyMKV5c7OSRu88OldHowpG
1iVVYazNNsW9VOSx7ZmBh1dp90DnaMqeVh0dtsCxe/QIby/hteEoQiF2gFyrlLM6X0KUxiSpC+eQ
dUjdb7abVUcRJemXWt/1kLjytVDuli7MULW5RzclrwEnOWlo4ZBEd8lPDYGwT02c7sQJV64VKQ9O
0M3GoM++uVYAH7ugKhlkVRvFwH2hzkOKegkEn7lb7fsSNYlvt5fw2s1yNqYMXP+OgXWAIO5YOThy
wKEC1ZAcESeawwGy/Xsqm/HrumhuhuPkNJ+yOVHfjP08fb79K658yLMfsdk3VtSt5rhwIhdEKY85
LrNYqzcdsn3xnhT7taEQvKd/CpyBzHQzFNjBvqSm6AbwVzod5Zk1elDWlgtKmde92oD8yzY3Dfhn
4HdEPDJH3CxuQ9Ow8YoG3IQyFsapSQrjxbT61Th5WtnmBy/VUZC1h3yd7nR7glALrDYq/7llQ2VO
A4ZMXgyewtxsKzWKzY6+NHs37+1fED3L7yTt8+hnhj7tZcTX9jAHhPQbzC51kc1gI237CioFgxUI
D46rUT1rE1Fvkqt9oLuL2OHLXvueOOwxFmkpz9Jmic04TbNRyxygKY6iHVA1cCdfS9U0AgI41t9v
b9Q/RaztF3XoMlLgIl8FPXJ+XBBLA5wvOKKk6/y3OU1iCNohFWC0ikJ/Tdd0MX3uK6x2YNNUp7Ez
KL1UADCLYUzeKdE0Hm7/pmsrgOMjcSTEBXhe8ov8dYJXVNjiBJ1fSDym+FjG3f9wdl69bhtpGP5F
BNjJuSUp6TR3J459Q2zimL13/vp95lxZFCHiBLuLLGDEoxlO+cpbRr+mmQ4t29Iu94fauwWRI2Kp
2c2m2NKlXMT5k5waqJ+kU/sjpar+VKOgFh/c63IRN4tM2V+2V8kiwdVuFjl0FnwrS5AxsWXhuY1l
svoTRV/ELHvFMLxWKdQfKX7fB2/lzmkFgAdsgRRN1tQ2z4lZGUtBGOD6U226JaIRcXOOiSvNM254
a+Qti42LjK7W0de+nXNMvKfe0Q5+xF6QxXUhYOzBxZZE7OvP2axzNSC7Jfw6TB3EuUdFW4PWATbs
1cOqfI6Vokj82XYibJtBpkTI3FvrFFhJn3xVp3X9d8nz6jsYWxZwsDW8oM3BcSIPR16j8121g2Dm
LGn9qDTxBGzFqLHjTVsgnm8/mhYBq5TgkVaY266IkiRGNzZS+Wc2RED7H6+HXF1/2mmjHRSfb88A
3iGMBGSDFifx1PWidZMxV2PYxwGdgf7FSVChQbo15ymJy4PNeXvBMZTLzQZZ3oGguNmcWu9k9RK1
IAfHoblkthRrdo3yki24F4PUOALB3J45qqgy2KZaCix0C8BRyKnwR0oVvxSoNUaY1XvukB6BnG4X
UHptSgNb0kRkPOSv+O0SadakzLsekoiCqiul4owXnxLVe6PuxZu3BUNRBYCHL1OoLUBNzKOLDdpM
Y7QC0dLWwwCIRSqUuEZ1vn9f7c5KDsTygdXYwvPD0cBAXCzQnEI7POdF1fiI5aknvUba7P5Qt9sC
RbvXvBfWE30Q43oB0wFaZRpniq/rOYp6qbCWU6KEC4gl50Ohmr/uD3cji03aqQIUJlikvg61aHNN
qAipol4GzG/NuE482iooJfchfqx4CCBQica72su2YAz9F/JaKwav7y31u4sQNO4mjrH0nuhaq4H8
lA7T+wnPa/2CDhpuON5aNVjOHPzk2y4hXQASLxrzsle4LdCHBJIDDRHFn8PK/mK38/wlq5LZawYM
CflpYxAJp3qwU+NJR4z1XZQgmHz/N9xe8ZIigAYR7xdp7BZRFi/WZFJdQvV0sjGmrCRCPW70c9oW
FWWwWn90uHZPyPymL3kHmer+8DttG8antMT8iY9AJl/vEifGzB4YKCL9mSshYLBz/BRZ/J+6oWD5
gGZ05xVRWn2PF639HJtrcqasO/7EU6AF5W4MFwtN2nOVj2N4SgVGevd/4O3Ly+8DbIOCHHnjTSfz
tSSXqo5CD0+4JzMLM/ICLcYcKB4uiE0sgdYV7cGgMkS7fu7pnWlIEvNZOELbjl2edC1m4Ui0k2VZ
38K6qnif2jHQa6cPFtVeH4ckWfxUGeMDwP3e/SC1K1BXpFFFyHr9ORrIwOA1c+RiNQ1lg1R3AlGE
7pNhlUfFk52hZGOaQBXdLbn7rodSYj0pF5OVheRMrOZMGVCtuZrmYKra4mif7Rw1BiNCg4WJp43Y
7DMcmhP+x6MR6c7ifk/qqg9oUw6BOixqesr1PPqFao4Iz5OJNhWMcEt48VweSTbtzVoKEcJmYPbc
9tezFtqa4WwGzxQbuiTyhTZruEHGofPcuVZxub959wZj89JKQsSGLH0zWNU5WjgMRRSIfHCw8lPx
yfFG/FVB4yFsfYR62BtOXmWcZYlP3bZUxkpXm6qFrdGICSiMkld/FSqQXEQq+m9vnxl3BsE9ZTdi
nE2SQwl3iATAF18xyVlz0yke0i7BgmNG9f0/DEX7T2pdSYSxfv3Fwm6qUbgyQj+aU4HVxGpEfpeO
xb9Kah+9mXsrSP8Fr3qEjlhE+ee/BR2Q2vsCU9jQN81oHIISQnl7QVYZW8TCLfq3J0pUakEyI9AG
CI19cj1cZjR8sEkJfR3jtHexPWV+leN5QGRsRAfLuPc+6wBRJV6PEhWsoevBEh1RnqFLQj81qWQ8
8x72f4aWrXwxaq38tYZZ06HY05jvSVUdKuVozGLgprk1ijbr/M+AXnrIDRjNGDgQTGASYxvZhwHj
i5/3P/juL5XcZBehLW59c3NssFNbYhRI5LEpanQMchcuthLW/SltHPMzEdygedEa1x/qRo2XYEGF
8aQM2uglYTe8txKULRNMn7mhsS084f24PjiUMY4ABTtvN8ea/wCbQ/ZnS1iKOlTOysUimIsc5dSJ
zHmB/yAQy5iME+VPM0BLEH/nZuwsL+8gjdxfqJ0ID/4twmsceFZqSwOIkmISZgqgr+yK4dwOygjy
nWcxnOf30EbeqsdFgAcalWcJrh/cwm2e0VoLdVvB1YlF8ZOOVpSPKTghUpdPF21+uyiIHE4OhC8A
424f4WJV9W5ScR5M+z45t9TPTnAe4kcxY5jSGFldYr1iDV/XMa+/RY4oH+NutB/bcXUO8gN5DDfh
AKBKRIEpj4P4u8FVox0woD+t+Maor0/S7xaFWrN7uP81d3YTST73NqEzB3WrUUDso4go1ONgwDbx
IVvj6KOSTgIpyqL2C4CC554f7S09imGJNrzVKIaviwwnEY98q2iRb66H0lAG11gA3WA4qJ0LxP+x
lNZQlGtjM7AaS/VcJEcOwoKd+xbuFv3uV5ga076+k3ptlqo+pK6NFjon0KFZgD+dcwqn4/tvJwJB
jIDKJxhFTsu2VNRyiQtOYhxoa7smPtgP+0+zmean1lTjky6y+cWck9VDppiywJRBa+ij5EjvYWfG
ZPw2qbNLYEkJ9HrGSScaFPvsKEjWSbv0FQElhZP874FA7ejGlxneZt+aUlUDCAu9fnWrZp1gAeXQ
0Y/hxOXVY00f+WtrK/2lTLL8YSy65q8864V8WEusySHwPpptDVMkt8L/DQ2U6LmHbnKQ8OxcWnBZ
JM5B/iSKadcL0AJyMI0UAIUikl9GB7rEiGL3ZBdjeqlENx/ckXvrTX5DZkpJFlbIJqBeGxMEZK1j
ADGXtH4nrJC4nxtIMDGt0f8wN0qeIK+o+9Kc2QxGTbVDPH5gsKpTyVxn8SLy1H2sSvi1fmv068GA
e+kb1REQ5hY9Lu6mzXYCVqMUFooewWTE2mXsDefiwGoNQiu8YHLyAQysLU2F8seIAMSrMfr80LWj
FnTIsj2lBlqVY1Qj3jeZ3+9fZ3sLTx4DaYmeJiHp5hFPMS5d3MxIgkqt3HO62t9aNNmCbgijg08s
57jd5ugVE63hdAWAXR6D34I2qorq6lhcItSkP9hxX/zdY6xLQaHqX0Sp2Z8sB7a/cJT845unSAOD
Chg0H7769iyHim2GYVhGgVIiizfPK0r9XQLr3hj/Q6QIih6QCs1ZSY7erCawIzH0dRMF1ViuFwtz
9mc7hriUdeWReMDOa0d9yuBovrb9ttX7JUSNv5CzciMtfGfEkfGuqtb47akRet1SMpHyC8DYzYRg
B8V5Yy1RUCZjhPlNO4jmlE7Yz3eJetQl2LlzOJZ8flaQLsE29DXGHpROQuRC5dp6EcXIi7aUc+Il
jRjbIFTM/mD3741IzCANYiVzfksZzsq50EuDa35pqvDi1GsTQGf8FdtG9Axu6Ij2sTccSR+qGtJp
Brfg6yPQRuo6No4VBV3TKEHfaOaJe6j34jV2/8g6N/kPX09mEageQIeC9HA93oqYT9hVZhTYE1Fu
FlKBsRcc67EW+g9JLShMTE9VAkFS9s1GKRs8DEdT2gI19RokYdX6TpFYn0Iep7dHI+yRVytbriwo
vdezctYeylVp5MgX66sXhYPyoEb4P8RY97y9zkN5icGkiwxYi81QTZIIp1zNPFimpvtg6IX9hOH7
9JKuynTwRuxcxLQFMCOSdADeps0TUTRuAbY+yQI9rtENyHokmMymLRsvG8f5YAnl797cxZJxIe1x
4R/cIC2NcXBXh8ZYkFlq8yeolua5iw71TeQ7ejMK+lVUtRFWueHhAWqiIZW0WdBB8LwsqYtdRoOc
1bS6GPLBKvecVkOJNZuLL3HrvNUgjVAZ8p+ksMm9r2192Ro+Zy3SKQsWO54uoFY/DWFSfEUAtH+s
5jQ82Cu3Kp6oD1BVNx2GI+HbAqBnehG5oTVpkBUtwYXdhya1YTucgjkUxbueeuKD0pfOaTCT5gMY
wvJLBwDvJSpNM/GrojH+Z1pT8s/912/nU1PNw9cJoAQFve3rp5W6aI2iSoM1GVUwiQr0kjg7orLs
PO5sI7rbwOgRmdi27MKFIGrAsoRPvQAPBbqP7Z5OUoK+xZrZl3ly7Gd7IqJxZ6c5KgTvnB3qaFwG
pEZUg7ehBYyQBYhElgd5vqT/lo4SvURTYz8lbnlQUNubJy1zUFcUEpAk2Vxz+uCMJR8aBEbZ2k/k
JdkjsYB6omZvnCb0+l9Cq08vBAHmw/3vuPN28P7St9EotwBAk2vwW/g0dLFaWylzpI+Z/OotqztN
izHiMWw13cNQTEcIsL2pUnGmvMMMINPLP/9twD5ebXhHIJyzQR3P9H1Hr0sT6HFxjqNi2rifwnGt
PR2t60//Yapw1DSiUuBMW8w7yU6CEg+LbCIS4SFjPf3RucuPRZ3ni1sK5/H+cHu7h7IBXWBya8kl
2Ex0AfJjpjPyAKNV/jW3VuRTbsYaK+71X/eH2vuI0q2bUENGOFsV0bpELrBc1TzQp9KGY1Zq/yv7
vPg4anRQDTsXByit28NPlY3yDMQqCvo8YNdTS9q17cZMwXo1WTMfZ53qfTeuR+qetwt4PcomzMDJ
LiurHDWCVs+1P8aypLamlf3HeaJl8NYF5IoB5caLwociXb6ekKa0Sxfnq4SNxs4XlFp/KGtlPwhQ
6895OR7hdW9fMNmtp/FC9gZIeFs6NCdLazI1KgNXGmVUJKmdl0FSe6/Oa4vyC77FnjXJ3G3Gjpbn
LEvag7jgdsvwEwS1Afr4ACtfcXi/HcM6xPJHRRAoAOHmdoFemvVXa+6Gp9AQyiVHoebNAo1Y5EjR
DNl7gfKxjVLH0qTP4jKiSjftlNWJdlndWNCAMo+kEPZ2DoNhzkrjGwiGnPxvk+vMuqW+05QB4jM9
fWb6Fe9g3rWDl4eWOMB67B0G1A5kMoPQNonT9WAgwXo3EhOCiCaEV/pBpYftc3IUBsgn4DrqkTOS
cRy3F227zWnIkFJEuwe1r6TpTGpT9ujl9mjTnl71IDVmcV4WPT/Ver9c3Dik2x/q4b/3j8nt3c0r
QB8PAAOFyhvdJdXJYrdy9SIYq1F4xkQmVQIFecSUPvVDc14e2fRLoC7FeFCE3duuUhGb4IqkAwjP
9SLjG786Yc1d0Gfu8t5Kl1+5pY+Fh8yo7WN8Mp3uz1SmTNvVRgdBSuzw+AOuux4vzcEoRyrjqc76
c9JWc/Cqcipf5rh3fISYa2+I+/iAKrq3vBKD8mp2B215M2iFOEmT90kZCJOuUBcSTiGJgOBKYWXv
hkHLLlkikj81ZYjeXv91EA2QOsOoQsly7PV8y6TuaREhDKvUQ+wbStm9X2K8gXqUooK8tCrfttPl
IE3e4QTxGNNppxvClqIeej2qUrq1PQpEMinOophUCiU3/SS3jR9cEVF/igCQlI8KyqG91zohVkI4
8rbgkUcpttpN+hG4SW6jzWcHDoJRmmQoA/jbLgNB4JCqaPmtVqt5TeasT8jqo12l9+Gv+ztsd/LC
pPeHUAPMmy2E26qjzjLxNQnyzJ6COi2y2osRLqg9IlkeVCsZX6opXr+BOCcKI2EcPy1WNFwaMxX+
wY/ZuV1kb4eXT9B9wHP0+kssWV9QRkPLunBiBBT7tfg+yl8xa2Hy4GJoT9TtFo8WCiRBJfTs3Nrm
Eatk5yKVGQ7wZIpcMm66/g1aHyJZrvAbQAtMGCKMuDF31cPbZ4p/EgO9ergiXXc9CrdloYQZaX5E
8Ke+a2Jreme6i0C3oM1YZ+LkuPIsAtH2RbGT+M8wT9sJ6RWTPPP+b9kJA2g1Sz8PFh4uxGbR51RZ
MIqOsmDVuvppmHT3IdOK6amsgIgpRmg8Vf2Y+yg9DH/McJUPrpvbzQ4ykYYwDRFCAMo51yuxJKbW
1CNyVutSgIXGEtCfDSX2xkFpg/szvb1OX0kldF5wiEJ5Tv757w9yPtRzgsOtD5JPwOTV6j/HOluC
sJmLRwXXlm/mbKv523c19RwUMCBCk7Lzf6+H7atWmzFtEPil9PpDB7cnyCCkv4O8NQV4q3K1rbb+
BX7FwzK51bM2d8XBb7j5xiysLdtqvJyAQV7FvX6buZJ3Xd4b2uQvWgKsLEsAhaIHUOXwpUbF8TR3
tT7H1ZL0FOrbuTxRfs0f37j6/Aba1LQuSUNIaDcfelKAV+hge5AgsKKnbOmri2M26SlOFefTNOTC
E8uhmerNi/06KH1ZxA+kzOAm/em0ro/GukbIUKlqtE7i4SGszeHULcU3JQrHy/053pZJ5HhSaQda
IaiKbQgPQ3s0kHaeENYsxJ9VbtdPrYi7p3pdl8BADeqhF/b0RMDgfGyHNPyED6r1MPRieKlm1fjR
RP1iHXz8mwdd1hMB1tGil3HLFhTJdZKhtthK03LFPZdVrXtxVPa+2eazZ4ls8jMHUTJ9xIb1/nLc
nG05MvIPr/UZgvXNzrdw/RQDCAG/z0V0atqmDaDPp/7itEcYxt1JygKt9OSRY14fsoIOsYm53ug7
dqu8R35R9SDzag9tkdbnSQjl3OpN66l0ew9i4t2RGVLm80T5W+EZYa+lImom6VojtL12brR3Jaix
vxd9rS6V5rafMLFsQ3zWVeMg6t9bYPltwSjQz+UtuZ613tV9a1eMTfwytn6VGMY/w5LSva5MkR11
+m7uT5JSHgicwiDtAE7cnGCkFeaym2FSuEVdXNYxBoiZYKz7ZZq66VIZRfPJWQZMMu/vot1hiU3I
PGjT38hpoiFviHbORii0xXoJjcl+0MsZM9d0TU7i1ailSNqDrbvzVRF2RAcYNAIwrO2NCf6aRNJG
xLDL2hS75XYIcJE3vAZaFqyCMfxpOFP02K/peL4/3Z1vCo0EPdtXpRZ44dfflBa5NsIgQMe2VMtH
GP/ZB9eY8n+1WtMPtu7O7Ugtl/cQ9orsEG0OTbY0Rk+0O/qEgGjTjNguYbNRdy/5YJjvyipq/7g/
t71PiVwuhV/iWwlsvZ6brkfo4XTNiBtmbJ6idMkfc0Ogp6GW7SlpQxQD56R8K9OLbfuKdqAExg2x
vZO5j10NGP8IEiuezyEyc09T3UXPML7j//Dt6MTC0kFjlubNpoKjspw2B3H0W2RQL0naqu/cqS38
xB3C7/eX8nWtrrIEOS3oZDaVWlql26p031mYOzjR6CupNnwYlCwFNcubYvmQWkXsIayYtOfF1Abb
axQRfhfRmH3OTRFOXhqlAwy0JoOGEhr6EiCymX80FF2x/HJSY+epzztHBEoemn8JQvJ3aZlHPxo0
/3EA7OkyeAtl4DeDyajHEoRy4uB78lBtrjMt62o1HgVX6ZCaL4PRd5dOjNmp00T3DCz8qGv/alGx
WUMpqSw3hTzpW6ylrS3RajSEnC1oChdrELzj/6VolltemodT9LT2U/bdYSXXh7EsiuJT2iz5FFA8
RVRzcMLkozuGhfAsvUTagxJsv3yb83lGx8JCythbh3X8ko/adBA175xccCSSQ8n55SberBRt2NyO
Q2X2SdjgnONEF/1sB6vBmTIRceSh5ZE4B4nCTWbE12FfU6MnVyRml7/ptyBSw2+snToNy7R6qT9F
Qvzd65V+sK33BsHKlYq8VBCg1nI9SNGtidZ3OiFDnA9eXJo2ZJgyO90/PDv3EFVP8G0gGQA1bYFm
a127idorxKLauD7wScdHc+2lekC0PKwFGuZZLMTBk7JzsRs0cCgHSrde0oHrqaXm0otiJQ7L2rb8
NS5rvJ5DxTHoN6AAdxD07c0QEB3aNuwTot9NFUcd185IIyL+uk6wTSsWs/7UIzz3rUX6Ed2LtD27
bWR/ur+uO68m9WQw7TSUUQzdor3SbtKmCjqJP1dq3/tRaSef0gX5xxFzXiTOcit7Uc0seZf3k3Lw
TfeWFxQf8EUIvVT4NtsTtF6ilYLLQ3YFT0O7qNGFnke3SkKgMh08Knv7lA0qWfbg+G/oGaUqZjBL
8ew7ZWl/55vruqem9lHFcW9S0nkWZgzwXtjZ13tmFaJpLfrxPm54C2bLdfc8zrXxhNgGko73P97e
WFL23aHHS21z26SfeZ3VZQDmPFDjCqx4JtzpNLV9SbO2+w9nQarL83AR6zhb6Y4SyUhwjRgQtBrq
4SHbw1/o9D4tqpYenISdL0U6xqVN91ZiLzfHbpjWCR1SToKhIkDe1Wb4nJVtfbAfdi5kCog4gsCn
k7A7+St+uxwNs+yNYpnYfU1MJ2OqNYfuodUXnjXGVfO05LZ9EPzf1u5w6gMPTISKgiG18M0jQOmk
4UlyR3TW6kQ5cbrVf6FMme/QcVp+4eUHvkJLuxqUhZgLNciSqLiojdLpsOEqxKbevH9k9gvRRN6s
BJbXSxAXEUCrMuXqpozipfPigA0YqsuEHsrB1He2KsgtXj6SLgrjW1JyOs16Sp1jxNK3si9W19t/
DE1qQJXL8oOhdq40iyqdSWeTww7k4npWNmW3oR2wJALCb57FUPzsNWt6rzj6/MFaM/XBbfAtQGPX
+Pjm5aRDLQVDsBSUch7XAyc9yxgazNGylvh9lNcG4UQy1bmnFsZyILKxt6DkM1JRnkcDZcLrwQYH
WvKwILVQOl32R5ZCflYVw3oBpps+3p/XzkmRunYErZRlwKdthjIby65VDAngaCrT+6XT9PMrerRj
hwdGOx3h0nZeQsZzZMMKYVjQoNdTy4TeiVqz0Lgth/EcUSHzlLH5w9Zi48HJxfxYqoe+W/LkbeJK
rjW+HeESpolb4KmtqAiYJuPgL5aZFV5Ej7DzzEXY7yM0PWqvMsbiW86/a3tR3VRfdTerjnwbdz4p
1TagI5wUSJ2O3Ni/3UiDCDWoe6xzZGXFP7GpZJ8XVSzvbLdPjgL3vTWm6EWPk94q8k+bNbZby00i
Myavw8D8cTBm6wRFanyX4sodSLE5AN35kV743iL/PuhmI/Vaqq2RTQJU2yWOYauzPOZrBMs4zhxc
y9PkWbHLnwXJr1R7+w8vGI1Q+q10rhGmuUllM9XqYjk64j5mUE1afYZur+AUW3bn+ydm70vC+qAr
QdbM07L5kq0ZRdSSWN05HpcHrSTvymGhBH1qawdDvRJotjtXqmnRs4YjcBNw4PlTtj3qg74z2t1p
bev0eVX09LnV4uxH5aBd4Im0aT43g+5b6fAw1IXdeIXZJnAYcusig3ci6NX+iRPCmpJzD9b/4gFN
1ftrIj/u9ndCxZOMI8nntDdvnzuvug2MG+27pVR+OnM86x6uwM3nrob+jfaI9uX+gDsfAbYEVxYf
gqXZhhFgxss+SzlOMNOwqnTz7l1BTfnstNH67T8MBbdJQpNoyWwNDIyJel87qgOK1a3y2SgzcFDZ
UnBvNaNxkEjuPG88LiD3WUUCpG3KTbugKUprGfzGRX9aMWg4dpzzr0OZKihilvVDDZjSa2cM+u7P
cicuY2SiMqnCQ/1yE5fpS0fB25oHPzds5QH7U9sXEAgO9smtlBOgCGoKEu4hJOtXXl2/XYNNTaax
mmxopdCLJ7vNPjpOM50mN1JOZqSEn6dRpN6swneKahOpR6c88m7a3TrSo0qqa8oK6vVPEIthdiwE
r4HKqTUj1wwUlxQX3OAS3F/U3aFkjR9JDQjcWyusLlKhSaUuu1Qs7gNuAhkanpl25lZ5MzhBLixt
elhEUkB7i6Rx1SiPV5qCvqid8JSMlIv6WI8uUdwPfk/+jLR4dUSlueVlvo4KMBpxQ+kwudk1a2yr
RVwagz+ipX5eCyc7ITu4vndRo3ugeews57oym3Pmpgb2ilVeAcYNx5dQzaezoafTZVQmlPmcaIhP
OTiOoARdcCQsu/MeysBcdpz4Bwfr+os3rRulUa5xqrpo/DAkS8ozUYkneIHpF4QYRWDTaXy4/+13
3kO6fCRURHCcpy1axEQnASgV26wd5vERvkn7PUvX5Z26rullHIrM8vRwCF/SFhkBJR70Ix/xvVlz
yiRq3aDOuX2n5rSnrBMT9RjK7F7yzp2f24gcLzKTIWgUvDZWXckPMDl714jcBygVUJNiL14vddLr
nV5RnvdHq3LfRfiVeEM0HbmF7J0reu5Ui+RNQn3yepTZ1GuEw7mszKbpTlpdlv80RfdvmDb9QSJ5
K6YlUVxkG3Q8pELLFoAwhOwZiHmDX3eh6yEuqXyoy/4v2+7L97oSlfQuTT1QI2VB67UEs69WHa7w
jflSZkX8/f6e2p23xAjKQhn9l03oUY1TPGa6fB6ssD8bvfI3qrPjVxog1UEvYmfz8ARZKG1QaQWE
vDkyZZfpxOZh72eiUiOvKwflsdTTzvTQMF8/JG1lfMLk4ghMtjNBiaKnBojHDWI4mwmuqRjGam0G
f6Y890MLG9ebrd7+MBfzIft9b4poyoNYpd6MaMEmZomR9Q+5h8l8BtU813U8/4GYCYUJfbIHSXJ1
Aqcpu9Cb+q7H+Arlw3OWOM0j+PPyIsxqmT23TFPzNJqDeBQJHaggUirlNFnN/B+2PPA6aHMSW0/m
Lmfz28NZ51pbJ5PADDmmCJuLOAnyNExf7LE94kbtfQST+4Iq12uTXv75b0PNylINSlOzMA2kuWSu
w7/joU6ebadyDrbZznUhc1wZEbCpb+S32iRRiojh6JqwYqKzi5MW9vrX+8dmJzoF6iAVhgGzA9+T
f/7bhJplwhlzwEi6V/UFsd+pEC85sPnv9dy771Mla3/dH3BvBUm+JMOMoAlm8fWA5mK101IZnB50
4R5Ms/+qKQpeN0l3JMW2OzUqhPB5sHemyLIZKc7rppkYCX01gkPIa34ShegV5er8OKRlfPCq7VW5
ZHQo42AqBjg7XA+4xGakOw1rSYclBPCoxt9mFCyfDHPEuaEFWnPC2UH9Sx0s4yUbQuW9wuv7MGbN
oL69wkXsT7Aq6UWkY5vP2jVTO+LpiLbh1DYf8rAwggYn+9izh/TIz3jvi7pgs4nN4WQgyH89bUDz
Bikt61wXUVz4aA9YT12FcKJnKNn8+f722buZqBFQswe0At59U+SalTZXVppXfoUQ1PckG7K/GkAp
nyo4W30w2etSejpduIPXZe8wCg0FeFk2gIG5+bSm0/E3W2bvF3OIj2yfhWdlqNTz/cntxEXSlA3o
C9OjO7A5G0YyOHbSMkoq+ikIp1T1oPNBRF4Ky4dgmr2EfZ68TBXu1KE1HtVh9oenMUH2TptxG/0r
0ayESHtxFxQwo8vZqiG9LcbJWPv+cXX69am3jP4iZqHQpzXDg/Nz+2kBdXJqCNQB2d0ImbTT3KS9
CZwg09b1+zzm7ilErS8NqllQGS5CZ1K8sXLUgyvwdv+S7fBfysFEZeB5r/dv6dpVVcbx5GOyQ4lm
KdSPnd1+aC2O6v3v+xoRXdcCaBhyKkmwQBJS6bsealHy2Ug76iNY1rbWaULF4qOWYLfqxUubfVdb
W7+EuqP8mNe0/EAbU38SSRo/yxr4X7U2Ki9I37pfSjU8ktrbW3xaD8iPko7J+tj1LwNDUhqZEw6U
SkLYPp2K4VKL3XOFA1UXYxDpWl7SrUeIr9stx2GmtCqhdtwgWwPaHnNrx8TzyxciKxqvWt0FkHpn
d9/BHGq2j8xCejHGevwRr2hlnjNjxYzq/le5fSf4DchNUSDjtrxpkK1FVzuw4UY/rsbm0qn5+D6J
+vpPncb1V/o0b5bxkEVO/j3oeeDuoOBfL/XqxJXuJpR5p4KyEwZHWRC3OJuBbLEPjtTO1mZG4DtA
fbHbtgidAbVkp835u3OeY7+Jxwg8i2sj1VQeEWR2h0IcDd49uR0V+utZKWlf2o1JKUgV8fvKlY5K
hdDKZ1sfDu0Id8fimgIPhB4xocv1WPro5FFZk1pTKdHa59maavFQZZjaq6Jc/nzz9oCZKxmlgKDp
125ORhyLRB0Fg9UNHghhbL5PjTVMgnhyikBbpuyIgnz71qCmRzmLIBOfTh6D69nxCiQGZsQUNgFw
vIflCMK75ia4P62dAy83vNQToKsJOON6FLPNFKufSScWRIHnIHbRvfDquMkeltkRXxO71U9pHVZH
7f7d2dlgGohPiNlviv2Rbi8YWXPRhIo7+SKpkgsYDvUIZrm3R7hiKdlxqYF3lL/jt8BWHaDjUDmm
wGO0oGg7QLwFsh9+QuktuL+Uu0PJvw1NTxn/bYbK6jxMJ7pSvlGrkU+UpD0V4/iPOZTuQQ10p0aI
Vh1dEhJuThoB+/WsFPQhZBGRy8LtGr81u+pnVa5ukDdm9litiv1i9ubnaJy0v9MkWb/hjHRExtv7
gAQpnAlUL7ifN7NFFdvqBUp9fgyLyo/sdT2j1J0erOnOw0CLjw6Cg/YajanNEccRrajavADBucQr
z8AUPo7WUpyMyh3e9Y3oMOvrqcOi2n1pDHHkMLT3SUGO0hoGg055exPvGXVrxNZIs2ZYk/Q8K1kT
oAtAa9We+9Pbdw/ATUDzMvbgCbr+pF08K25RVphQl6nld82SBqOF3d9sNm+mFPK3E33QB4KGzn22
+XRRT+e5UQH9obre/a2OXf2HiNPiMQYadrBTdxaQ3QHpzcTWBbrS5noplt4slbWmz0YWEphF3JyU
2Zm8YurE299vVNZsgnPUR7nTNltlUsMReRSqierKC5Do/Yi+ttS/dam3RX6dYSJz/5PtVL4k7Qe1
EgTXADZu8QxtYeWjKt/VMsXWzCvytbI+Dso0aaeqm5t/7N5MesDjQ2lB+0udT03haNAru9D5MGfY
hpwiu9SG/x38rJ2jCVgVBp6QvHiaFddbKZ2tSLFdboe8nJuzMtlZcx76CVc2Lo36X9sCTuJDQIz1
P7t4st9lWDINfprH5XszxeHgZbZih+ZgXqhfemPO6oNwZOdQy7oJovD0OIhHNqcKoZzZUpOU6glg
6MCmQOSjC2+eRJN9SBpcFnmmtIdxaQYK4IZ50GDZ25K6bmLZROXXAGJ7vTqVY5GR20y4jvGeBYeu
PCeR9rc62NpBpXdvJEMiXYBbQSkQm3OWijxSGpI09h528VVF2RPUTexb6zwd3JM7z7hMFllWyd0F
EHE9KYNoK0boiWAybpbnuo0WwtjWBXqRGNGl0Rectxuq6Pd3mvxbN3kM7jsmjysPHjnDJiZyKKp2
ENxG1MiSyZ/0Of9uW1V5AGjZ2S6M4khMIBcjBI3ruWFPpKWjCaBFwyA3KNZef467zPifSFPnrPRm
fEa0yg4SEelepXbm5/uTfMUAbmepCW4W0BiyDrfZMMkozBxS/ej3Iw7YD3oIIcc3ljBcINppceiH
DcSYkzPUinkK46qfPVwnun9TmL3wbQf1R1PGzaXCg+g8hmH8OKH8+kenZIl9irLJ7M7GFOuKl+Rx
R31o4ho9JVVn1+eFahg8Qiuf8ifHUspTbkSiOpjfbTZKCCEx7rLcQDllW27IcPvqbSIjbMzEn0k9
XkRoywauTEeFIuhMFZhELQt0pAIkliavOvTy/yoS+1PZo39n9Z/uL/nNbpY7ClW1V54/wdTm1Uit
MUtoGVJKihbruUcNKvPUxlWfI+pOZ6d3oVIT8B1pbMgPefWhX4elBUY0Q3F9Kw1aO/iQ5TwcfrQI
QW4uurPZAXRdw8UBEJp1B+/Hzf3wenAAkzAWMIntoS0oW9VomVOwbhxxqZtxesjDofB7V58Pwvy9
oaCrSQERl5h7C/4guU0BptOskNbNQW+ZLcnEsOA9rR2hruXtvV1FoAD09UgAJQj0+rgOpW51STFC
13LbsPo/Z2eyJLfNbOEnYgRngluyph5ltUZ7w5AsmTMJguD49Pej7kZVXdEV+u3wyrZQADFknjx5
Dq1a2v1Wl1byhabMfodXJqqKRTE/D8vq3og2rg6N+ulGcYGKcFk6d7ypLUx34gOufobure1GQhbj
UcxT+jhv0tV1p6qon+Uf+xHxKWmw5x9QX+Z9cUeVRo/JSQ+DuKBxLtKVvaIN7k/7pFK3pJ2v7VIb
Zij9mSgI0Xt+vr6lo7zCCxeN62VfRQCJy24OkeCsPa/araNv36jvXR0PSNdnNILwy4oaSCQfmTJA
bJqGua8LuO2d62KEI7DapMh3q53/6nhkhKwlPSLcR+fzI+Iq5mnNN4v3cnrRQxfu6Ips75SfQjBR
yy0nkNcVer6dE8DKgZlDPnO5oLbRdsDhNRGQRl3jYBqY0hwyg56m2BkC711d+LXYOWEw8O6ERvqu
NV09/WVmw8r6F9k0RU3vNCIS5SCwQGho1eRf2h/ov/f+OCPZfixi979MfcmHL1aH3HO20KmgbsJz
vw9nUTwnOVkziW319e1b+HWWyVgQh0jQUfcm0bw4yemUN/UqDSonhml85czKr6W7uqdgWKzvWjV0
wFq1ourFJfDiGmL9aZlqEDfitWv7gaSa3QD8gmjORa6bLPQhFMimx2aVrLsyy5cnV9v+FzPJ869S
mNXnt6d9bTz8WWAnbx5CqGid7z+kGyua2RTw9+AM7+ak1Gjdr2OP601SlDudy1s0hFdhFOvMhUWz
oAPiCtR5PmKXltIKVMeN2bfGR9ogrfdZltyIoq5NC2VTOJ580a1ofT4Ifi3rOgVSx1O4+Pd9V38o
eihoXmmQAMyjfXp7Fa89OL8Pt/2c33AXy4JPaopWxyj317sst8M4Q9Z11/eFv397qKszA/DY2EoO
1cuLaEEM9RjUFKBjQ6jlEUzSfN8Sjn+VxHNtZCxcwdGfjwgasClQcCFClzmfnJmEfkIer2MhuukU
Ct1HYBR+1KSev7ehFd44Aq9b59ghiCsS+cEZIcO9mCL9bJ43O7yp2Tg72d7TvfPeBtPxD1S51Qdj
krrAOq2b8z2mzEu+J8JJg8hTjf6Ead0SROhOWFWcUYD37rg+6JhvbHvMoraSvhPlZmX9VWQ9RCiv
ssu7Aq83NxqduvgxuXgIRyPSlfaN73Zti4CTcYeh57+JsZ+vYs+H8VuPVQyDFdto4NyDdkrzGFJu
vpGoXNsiYLZAOSYqi6AR50MFopFB41HSauZy2aux9r4DkJXx5HsGKsD2rQz32tS2xh4q29wjZIDn
42Xm6uRWsjKeDbjZGIMTa2RCjq6b3NqL14ZCeAXyHAp49DhfDGWllQvoSIk3qJIcfeapeyyWhUaY
vslv5LNXwitABXJJmpohlV5W0kfP8Ed3yYZ4wOD8Z4KafRtJdxlj3zS6e7iX9X6SZrubvKFLbxy5
K9MkZ4cQ71At4exd3JGqF2XeygbMwK5l5HeePpXQJKPAmsrD26f76lAbSxBeOMWoS4+XwFqU0zUE
G3me/jfq1jnYchgpR03FjZG2b3MRKtPFjGsNlS9kMS/hRVlmtGObPLBpY7T7Yuv8dz15yxTg2nw8
7g1gVF6zV2kG929IZzbz0R7apVHWqelrp+1pJNeU1fc/XzyeMeq2sM4gR118pyXsTQ/LuCFG4y6P
jWHq7yv8EZ4R97Y+vT3U9ke9Wr2tO5E7hH6EyzbpGctEv6iAV6wQm0jbbsOjs47DoSwnL0Z/2gKa
nv4YZdykiYEYiUdAJEilzk82Er5qlQODwm1JHgeeAYRvJ/uwJPSZjhDPbiRu1yZJykYuw97f8prz
8eyMJpcAmal48HW3n9xhesEN3D2xnYKGPirV3uXo795IpK7cl5s6N3cKD9xWnDwfdZ3d3gOI473p
VLCvmknchQjPYPGMoh5E1HH/9qe8tkWpnFCE4vkGFrzYNWWRpy2y0n3cDmuzL4PBPLXG9C9E7lsF
hSvrScc2BVdcjMAALxvetyqD7gOj552D1Zwl0v5SuhXi761p0ioQmMrA8lPb7j9vz/DK3blp3279
Q4xOqe18RblMk05tMd6snHknCsOLrLlqn9raXTfzACcqWi+jgFN3N/K31xIvqJ2Slm7PEBDPK0cD
hTlOqAYMTn2l25eSFugOxGGc3ukRBBoXFCcOCrM+FINud/aq9Ps+nBC7Rz/6X7mYap8aRfs/YC1c
SfwsNAG25+RiPaQzO4PXkjBDf5n2htfZd6njJFET6uXOTz3z+Pb6v2ZlbasQ8jdBFE0Kl1Gio0QG
5gw2YBnA9HFvtARIpV3n4mSMw/piLU3vHoYiTO/BZ1trNxnlWMSuXNR/oxiJHd7+QVe2PL+HU416
7RYibP/+9wC5y0Vqm/yebB4IH2Xj4fxq/w1U8T/Ex5tmACXyzVwWzsH5SA5sbrCWAsAA0YrsuHZk
l9ESOBpKp1dnz0XoVLdo71cuEKqSgAY0xhMfXxavA6v2JE1yfUyjbHcYB7yHlk17ueahelkrhNHe
Xs2r4/GGboUYnu3LpkeEN/10EXYfB3Pr/6P1LGNtVDYFj5Sawlz/sRI/u2kTOQSORhzkFQtX6Kwb
Ku31SLy4SeROvRk7YD1HWxv/y1Bc5iE+LFvnwuUzZ6xBlXmd1dOZ5FACLbr8aV7CH244pS9/voiE
xwjG88iBc2+L/NuWtJO1mhT26IgM+NnJ6xFuxI36q+H3uEppcoG3h7t2ArgIt550iJnwOM6Hy9Ft
XHryinhOvSGiuyaM3TbXkT/dhOeuBFp8qo3hQACEHNDFERhU6NHPnAEoC7fH7jm3Tqi7qxs37bVN
uJEtYXTBnuKFOZ+QXHM88SwqfnZjO+86A/sSG0JZFMjWjKjqNjfi8at3GvEjXHA4/ltv6vmAYe71
RSU4ZTSzNNwhgIJ5q8O9oax8t5bTcFi0MHa0vDWbxoofDXbdH1MVuDd+ybWZby1ZSLZRVIa3d/5D
tFB0S9i835Zoyrhb8Sa3ZaCimarUrutQx35761z7nthfcPRYaFzPLr5nTqFX5znfs6tS61CmgRer
MPT/enuUaxt0o6NhCogmBUHf+axycgtL6FLHCv/zPXDYDynS7kXC8rixfteig60YipXoZnl4ySsF
VlST4xBv+ehPxznm9n8nk2ofgTtqwKd8fQhLxGSIHdIPb8/x6kpy6Lk6N9bWZS3Wn0vEhTU4TTbW
1pemzSVcDvpg3h5l+x4XoTqp8NbiQ/6B1MZFPKlHWE6+BKKhm8A4UfvP/86dRiIPOc17Z+pRBEDw
6WTWoxlb85DfCL6ufsiNa/f/w1/qxCs55X4dMsnakT6V79n7C/EGFdPmlp/enunVL+lTaiFUR6jq
l4DPb3eoZWeGbRnsTEXusGut1DyyR9GqFAXBTbI6MdU2ddBivdWHc/UMMkfi6M1O+DJtNYp8WJk/
3uBGWkBQW8ydm5lenBHhxUtHG/7/MNNtNPiE2/19kZkUXrf1ZTFeW2fVc5jVyXEZt9ZPUVdzuU96
13gp1kG/rJZobzwdvygMlxuKQA7CJoA9NKjti/+2zL7WkBZECrxIqWW5mzpntNCrW8vPMB9M+44M
NEBwzTayv6ZiyHze6arcV2OWICWBJ5Af66IzQxodIENGSRn2bTTPszlFfRfYxn5xe/OLKMZJ4cs+
Ou6Ntbu2IX0wyI23iIj4ZROPsdhOX2AwGqPeP+yJyK0sms0VYTOJLv4fd6sQrPw+2sVtubSF1RT2
tieR3zrMVWlSZs7r/D5fA/cWHnVtG5L+ozyBxSLWUheP4ATvrZ9C0AZbd2tMFlafTPRRY1Et7SHs
ZXbjkr52tfBF6YzhcecxvNgJ6VoX9WJQtIUgbTw4aESakesvi0k35zLKuEMFb9oN1pB9LipP/Dsv
Lj2tbx+Fa5coLXYb+gxlni77891Y5llm+KUCGKsy82GVyvvg+/Wt/tXXRAS+I2ncRuClGYue9/Nh
bL5ekfSCpoc2W8tjjv/pj1RNqOAb7Hxkf/3kY93gk4T2clXvcqvKfgaJ6HKKRRhdghCmlFGmea6f
jMZJ9A793HGJJsNZh0ioev1HDlLXsXBqGURFbySoivnenEW2YdXyOe9ti07yqmuq3SR098fMHPYG
NVSwDqAjdNIvAsKgk6Wqt87Ieaj9d6NIJK26ZnnQ2rzx3l45fzzrW58YRVtanrYP+tv10a0dfjsS
VKXsPDdC0MI7EWIlkV3Ain57b7wWKNiYnrh/8s3AxF41U6MmSiAjyPzDpCiaOJCS7t0VeZR/8sI2
3lNcLYIoLZBfvaNfaPA+aNn67GEvneoo93xMDdalsJ4EIJiKClMO+aPq1fS+X1jKg0xxhL6Rm14B
SbaIAJLzVnajT+F8eVZYwUtfAPS6cAYO+eLJvTDsJvZXu/+xtJnMI1m3vnfjVrwWz6KMAJq31fA3
+sf5uDKo/C7PSLWVU7nPRj95O+obWR21wCK0CSMKTWf/NJaxKGmJHxcjjHwl2j1H/JY5yJUtQjJp
A9UAvG320Oe/BX67XoM17GJkIZzveTbae6sT8F37cSlvvaVXFpzucAh7vN00Ll5SjIQB5GCJkbc0
6ZpHUWonHvsxPZDyIXNZ2fU/eJkPN77ylRkyKBg39wkR4GVhFYsntF3UCoV26pAnHwb7zh1ME3tv
/T+UejYHZZAAnmvA++3R+P28oe5m90L1ce+O9V5ISqhjNdt7tFFv4SrXlnI71VCSIaC8IreuQsxe
XZHljTaCEPBeqrinaenoSyjCEq3Bh8DNbsVe15ZyW0KyBfJnWhrP57dOwk9tTMnQgeys2C0KfXB1
ABcg7/WNAPPqUAR4/MVr8KoftJrM3Bvzpo+z2s6Oadg4Rx3KadcMzS163zUCAFVV+lNoh6ER4ZJm
nudmS+Uf6KHJOWklbcIx9Z9sP9sLJjYVupLe0GIwnct5F4ZUyM2p7G+kDr8kLS9CPVAP6He/xMrg
i56vrRtIU46IsMab3np3aPmsHwEq0k+rkgEC/6XgnpSlUaUn0Y/0Ns6mlDKqta4EN1aQPgTWTK0P
qM+/mxpFWK7Q+vr09jV/JezBkZxA9FctH5T1/FeOWdciC2KrWKCkTD0nW/fO4HzqlVXdJ6GX3gDo
r+wCuuQwNAHZIya4pJa25gJpxQd/gp1T4eidtHRZJumjlKt56wHbFvjiA2xtcQiBbG3gWMqfT41g
b0ycGZRBdnPi750lGHYUuR2EvsauOc0NduyRlSQYWjuLcSzwQ64j3/CMwx8vMW1zW4xA1wOmGxcb
QYLfBPkMvGKOC4bEONzvMjtf9l44qIe26dLPb493dY3hy20tOCZliYtLS5okCPNKUu6Egw+lDAtA
YA59PwIJ/HE8Qi4TOtxbKDZwf1wEze28WLb2HUyM0io8YSqCz5eVmYe607cMjl/PahuKQTZ9QbCa
i43aYw6PdbOv4sFs5oNHd3BkjslwqJKbvWCvzwRQOyQQqo68pFDVzjfO0gWlm7TphieuKJm7Y3ZH
ETzbr77dRZQFuru3P9gvKPR8p7KAm4goQdNW5Nnm/tszg/hq0FIhY26A+U7cjMJrD6NBKh6NnJF3
ReNCv8betiSA8bT70JZuiHeAK9IeifmJ1MGZcNCIkqCpyz1KUc59USfjj0LU9iFJcl3u1Dxbj6wd
ToYSPea/UhQ8sv3bE7ly8YJS8njBq6a0T359PpGkNRbfLA0Vl647/QTAr+9adO7umpqesygwtN6X
sxEeO2x870KRmF+A21V64+Rf+36bq8jW68xWuewez9F0Krus5JIxfHtvpIFxMPvBO46JbeNnf9Nw
4Ur8h8wEuB6kRhp+CLrOpx2qzHGM7VbDR9x7auYJNMHRhXGSFWaVVXHIfHd6LLn5Yp3OwU6zby3v
pvzR6xCCn4Hwng3dnLlf9k+4C+6pg+aJdVJ3wlwmGI5zlY2IVfdE7iCPp9ItbsH8VxabaBMqNgAg
dZNLWRhJYjRXvafiUAm6foJ2eUycvH+ewrIcaP0eURd+e5e9hqoQa4RfSQstR+ZV0DIFZtMmm3Na
VxlwATpziavJRta8o+6VG4aHT91k7oLR7j6+PfIWO1+c002bBlMTaicWYeH5dwYOnOUkAeCWbHZj
2bTFk1hvCzFcHYaeKv4mrUAU5nyYbujLNZlDFZtuh6xE4i/tneiXJdKJXfaRRhgt2xtIG+7TBdi1
yI3i41Tn1s4My+y9FmPVHlSSZYc1c8SNu+ra56Yfd4PLIZ1S3jn/bUaPTqWdc7bWorU/Oi7tL2oK
ykOQwnLZWQkY3+7tRb+2qzeFJ5pDUFzCW/F8xC7xTVAyRjRM3ezrzHXjTIvgnQ5L9OcMnm8PdOzG
oNem+fugFym917Vr7ZsZ5fah9ClOFN0uNIgcXD+x343J/MfqcKzoFoZR6tzMRy8Te9OciiktcZbw
l3C5g1ymoi5Rxh6TojUagnnaA1q6R6yfbzmAv5opdQjab0CBwEKJzS9mKvNg8Snw0wtj5EF/cl2V
IoKxWWAg7leZ5bFZ5/SWfcu2g88OEnkpARFJHF2S0L8ucPVkzYpqoXoWD3RX10d7cPpHTyXWQ+Nb
yS1VuFfHaRuMFphN3QPs9Veg/tvruvSllnbbkgGnq/2uHmb7EHZN8PHtbfrqVmIUmuER8NkQ9Nel
HZMOJgI6CDbTmL3PJQUCqJYSBDtYI+IIGiRBMHd9u9xqSX5NlGBo7kEQPFJUDzG68xOyCUm2rQFE
tihhfRvsNvtJVOsvCKFCDSAUczbDaSf/gXX3+hnNozSM0lmGz0mhvGUvK8wyoYIn6uXtJXl1crff
xYsAuAhtibU//12BqK3Z0GhaqUKHTtzJxDoE05jv0pGYTfXSAwqxcEl4e9gr3xttZGqZ9BCQBl5G
U8HGfA43qrlfJ+WXphGZBVbo3qQ/X5keuMdWdAY5haS2nazf9hXRZ6fYDIwzm8WxcjNRRpaYcyee
ukV8AjcmqTOMYfz+9vyu7LStImzTf4OfGS2F5+OWCA7SpsK4a0qRtumVPoi8daM2s9Z9uFohXlfC
jcAkb1HMX68sor2kbaAUWwR+WSjuZihQvD0o3RbB8GQlxvKhy3V/A995fSMRPBLpw68hoHgVDQ9Z
sTBxsve+SMO46Ef3hDvet3XV4ymbwXnfXs7XnxG2GJsFEhc617D1z5cTh9BwcFzK+Tl9zFWMsU5/
KG2dngrHS14Sb7LvlVHIP02EN44aaMgvK0D26cU7WsuRzNSDz7Wix3ZI23retbWTx3k5yxvn4fVl
y1DcSBtniTz4ktqo3dErcgGPZkDm+3vWzsmPuaisdwXw75f/YS237otfECSx0vlaGlY2sdQULD1E
tINPtZ2m2d5Pc5KVxiynAOJflR/x42luWRpenSQB6FZLQX3+sqq3GE6ngH85jGaXHKXvlg+iroOj
Azh7Y8O8Pn8khvD9OPMwDAn4zyeJappnGDbADl394ihdmv6OoVrHo+N04meQmq2IlsULntwm829U
hF9nWOwbmtS2jWpSArgkRRGJ4HFvcOZSpewyqoWpS+pGQ4fCfyrXL7nrT/UhXUf10RPN+l8IWQUB
4WqYrQ9vf+srlwGg6AYbEjtsV+35MhhJVk5zQh21rPsaWxwaS2OraoRzY7mvjYOeCO1/W5bxypY9
tWCSwstmT7m1ekhtozssdn5L+vnapfP7KNuv+O0yB8EvRoluDkSsoaRjF4db0SfQwVst9QGN7/Hn
28v3ugl/Y77DXPgFLFPVcc5HbAEAjQZRzZgStP0RD0w32yWVHTw3FNn/HrmD7wFsLCRzxeTcITui
H6vQyV/qpKnvg8yhie7tX3R1CVA7wLmB1IYb8eIHIeSQlxuZoy2r/rNvtNX9UgbW352og53AMvoW
5H3tzBIDbVAV/CaUR84H9AZdK70CjCWlkZ8mqtm7RC7lfpNVupG2XB1qAx0hqXA7vaoM6WCdfAFF
rKMv7LAGTXUH0UDvCmvyTm8v47XrgWInbYfgYmDQF+fCr42h0KnoAaqCKth5ohh+6iwZNKrS7iYX
i1uyqXLzQLNFcXx77CvT/NXJyR1BkgZn93xF162DokHjIx5Rq3wals58n04BnaM0zhzeHgpt3Ssn
E9yKUIDgk/TsEth0ezwxOgVnPsCyST0YcykwSu6o2eIE47QvKjOYZupn9npU1jB8pAV+BsUWytCR
mwVlfrCg0n4wSt/4tixz8qFVSeJHaBPU1m4xk27a9aKzwgg3zWU5LpaXjru8CnLzKAdP/uiU48qD
UoP+12+aeY7Uqvws6se8f7+YNKfFuS/dH6Kbyx+Wnov2hBeQW0VdL+e/sJUZ2ggkbQvSC6f6l5je
+twIpXxqBFJ8nfpg7I/L2hZfNx/dFrax2/t0riblS+46xK3KxpcKm/k+KyLahc2nvhhDeQJypamK
kBMWRmGu6sc4Kr96rnyAKNikZOdErTh7hZhcJ7u5ypV/xJcT9RQHp9pDFq4iPyVhEpLbiyYYd2hb
Nlm8tEtf7amjNOvOaK18PiAQUp1CWU3AatIQTlTXS5e+V2PafoUum35rVDN8xYvTayFr1LKn7RP1
vZ07rt4TVrTYZ9LtOz6DDVnGzkiGYY6N0J6th6SopRtxSRT/Np7OjCcRZNYLfLIO8608SD5YShJo
DkgsoUiZVZDPe7MJipcRE5hiL0bofFHlNcsX2gCyPLJtPSz8J13xeZ3X0SEjQpnVQ3cEpGzM+qdm
NXD3WK2G3zR4VjJv3VX5z7AJUqzT6N1PY3cu5/6d1LQDogCGgtYhRTgLrNHI7WcD75f8HoW35jkP
goSZZmF5n3pG7R1qwfaPeaDcr+1YZN8mGmG/QkAMcTFH2d+kHlAsx5oH1dnnlkdtoJoLVOQSNyUL
rpqCOkGDHeGTa7rLtE/boEMcMrfmJkozhccqpNqlPmrp4NbVpMmXsV4tD6oB4jg7NVmFewiGNqxo
zGlk+YQsgQXpoR6z+84yIa4xC+uQai9z7w13BuKGIOSWUe/UmYzEiAzLyRsD09jpobfxVQULujey
RPxEIgmXK5mBFrGgOpzuaCspMMVJzeCbO4Wdd/AT2n+iCtckEdkW0tgvw9yUyzEPq1ncNYtnFTvU
Klvv6CQJf5hhzMv95OaegWBE0b4Xdte+wxNZ6qgyVf9YJJnzMk25ib76UE//+D6l/tieYAIfceOq
Sgh52vfuLZEkDtQkUkys6aHxH9ZerBYmPV4Piy0XTLMKxrm6M33kVB+ItRsnCnAQefGM1EAv0kx1
e6gW1SF2MnTJv4MfLOXJ7RL9b5vYzZfZw6oBtvvkAozhN9welnSx/ssKv3hczDnnKvKzbozcOVD0
0wepG0RNp8IPfWqwXdulA0tjjcvTzF6k4dIfqvdJKpG0nkkJ7mcUg4MjjsFkkk1rN//1BfUN6OCj
Rn8Aw9kyMoauvwuCyvEiReDdHCrgKPCarKqH01QFyS6Enu/uy0wk9h3chLbcDsX4LzCxM0QTeN1L
iLWG2I2qnu5ST0yf1GjAul3cMvnbn9kquwYnV3U3pnP2k3R7+dtzO7/bjbUz8VIu3oykP1/a3EkR
GnVciSF80f44NXs7zcr0zsjWaUYS00DHyG5kl+4dMZnWzvEGc43gY7jmqXQocu+1KpMualvaouNp
QXp7r6zGwIlzNVfcgxOZil1vto0ZqSYrYMeb7VA8Z9mA1nufD8u4W8qmHk95UszJQ9i0k7rPTbr9
oyzAFzFO9TyOd60wKtyhdA+it8woVpyMZZZdFGSmMf+T5elcfSTDdX9YYsowGZGZap9gMNhA6eXa
qvV9z8+Z9sJZAMTQnZ/rR6tzgvmIi3kqHlh8BOr9Bea5EYddVeh3i5id/CFZjTHZdwjFtT98Z/Tr
r2lWNdyJy9IZKT7YvkDz4eh7Kgy++3nai++ptWg7B3Yd1YKaJ/K4wRe79JDWjCZvHYwPnesV4c+F
cFHuRLk0yjiaWTJbRuQtCQXQaLbsni4rQ4pSLvTZqmkx49Ys/fKIhH6ffUMi2awi7axi/WFY49h5
GJv4sjslqYdO90MiQu6s2MpDbX7U82DNn6ElJkiHWa01PaObmOsf5WBn9hfDLfrqweBVcWK0GNPk
P+XgKD8cpNgYPEfyo6V4D3PWnp7mOVvcjrwghGgd9bVltMVOgTi2P/NwtZsGPXTdDh9QOs/bh3Ke
uoDSnljx71a1Tr+i2uaZku1jDulzMXXSxdwvndvHFMQegs1Qe73zUdjo3QLEu8MIiXRyZPFiVH5f
pvvWLp2C96rTiZDoMkA//cC6mc4OOpLdvxPUL1MjWnvULZGrWd3UXWLSS68dv1QOjU/7wmzEIuMZ
QHrOoyUVU3LSfqmzZ12Ho/xZ5+umEjk5bP1nt5sW72BxNiDimOjfonhjgtgUPymZ9KnajQ6W3HcZ
GXS6sxO/fh7tWeuTwl6vpVTvjvJBtCjMplFYo9fjxH4n2+QdUoASiUErWBdXRI2cQqR8iswdqNO5
baWf3HWR4VNWBUEaLfXQJxB/nAXBqAi30tD/WPc5HwVumjGVZaTncJDHuQyL+VTWg2ufWuH17l3Z
zh4d4mYbFgfpQ4+L3GoLZlvDqZp4rYfBTDEaCNPshwjWMX2WcBztaPVqFOjSblzcyBwGVKN6I6O+
aDvL8q7fZDh2a1IRmMrKaTGHsieJiwUKtfVhmFvHjbsJxasOE1OdhzvsBGvq42VumXRYN/h7NDg7
ba/kmmQ7rMcQk/esoXoHAxyR5nWwis+Zhvkdt6P2jKMDo/Fd2PipE9mtEQ67cbT1F3O19BhV9ALi
1WGm0x01OuSkGxXM1KxynGd2eek775Zq7r9SzZ/WeHANS0XkQsl838jQX3a0tAzwPPLOzvdoXiBt
5Ae6gn+W2Pz35lSl32sPiZVYhmPanBZvrR6xGq2LnTPL9kEblpk9JfQALPt1TLJ3I/ceCwel9pO3
UeuyaLVLX/BgUf+LddNVVCMC/t+4LgaCg6AIYJmNGZhqXCgE+RAAwoYiasy+N/+RZV9TjtOhkhGh
ouiiMAmkc8BJbwyPAgEML5r6RopdoFtuZiU7dKg7a+gxHjCHRX+UtZ66Y57X6/Sd0NF2Iyp8VfEz
M6YCxghWCdMx6WkHm5/TKXPKw5qu02pEU9hM3VfRVNoMDiv22TZab4mn9l3vT9W+s9LQ+G6Nyvxb
Kvr3bUTvu+XOnNQkIh/+NecqL/Jgb+JUb0QL7Tw1dR9h64em94qTmXh5cz/i2yYiC3W04b1lTqZJ
/O0tcpeaSbPufTI69bDoeZmP89zZmsA2GGq2eqHdHT55GOhadQg469fzShONNU6IJXtivcPfKVt3
Ydt41n7MFXFZRDat0mcuY6t8tic/K9/nurGad0uLPtC+cFrV0j8l5g8I9iXVCaZecJd3VSZjmeRy
Pbo5INtjyHc8utXqsTdcot49YqJz+b71F8fZZ7IT931hrD8DCc1x7ra4tKny5rn0avWlwpqrj4LO
JETpZgoOEHWn2o+Ek0NGDVan+s6p0d89ejDMyO5W6T/KVcth35q1/58vhrTfO/7U1fdO2Qb/jaPb
Z7uUy/OxVUi87VK/hLZdE+DWseW1Vb6bu7D+MHFNvLh9p2lwhDrIO13nTfKMX4Gjon4oUXpBA9jO
dqib2C+zzIs2Ijxu/1prXre7PrN5aWVTrMk977BCyTBriGK1Sjf1sWDhRwgv6+anEIOxp1JuIlJK
GWMZcaV2bZwZXYP5RV73/whZl++5y8VKkbupP89lCajHScg+JNLjDx18WjLjGUYvkdloLGo/FTkS
YWOKzeDe1wvD9ygmn2g5mIKI0jK9dmUZNs1O9QbpGNpsYdx3XkUr9JyY77O88ArCKgvPOi369iGd
R7P+AjzXf0uSroV1OFpS3XMmg6MxQD3628+qNKPeXRdFhHdI8nkci7GLINmt/S5MK2VGBHj5P9rv
9MHowkZG9gjj/ePqi3p97F1p5DEosNb31TzI76MTrvxgmgYhvTqZmE7a5RaoizYcDl2gxurez4P1
rlR8rZc2EdmjNXIz7hdlr9Y9RzNp7kA72jpyOzxFHqdh7fqjcCkhHMquwerBCHO/I3DQo7PXAU73
X3t7Kpuv1mT6TYQUW1N8nmrDD2Njbd0iKoumQ6KkccIEilOnv6VGBb+DzKfI3bieBhnEc0h8B35t
E+AiJmGvh7GoJnGfKacs41pmpvqKqOYiojTIk682dyuaG1U6fnILnf1tluv0Raxu97lbguZ5qeX6
jfJWUd0Jro45ykd28s6uvbE+Jm3WfAoynQCB5ixeg96P/mYMgTNFjoLiPfmd+NxlfjieUt2H30Wi
1/7opcnovoSqcL19t9juv4lhzf4uLBpP3HGNc6V6OZGqWsvKevSCtn3MfIKqiIdCwHLtpPky1iTs
J+RvLOc5m5TuTxP251wyQdI2T1W/DuVpcmVhfarXQaq/Sot491GO+Xws6rmQEAZG454vOf/rrt0o
j67RTs1fNYGp8+gO7vBfBjVT7VRFS3Dkik2LrBRt38ZDW+CBpz2IL0/Z/3F0Zstx6loYfiKqADHe
0tCD59lxbqh4OwGEADELnv58fW73TiV2N0hr/WOlMJ07xCU6j7kbWTUJc370Y9smflP0yk0XwIzK
TVapWvt+pjjqslZ1lKe+5UXLaRlFzig2+erUiHYtzlVnV0/W0qzmNmjdaT2PkZMfSyCZ6a5dpX8J
FqfzD8Xq7vZtw6dD3fg1bY/oe6e9QL4G8lK0QryJolcMF2KqUdQPkfh07J1CtakDuE2sCSTx6vpR
YASjcGv+dYSoCa5sloqOQtNf85r3kmIanlGp7dzNetfRL+hGRXvgzrRu+6EfZLqGgtIEr+cfTojz
GP66jZUzteVT5aGHVtXMaDt5X74xdXNxB01WUR4M4gaLhwwPC7uveDLjHB0HN4zyk783rkqGYZdT
tlCyuCZLw8OUcoJyuDH/mf8cr6zatOsXy06iIqr+dnLYimwOAnNTreS4mUQ5hQA7prLV3Kku74bE
myegIlFVPhdKJ9vuaG9IKk4seRPJk5G1l2uXOC2NQ9TvRN2D61u1OdObApJmE/fOYYIta7h2K6tb
d5f+7Sab0E5ssGrnWXZjvx8BvVz/uECtfwoTu9uhl8R2Hm2QguLGle20p2hvCSLJ3Ur+bXMi8RMC
Ay3nxGvtOqeFGaU5G48k2ItX7Ft1KzdzbazBj+UlaiIsmR3QKqNDxHfUn3tRhqd5ExgoOXUcrBUk
J/nHIp/L/oCK39nvCddcpqyNO3f+mCzmxGznx8mYWfGvF2gousOiRV2Cv7Ho8I7GhU+YmQ12MvJP
90llheFr4eRtmFRl0ZRJ0c0gLVFZ9NiN6ja3Di4x+I+VRYd9UmPXHh69cgvPta3kkIJbOU8c4uoX
IofSS1zjtd+l5TU30ewiwrWayq4vemVOJKzRX4NU1rv3IvFM/eanvbZJ1PTTnyQYxRcRIOKt4e1b
Tsrte5WRi+N/tvFW9YkQ63A/eVxO/9bJ9t4JuHbGDCW+fJiLJdrZSAKwHyC07TdGH4/G0MW45WGV
rl3dWQMfVlIu3XrRnRg7ojFd53mWtW2dy4EKtjsfNmBOSXgOblvcJ3XatVWsj+jZxEvUWEOM7tiV
QxIEVj6w9P3/u93X2PoBpdP6dY8cPT6GHs2WWT97xZp53hipdB6c8dXnkPi7L0yqB0LFGv8i1Li8
2wMp55lG+R5nEdeNw+kfLXcGbyJPPu/JqTaxst67tp6/dzdcu3RSpeiPjreqq13L2x+nXo/qsuB0
nBLuT/HROP5epFEzl/lZbF7+vLud4XWyLWbk1bL7tFtKQpRICcWlU44lrgIxmcIk8z71gq+14Gub
8z18RNEMdsjjM7mJ6hGypBvyyvO6EFaTuBq5fGZa2x5Sr8a0wjQ2t6Q31N32Z0Fwqw8yV2udVGFX
ARs2U/lCMH1eE8LFAH0mgRgcp/bH+nnSmNqOoLXD2+DXSMsQI07DAR8T/GZVDtEPu425hBb7YwKW
oE9N5YI9xJPq5u8pdvvx2I220LetXwzWn53OwH/xUE35YVSld5cPSv9EAMN1JrfVe5/nvLrsbl6o
jJHBrxJ/LemZjYAQ/4ka8Cwr54Hw66EfV9Ip2hw2PuHbr+eXoXPNfpwwMC3pzklx8RimVYaz0HuL
885A2JXW+BGL1ryYgKtHbeBEh74YnLduKxfvpjFaPZttze2XgKFgPlr2Crm54RUYTjCe46PCnaAS
jtb20dpZHjOvH9pLBAnoHszODHnvm2Y/rYQAsifsjmoyt5TTp4v2ebwQz6oetBrzNgkLf1pOjjWq
c2Q6t7pprgISlhy/6QC7VMfoxB2BMzpfm58NMH0Dch4a97BMgnF+zVfsVk2wT3m6uZH5jChrVUkd
heLJCqqSfdBE9n1PDeWUhW5s/jCbKnmwJ1a3NGTGVwcijcwvHef+E8mGsjkVdei9D5EHWLcEgdzp
fthiYOAukn/mpbp+1e7uZ4Fl2q8r7VEe9N5KD7fgvD+3XsMKR4YF0bu7nZdLMu5F/4TFldbSZg1n
XgTdhMdo9fL1YQn6uEBKsU/ZLudgfJgji4mpiPr6nrFmq9KxqtwlNWGwOkkMdP7WFZSZfdR93fAx
UYs0vtosYF8Ev0b7QQvalx/0Vs13HoEwPm8D5nLJkac9kdT0ZfxTHTTbadsG/YBjLNhhA6jVeBRV
wAMH2KwT6crrMF2sfXcq2nHMGOWQ27miofjWJbn7dUJR1t76RZWfR26U125v3bvOvdaXudHcoRBu
4nx/tuLSxZJDrVNiwDMJHrIt7d4Xs+V/Aw76+sIe79/vfRcU53XvsVni/hK/kcnX3zknFig2Hre7
zVFVlzBwjR9KVMqCw7HW+2DtLF59ijlIGt56Txy8JqrGNMoLW+KsaHg/eVXjNQstfheAVxPebVER
eplD2DjiZnqTHx3fB5/Y4ln16BTGyE5AnDwrcctof9ODz2TRbxs6gtwS8DGjteaE23u7cygcrYsE
1IOXh00LDJSZk9DfUFDHwvgAkXHx5aZtMNTdlWdA6uWVO9py0npDrpoF5b5Ud4Ezcu8Y5rb+AYRy
k3dLF7P+kDvs6kvjFKVIfeluj7ncm9+yD7HKLD41qiKiCvHBGyUfG9l0lXWo9aT2e9OI5nPxmcA+
VBNMf9RS+f6LEmKkVHDyZ+cuohH2ZjNetWQrTTG8UbmoPLDUNvhRdVw4CaRZV96X2l7vp3GERxmH
eP7lFlUoQSAJ06MFfg+TAYPJrQ6Aa9OmKc1Dl8tlfh2WqYoyAiSGNvFEoWFuqKO5KUxdqvd4i935
+rUG5PWva/clwr4pLwubsJUJEvzfemMWnljqfeJvMQDG0a9kFx/rqqJPzKj80FVDbmBCpqDJ07kz
c5cGRuT63DcmNLcqqtvnjQd0uxFa5+8RPXfeW9s1YX8ooaDNV6DlcEPqIAKY3RaNdWgG14DPLUNM
tyRn/sS8xK/CiaKI4sc5YsXnHJjYOrejJax7VaFBuL9CiX8CKQJDRETAWLLo0d3TrbWHNV0Xf9ky
y5Lit5in0UocK27HJDdLXx37FTYt3T0xfADpxNZ5qrfh22mhMx60aIafYLLl46QWgXMPaat7mNwN
Y2ftmFUfwirunyHicWqFRRlfNpLD3LfaryCTHEGkVkq8RRh/Gli0+gyibJa7qArGV9XAmn2P3jzL
g3amjoM+aLZUsQVs7H8s4Mmym8C/dWPep3OxUPl9V+3a18COGAsvGwnd6m0sy6FKGGL6EoJnB04d
WfDiQ10uouJTDDfA7KB+WP3Va5/jder+0R7u0YqFwIvTtCms4TzBE+ozbaX8Qtz7Ix8NMjL/jPwk
3A7d4Ffnzcq9Lo1Jt7pSSHl+C+Xjsw9UbXxPhE5QoTeLJVEIcd//Ex4bRyrakdbXYJ+D/epC6Z4x
4pjHXqrBHDSBhzk3qKb1IoCiAv3mUJ3TIurc81X5Rf6/DufqCcqVvDJI8/w/m42dkI4mtGB3p2DY
D1HgDA8VVZ1DUjrV/gf6F4qQ4lA/T0gjZVJBT8rMeg2gvO2CpRPnUdfyM4hiTo5G7sV/Y9PlTcbO
zR9eEfYShIs3b0/0DHp+lE2U/+xBM/z1qp5he62dijm99Z890h77h57QlPk4amFljJNWeeyrvp2e
/WXVZ4f5bgd9VH6XlCUb0xHs3dcnfpfQBfpqtlexoJR+6dm/+9NiVusjVtNG2NDSx86JLO9eX2oy
4sektkvzFMG6yGxy9w6ldZVvK1klOysLaNJkU3DmcA7u4+hsv8RmesjEuDUsp5HCDGCoFjeHPTT2
y1ya8M/cl4487P9/PlpMICo1CKvhwPfVqcknd+Nf9rCXDkzGqP5rnZw46M7qsHaWjR2clmiUVcpf
KV+L3uqd17ilaCRZ3VGNx3joxUiYULiB8MwCGqGmhy04Qpd5EpjfxhixItPaE7/LdXsD/UQqIl1i
ZjhGuvLstC66YrvPid183MWGFIfDyf7XjqG6U4i955OyJe1xdWCCTHKkXKHIpldoVnjNyxiz1UEP
qyvJJhNAWHqeorvaj7R1EdrpZEYlUKvvWT2LOWHfZ5EXTVCnsHlG38R1BP3ssprCVUfu0mULlwAA
cmEBzJEr92cQoob1jdpJZ2Xr9mwqs6ubpF20+SJ1YeTeM0KdkH0WO8dr41XnuCrkeOPBb/I5ONcH
VmlTpEHB6HXxUd9WBxGu4GNjl5NYBI5CCgGZYq1HtpobdGRilLFJ6q6M6VPjgkJJInZeeqvF+ZOp
ftYPfV3BR6ItKaOExUR/MT/LLWFRV0HihIxkaYse9aWt6Lq9lWvIFmSNPn0ORHCLIyacZkj3Nlzl
ne/3usniIo8AUHxT3MaxVW93FiWQd9244ogaJhcKzzMlDv6x6OfuzDVlv3duY//13Y2KivKqUAXJ
6RqawJVT87xZuakP/8/XysZCjMd8qdv2y7SKIX6pffthnIoG/btpsdt67uCAr1rbOCQRvu0tCamT
uZAUArPgrb7yEjSb5Wtdeco5TnMOl8V4M99CZa/laXQ8aLvdKfjTxYgO52IQ8VqI671JJzsJ0AMM
57a8FJBR40E1xcx/yBe4eLEThbg1oayOzMwr2bg2XXcJe9Z6ibfaDw/QbHV/zezYX5YaUX9a4AiK
zqrEgXGpyIT66OEnb9Z92rpDB1dfMDLNqzpuurWsRLFMXEstHP3egKt8tPu2E6G2XiUKSxSoKc2r
kQgiXOSyv7EgqF97xibvnW1w1E+eMH34F9y9RCYQVpA3DYCQSdVaOmA8aBGZeou1+67nYdT4bEc8
a/hZ8kveSJLjxq32qotwzLil6Dg5q2HN8+1fYO38wYUl6BWlhmJeF+MuEsQ/NqtRH8fHKir9kPO0
2dyzUrp+lUVf/S5meGSyWroCwYITLzvOzlb+hdNwIBh2uLiK49xE43Hb9eSmYAUIIZjHkS3CVQXk
esZTfNtuA8V4ISUgKKQaH03R0mn9zabAKLBHofqvgzdbElOBQmVO4yz77VbXItvod18wurh96iN6
1xd2jXnMVIGzIKWLMLhxvav6YCk5yw/ILzZuOL80MOXab+2D6rx9eOw2wiHAxuiZSzrN0dYrNAfn
Ze44r6MhaJ9Q8/Tes+3yPf0O9K7288xZHiWjvZTBq4y0G+I0k1DYhrSW8gHeg7MOZhkQzh09N8bq
S9BaUgBz8bYGqgVmaZwV5E2JD5gjrv5mksXwEawc+5/KqxQr6PXO534X22GOp/ENqX9eZ9dIrDLl
Y9af/TqH833V2q68gLLA+jf//1V2O1IeXzCzznNRCcQGRu/yc9Nb2Sd1Y/DcxbqQZO5WlRSYsHd9
MYaR5yq1rqOD2+dEu4wEr/zygDJ4shCHNAdD7Ud7dBqPqyrkf/7pV99fQdUj+y3oTPVjb6UsEkQn
9nc3hkF5mw89PXOQd8F0dDat39Zha/5GWg17RqqTXO/03MwxvWZRT06oKInl3WeSgW8cZyz+NdYY
lQeyowlyxMxov7ADoT+fwLsLPnuWrMWNUGJJ35m4v0eO9ENL0cmaEQlX/DcjjXqbUNKv/ALSCdLI
64EhB8+z3HSI22L9rcOxe6WqPkaktI+FOtJP7aIrKKsgbTri6UkR6XtCiWxnQD+w9/FEeZ63l9Xd
qELXJLImaysVxQh43wNN3u0IAVAWbcb/14cLMb9Er/fv9LgNhJMM0fbaBNpxEu4eAXNdE6d4t2uO
xDTcp4CSUuDh/L4fRiD+sTdWmGkSLdff89La3mGRw2zfQ787fea1RLdlrpWrx2hsXQNSpbjF8nHe
l+dgtYIgHYZt7W+ksRgZhnrw7oNczFtG1NVUpruRsZ1xvGk7KSOfLpoeuibrIj3s6VQicbvis9td
G41OcFy2xfGwQvV6y1pLBgE836Y+rAV5IBDBzGderygAn/MqjDmwZx3c5swJr7nwEHyJGNnqAk6D
4STvg/UYx0P4yBjSfUF4ieEhGmt5nmzXrOeu568mHEPVD47XLWSY9Vo/Wm0d/gt2xZQA4Rq1R3h4
73Fg9P2CLOj8BH8MAhuCwAkK7bUJo8QvEUBccg+EySqItP5bi3LfEok6BHZ01aZOmTKRvow7FIhu
Rq/K+r5dbBJjSfPy7UJGEB42K1OC7oYZ1NZIvzOKbrmvadKZmEQVZE3W+k2BAgw6/6XHbOQfplWM
P/nGMXYrJ+QZae4oZ0n1dZNklZUzg3VeVI/zaJrhrarR+91ZNPC9XUWlexJ5234OQJXHL9bZ8Ruq
thEPk8pNk6Kayf3MYnK92zt41IOzWvtdNRrjJeghYj8pwffnO4KhhtfS9+kS40nmCNomn+OPSl79
0O0BVaXoLzaVLOvW/A6a2a9vuM/87zWfq4eNAJ23eOwD0sY3H7U7con6nXz/JT94NogrSiY7egLj
96b7MuDiSfRQxmT1zcHys1cekDwJPcV+Vm5Z32+2rFBJweUDbAwjcoioV9ENQ7oo09KBAUm3oGje
1oVC7COK6MF+lOXCycMuOfy0m5GPzZBbPJItp/1hylV9dCYaWSAQQWI/t7aZxmSx6HJGD59vD926
r8N/frebx9kVS3RiuM+dbMqnJUbDaMW/d137LITk/YMqoSpy/gsFWsGsXkR3unZl4E9rRMnot8Zx
eeAoWsdbKQozwR4Qc3dYgko8asuf/3DtrhudMaIzmTs53Wch9xr90Ui+57mNbVPc6HoeYTz7Jn5w
9Bx4hy2PoJYJAlPuuYin9p3du4GSNlXxyCHQh2mJxvdbb6H8EksBGH8Fxz69pi/fZN6J8FCAGfE7
k93Dw1jX0TGP6JnIwt0u3pVddqRFTkiOUA+pvEAk13GgFmbsX6A+4iRfKQ5GSToKwKcRVSvjQ1T+
UnOlxqyOYv2WVzmHAooB/wlxLEIuh9/vuRn92OeoKGSTzEPvjfdzYxVfAKyU7tpV1REsGmuO2aCo
xxvh7WY7mK4i1ZHAPPMXVA/jJpH9uzrMEoI7IxKN8FinD+LhuouE9ks9q85FrmackuB0q3nY41r8
mvFXuDdL5Kw3LG0udxq3ynJyvV3szzXg1x8ZbcY66Dlkq2DNLIJjNS/hx05itHww1e4WbLCq/fI3
K5wzE/CRcMZWO1tJNXZ2Fm7hBPBTKjmf5Rx3WGgLUVzAomV7bJ1A3gYC5TGcuOJKVdsGyr/vyv1j
GS+2ToVSBb9O3Lv3EpDZ4ildB53uZST4dzbX/bWNQgUndP3r2WUJuK77Q/8UrZZbZqPv82RGiLC+
SIkDFl0L0SIdV+VLNYRFcejn2f+vCUIURw3VfO9O0zqvVW0tFiq5gHCfNaZa9tCHjB5Hq5n8r3CZ
1H9V5SwfZGTgPg86Pl7mNGsHwZLxksx+uP9bkJrMJzfoLba2dhZ3Cs3grwoVX39coXFC1B1X2hlS
bsbLSHe2RuDN1Fa1nt4OiLMKxuJWq9spD9f2MIyufPdy4WyHlTQZ67Q3V8qf7p/luUEbBXeSh+oD
BY/XoUZw+KDcKvChjNkjnip/KqhyreL1z2JLThsSnKK73EZheVy3NVoTsNriK69nGxWt5TukTQnV
bIklYd4ZHomV0kWlZQZG2vxqEDIizZocRd+Q15E4M15zdc4ApCOnvDO6oIayeM55rBGXVxZAxTi0
EZIWL2jJuJ6Fey5nx27PveObxwBKQx4mxD5hQnaKkQlBM8NwjRMJl6TwN0gX2wN4fQrr3HpBLoUo
oxgn+b4scHRtsrC13pCUULfoq9YK0TOGblYmRkWII0t7J6KsvS2dhjDu+QsL5HToH7o96RART0k5
5PoI+D9AGMZb6bFLLMXyOyaD6j/p5eFf9EDhrRh8gGRnZa5Hp1MFcRrFczllhTCuewr5DN7CuHK9
DBHcfJlJy5keaNqq/1t7q7QfEGP4y83YGTU/lo6OnuE7u/agl8F9kisZZDdL5zS/W0TfSK48m+64
xlrnBwoMgzWpZ1HdITKZegrgG+sDhrBEd4xQ/eDqgJvCXRv13Gkr/F5Jzo3/Q2wopqNEde7BZ67y
HsE84KOevfinWyJgJYGyLBuwlFL94dZddYiWybPO9bbIHf3qtrc3/pQbc2pGp2nSAXWhdwcZkj/N
Efz/0QytBoYXRW4fzSgh962+r6ktEBVwEFvrq43+VR1ZLILjsJW2OV67SHCI7DpaUKzNEIs1pFub
mQgpyMvSz+arGLvlcQ6iQh/nfO4hCIKhz3ES2rDpte95IAGLJQYCBF3/tliR/iX2GHeE/StOn4+1
9erhm1h37rmt6aWV7sja6nsRbW3/4jfVahJbMywg3F9qJ5lrM6dBz5J7LcCpnCSYYLRJ/0Z3ccRe
G8LEaF89FNG13RNRnH2kLcXFBzFP223RLhz1JEIgDRu6pvipMEYHDN3AM7c8FyJr15azEAJWu+iO
e65wwt/VRuq233+vboTnKO/WwTsEGNYBfaJlLrk1+rp/dyYXWIdFFXZxvXoNkJL3U3Oisq6rzzmN
1y8F3bv13eBVc8tMLddbNC76YyNE/XZThXAArCqONbvHEgklta3GST2xRk5m6Tj07qN5tdvT5Mxr
e9ZdZW9pOzEJgzQBBCcOrUhc2Ljnzr2PjBuDsagRZnVO/c1S5GEuGpx1zJwK7QtS/JKeVZSW5a2v
LDihMiwlT0IkzH3TkuOWIURrM7sKuo51N9L8KMoMX964offRS9NdYlfDKvNEwIevfBvj86gLhJiD
8vR9rLktksLayiBBODrkj9HiVAiG8s2Ln8qYmpusnukluA8XdqED5R2xuEyqaFrGjUAtaWkCttEa
8dIddHPXndhg52d/9tCnFR6G68TJI3e4cGyNE6ta1/2NQoAtRPfTxEG+x1F78FEz5UefQiN0J8ru
nMsMOkHrQ8RJstAE9jZUqv4JQ3iyjLI0Xt6wH+dfFjC74DRk4UtQYRbbsUNqRiOdlmRZ1c6i3t2q
XMtjUwvbIWeRyzWzSu1DTPfLyk3TFrTDB1JHHzvKCQbyOChBP6RB2r+iG2Cf6BDmVshzgczyGf6/
jOw63Za88Q+rvy2PpDxok+FOr4bDvs8bBMEyteq+hTzSSRW7skvrnVrYZOdzN7zX9WZSyFe0GJMV
WKeFU205jhTllMdy964aA7PmD55ZNOi0pcs86e11+STienheu2FibaTotDpopPc+lCVGmcRv6soc
RD03+2XlaQbMbbb8l88/+SREOL02I11RWcsHAWMYLgiNBxUO+kaAlNyDZM1kinrXhAWXq+NxWPda
HqNSh8T4b5XBgoP6cTgUxrZlevXxQ5tyan6HmAZEFuhprQlydiXr+Gzoy4k6SmeTyusQz8YehwIi
wz5nxV4QRfVocGbiZhr5ai1VOFzm3LfvWneOgNYcnIwjukewA78Twa0dYsLC27DKFzrbRxi2sB1v
Tb2EvNSgVN91bnfBEQCa/5fXXKoHwInpdWLuyBMxxdUjgIIfZZXxRf0Y+np+XVthm08pysK9TFRP
xt/tEpiLGsVgQdbnpf2zwZQND+1AJFaK+t0j8t6p1XTKXVOfXMT68q9DP1Xwz9a26RKEAQSkSnd0
aAyPevuJSgSAOr2P/us+iKb5CFiTB+DYarg+6vv1kdFbA/RuDdGJn1JsZ5wQ840STRGcA6FcRLbh
3mQOiJjJcOk2Cu6JfMZLgc3J8PsMsO05oN2vomg5WyyU9f/awrN/yBxEfEQ+b/CY42ECat8KHIwS
qCk+zSuw9mEmg2aCplUzMnJbep+gZ86QaeLUDTTs4v/Ek8ZOgmwS9bSDIPpr0tr+nQ9DHNwPatnn
z5WL7hfXyB6nXkBs3QE1R6EhdZrgG2cMMO2w+kP1sLCxFpl0erUdqPy2Ir6Wej17GroIRVRZB2nb
9+Ae7ajt16GE4zzxw6CEZGHRnwpJ8JiC5rpj5tLGJDMWAfV3xK4o/1lB3v7ULQqOkxxDMaUdhcEv
fgXbJoed/V8Am/gTVHO5fdg81hQGV1Q4H+J43x8lMt/thre71x+VCRFxJevSLb+BSfrp5EGQGxZU
b6KKEGPP9K7mwpUvk/bJ1J/9AG29t8fNn7zxnDsxrEBEdcjgmjYRyfB5sYImO5vtbLdIENV+kLua
X6awxejB3bnetN7SEs5vNUgkYQx5V4fY40QWs+LsGeYpeCoDZZCyW0V0P4puiq4PzATTYwe7rA+F
GOLyVyO3QiaMkLQxwN445AtVfBtkQRW3FZLC4TItYY+WfQxYCPKoZQ6lLGtgTNbNtqaWh0MliWZn
2JhYBLMFP4T7ZGCXptNS2eaNl2tYzlJO0j4VXHxnmDKEVFM/uffEnDrb9wJ9kGd8yAhFPdKp0TrN
s76La4JNUidkH7oYrIYeih9qbRPTGRe1mHT2/c/kUUL46FJxlZ8WWDrvTpsmOiq5uM7RJSr1Z8Wt
fg/UhBjbgABlvrwyPXy8NqRxuP7/KJZLCdbczf8mO9rf6wEpa+IMc/XqkXe1prYah0dr87bu1AYK
+K+11oY0Xr8AoxM7Lzot3ugFUrroO3OoHc9vv9tw7MEgnT7/B8hSYy5x+6U+9iOOkUNd8ZAx4dTF
r1LZkGjMrGt8aNodvEWG4M6HokOwcrNu4ERzM4LSGkfa0AwaXJ69UDbqLOGyxNNgrfsjJgvcZesU
bLeKHZ0r2Z5Kbu3RLqdkx2XNtOY1mCkr0MTgwSyYPHDbcSBEvWu/IIwwKnW4ncP7RQ9tf9losMRa
5vFIZuxX5pGZVNaJrMCNWaxxI4L9knOMhisWc4r+1vZSkttCN62nYnmLJCPzjVOXLEpitfJbzX15
sUUwf+oxh5MTtI7g45cNArQp4qQ45pZrf64DI1rSyH5+9XHlPeGEBz9pl1x9WdOSv9lAyOBw21R3
h74fih+wPbapeiKG5N1mJvjPFqCrQHdM8lCuanvq923hoa8xx5wiu7WDtOZuegZ28YG3Z+y7pyjK
/fdNyNZ6j6XIGYebMPrsOr3/6pgbUVnsFVPX4htCO+yWgGVrsZEWDk4zPigeVJWFBRZI9rI1qO6K
YtzgjPiZACUoLL0BJfHtozdH9vyu/CYsLraaiuv305RYRkojGGCZ7CBFfEGJcx9Wr4CReXUmVaL8
wh5jG3C4doA/9LEsHTkj2vaxbWz/ge6cCv0oUYVvTd1av/hq2u2ATK55766c7qETRfh3oSb5XzfY
jPez0MJPpz0a1M/cTtK/nqDu2kEaa/t9cCnhu0HbvLev8O9+wckzRWA3kniqn4E3E6YuD3rGX1k6
DGq17R6II1sQZG0WjfFLVNe3ebgI84L0VtzMA2mNBMehLDi3rbb6szsCxDO9RrN3BEWoUIyvKIag
UmUMIz1435MtFPcMaVlEupXr9EQAEi5PiS39baxs+z8xFtvNWDg1oKaCO0ciuJsnrL/6Gbla0QFr
kC/z7JVe/151rvUxN2oQh5m549EZbSs/69Gy7tF45tO72+K7SwkqXc703gNiW80iX5gSRc/XVyxu
gsHb/h9nZ7Jct5Jl2V9Jy/GDlaN3pFXWALdv2JOiyAlMEkn0cMDR4+tr3chJiE8m2UuzGGVECrxo
3I+fvfc6J9koH1tuwBsUWnSfQAa4k9j7Ze+rnZ3Gc7Nz5maYNnHWYw+VdedmtwFzStMXWwU6uKEx
MA1XWlNcruvJ2wUGNI+ut16dJbMekHVES83dzu4uiYSV7luCDeoidlkfDNWI6KHWWXdHeyxP9pga
05t8XobkluaDTMJ08cZ3+P4sTwlp9ckIwfSl/dZJTV/Rp6vSZdVGPjt0VZEOW9VO6vi7eaLRtHdL
1683xWw7u7JjWPo2iZmn8WKBjkyAZGUazTnDO0Z/i1bAup8lKW8cDhwR1/OokvxQ1H3zztIdPy52
Zwwbs8iQqmq7JSeTMZ35w6AKP2Gbn8eT8jn1rpx0BPLWm4u9Ga3azddNKTO5XUBAkqaY6NgXOfeV
iSnswK47lwMyb2kSdDUj0z6QVE+f8ZDInJClRCukAIqaR2M2qu9kNpB/ahqjgAHmvrYJimhynqlS
6lTEjQmlqWOg4W5syWp/gdY9dkhh9LDR7lXqUcS7DoVyMWMPKh2mp2C4637EdM8njuxVjr+c0DLt
ccvAnEjGAEtuY1r8KXqS6ZbBBLWL83oIYnplgpwW5Wj/FWGxeLXZBExeMA7UmJCzeOs2YHEvDgH/
ERkiuZ4I5SRhVTSO2km3xnw7eIuN9C1r52xSmX9YlT+b20WiL4QNoJgfLcf75IA4l79bqYsrMR6G
4TuLSD3hsacM3RKTU99SM/UlORcWnZCMm6XDeSEQuy44F5LkcasIYdkJ/FdisiVckLSUJkpSqb77
PplpTb/VX2UUfKco7iQj0bSjf1AK4CFTo+MGUC4qVR1snBL3FUPq+SiLaXLpU+bqY+iFfHF6Ig+A
kRB1rXjiuw8Mh52xbtta7vQssLTGXjV9R9bOmj3mOe+a/Hk63ywd1pM9h3kERqDzS0+KshNv5M5o
jpFTiI+lIEuCEdIsitWU2JO5IcBKKNPvPHky6b4V22IJiBpCIMDj55jSeq8X03/udd1fo9PSIq9k
NTx1fMclX7lXngjDYHarelJSWWmjWYg5T2/G1nbEdm5jh6Uk1jjtE8zdR8Nlx1kzLUzfQAivv8vU
dD7muslPy0weALnMUSh6hB4/GOxmP9qcS1FLGXtkbFO/Y/hWPtBltOxqKddDD/8bv2KM+YY/kLMt
lonllq9a/8DxCP6/rVCi9rlZe3sKAEAKlTJIIxlthQ8RWmS2Thrbcl8CjlH9Oovdylo5VZDMe7tb
rOEwFnl1rFyRJqvYqHxnj/atylUMahB8hBJL+9VlGoZ5wE6O7g7doMS8hGGuxQrCix+OfjWdOeWl
wdHkiNReDViQ79TklB4kgjJlP5fUthspQPKFWTbMV/Z4acGY2Rj467F1HP4Rw6/y13Qhx7KjMc5r
LnPT0PcwiRy1cqIsOCWGcWm4RV524zJP8V1gIhH8v6f+SSQyfuUkECyhP0aFdwDVVhWnuqCbfW+m
jZEeqkWnyzrC0Y/BtapMWkTEXPwsq/NbnY+ZGdKmUa9lECA7OVWFijiaTCDcdLE5JOuctPk1IVDi
ihwrHcLa3jidyViivfsUHlZYW2WPJbX3AVO2eelMa8uccpdNk2Glq7rth7MVtembJTtHvfjJZH6b
0IWqbC3KJqo2ZI+Sa0l7q9iNag5w9TEAIVh1LNQ3mDFs6wffUxmdykRZ16yTCYuzcsfurFgQCDQW
/D7zXNBas485IKrs4KIJ3oxJN3zzcSO9Cc6S9x1sRWczLVn7VbZpPGwSp6vG+wrD9zohdktqv2Hq
YiV7PzgyLDPeC1WOqJ6xTjapBSt47eOojrd25MjyQM+1api6HbD68vfriXJrzJ/6oBXdTZGn2cnn
3ZnRrRp6DdHA2ItdTxMYYFSRFysTRz2ZPIDwX8zxYnzEiR48VZIcb+iNfvMaD4lz0aAzho4pjzF4
qwAVOQ0dN4+/qQpJBvcEvU/maSBXrNlUpgeVeXxfaUYcMzRY1/QhyqLhq0u9ehubhaJ6cKzxzTX1
+DhlDN+gyOztbUBE6zXTaVuuMY8Ze1G1+TepOw7kuV11IWqWBUMd67K9ThCxh23kpIlaM7xZfMXx
pL4ZbtaeeCMadsQk8+/LOhXRyWLwwQmsyWQfYgmNe4tzlkgkmKD+HhpyvawJ7hFIqeGJRCdOT1hu
/BLBP5wRHtpQW15vcw5S7guiXJDsTV57tsDcL7/QRmqHc4w9r9h6DBodwD2K6oPC3bUZVBBYgl3K
gjpP2kE6e80JiBhd2ygiIdYUW6ssu7jVVJqZ5Rn63DBu86CzUXCrQt2VqJC0hsxMYuufIne5qjJK
aOqZ3rMPVWMFiqrFyqPt7NKo2Iy+aW1hdknOxWgQmOOislnlxH2Z2pl3MynP2TIO40iBshk75KlQ
0B/BUcDACkATw6g4bUFK0qduuBjCLYvdBpJ062OnioiB4c/Mbhgqi5ZlZ5MGRTMOTEormdC5hcu9
sNcWcF9CkHP6dRzb4jFqq7k8FnM137R51F9TByNW2o41Y5tsneYc4RslYm1ELUW4bfQ3Fkl/i1yV
O5zaSgXLF9L/y7Uvujrh6G/hnKaY1TTcFkmQnE/ifvIBIW0Nb4EFzF2RPogXVqFjJtntd25XFuPW
QGpks8VIl23gGJQ3zPzlo2Xrc+45KzvVPqqhmsDgaqqvuoj802Ky3IcUtuWXxs7KqwHsslrHRdRt
OYVJgmw0eQ4UujiYcqUg6TO9TG5dynCPA67ykK19v1neauXgmqgXt1l3aRRdAzTp4jOtQjfJVroU
AT+rGb4Yeewea0Le3FUktN1UzM6waTER9qGiXUpjPvWt8s0aGTBw6jMCb0NopM6kngsQKz/KxsY9
ZnTmZJFpB3k/Do47hZWylb+lpKP4yYAI5CFswga5LJ/xJSLQm/GmHCJxUqZ3iQoR9Msw1Bs2NoSL
63GVT9jOycBZDl3aDtJgqOtpdtf+pQ1DY8aJyM+RU1/CBidSd23MeEVu6tz3vtddbePRp0DQm8WZ
AvHMDlfL48TgvQXpnMU3TCaliYdNnoEfws2Wo5ejx1ShMQ6dsa0bKsJ1JxpW8ApP50qQ7Y9XAfZF
4sPsjasplcM1/fKAD6uhrtvqnJzqhWA+2SfsVAwXpznQYDlMM/0WeX0XP+EcTdqty3sUrTrVQBeS
qFuE+/Nek7wlQJjc9pFV32MjGsjDchaUK1gdwQ9n7GV+8FUyvJXTnFz1cvCA+tSle2PYrmt9y+Eg
4Y5OcKqENepGv74U7RwKkpzgoR5mb4QYMF5SZHPs3XmCUQBs6kZNI9Tq2/auzEnPc7GK2Jj0prTd
yLRx7qNLFJaKWzjlhjOsQzq5xZpBgilR4g5zBda4QcTq+pI7OkwlVg9aKyUdjlInxJuaIG1ajt6V
n+4om8g12N784NXwUV/nmATYMASyvJ2Vk1SHJEp09T4adP1DIhSI+wqdut3jz/Wv8LN3KGONRbYh
oK1GGygK+PJLrIN3qP8UNtrq4f54AHmetU96JLRnd36kF+7c6V5P31NU0BcvWmr72s6zBZgNJ2Ca
M3VVUgX4xYcZx/O7QMOJwm7p24ecP+jSFUH9XecJ6UTOYqn42io/suyQES2STzPj1w5IZnUZIJR2
ysW0T52EfAvueJWBzECRoJOxMWOGByWYdrstySFxjBfPTNWONUMnR5aSy0Q4TMzexsJHyK4p7OU7
nqJhWTOAWcpjntOCXDmOnk5Nyf61ya08boBTWcp+8Iom0UdZRf03hfJBFgqgypdLojUFpZBO16yI
1Ft+yua81UlJ21m3nNahbeCz2OC2SsrXxKhZc3uR6eCQtaN5l8xgF/cm300cxnM+XBt9MPerAPQC
hwy3pfJvG90PK871REfRBEaimybwYbz+qno3E5CDYRnkbrexK2ZVgfKOyYXxSyLaX5YXnztMXy8+
ggaiQJpAHnc6PwnWMayUdJXl2XSrmBjwbJTz0j52Nm8IbylfPK7QuuyfOMBn/bPvYU0nArt0TwaY
nmdaPZfsfpOo2yjO+TXIpP0ZMkfDEB1GldVhUHXuA1xCGARjmi3sChzu8UMSPJCrIBPyJjA7TQB8
wu07oBukqj07vi1xaphxd2tHvqe3JoyKZ4ZRet+43ba7d6JFcGBvya1uhc4nb4/FNjuaTB9VK7t1
TZpmNAcAQ3W4fVcLY+YRwDn2yqugmDgOD0ryz86eN8tTo+bxrOK4aY9jGvkoaBJMzIomkqQ1QueB
CCz/F1pEaPRqSw6AlNDA7Kl0RQSkJ8WVi2VcU8GC7khmi69tHuLIWedtgkG31zEWAFqplKw12GS8
AvDSzM1EHmiH26LxNgZRPooCunxiTcDSKsOlcgiT28oSd00bkcRmiVQbsq+Jsep7PAqrtF0WixyR
zPR+HD3Wl6xQcfaj5GzVwdxh5Gw4zGP9ksxLoPZ4+xwvFF0TP6beED8NhODRLt2gczdxWulvtKq4
XzLJ25e2EAJ1iFCJH5Ij0mdkeVSBTs+AuCx7SuSObGHzI+/BVAPzkHMU9mlF7iMiKTpvezWMdwsz
ZqNQVDh2YZ6U+QNUmcXcgWcnkBZ5PIZjEQ3WWLCuiQveGPpcgS/JcI+SdHB9TAsfBEFFNd/uOLVn
D3PL8r6K8bB1/AO0kjc+Uf5xW1RAV0KZAoNb20kQPfSlyMwbU5XeATdAn67g7MRbCMx5sZ+rpEtP
mO7Y0FqcrOIYALVVIcpZRz4jgB+IKcnboUZqfTYBrJkrqQf12I5O8GgSona2mg/nEnpXxq6v0ybe
8XpeVvne0KzSfZ1vUXV73EOT5T+3XonNsJ0MDEyDwzcZ9JazG5sev0aRWqXcDartvfVIpHR7kWvJ
uRA/vXQoHVqhBBxFvZ26Ud4bWmH6SJ2qK9YBXv2XGXKXvy7wCt/jREdtikgcY0VndKMO+9pyS4Ao
CR7mSWsyPQZKSYDJlFgW5VfKQW1ycRASL5rgsl3MhEljNlnYgWN7G9hTnya1wBrAgGQ1NyPXujYX
8hMb4BlGzHWLdj8TmTJOtGhtbzWRQh+x5ubuISKg2q+LKqFhysoxBiHptX+twY1Mb8vMovHZoE6F
JlpjdBrnvhLbvrBgIsDHsZ331nfktWw6PSLHQ8/BM5e1tRmSXvbFKo2C/o6HNxSIGZX6HjAH+GuN
occ/+naUib0ZiDmgbLas6mxP/eLxtbnWK/Eu/ws7fG5uehyfnHZTM/huasN8AA7A6bdVI32OEmev
Jrj4FjTtYq1KcDL9cYliM97RxA7ea6+uk4NpixjwOU14YzXafb1sGgYQTWegE3a6pqCiDi7VoJ8X
HTlJqA2pCDAbiYmBRbrU7DkejOFgemXH5xMU5bS1FSGCdR3T3d94LlQPeHsM3kX9jwz/AVID4Qsv
xn27XWgt0tRzJ+dg0gKuEWIcwGsuLMVjz8RvdwVvDM7BNLUTQ/2EI1lCMCzeZc2UOejRPX3uBJvw
yZYE2+HB8omuMxQjwH2WMX2DsBI92Z5RpXvSZNZ3xCLAnJRnIxjO3rI2M703c+XJtlXoXC7h4XzI
4c0l5GTYy8XAwCl3uDCoMQ5T8Pn4vasQBHD14RDvUkffpTZbZSVb/4ZpX/6F4peQ0+S7Cjj0wx/p
nyi2eEqKgY3L2pl9M3sRjddOmNZqgChxspS3dsBIyN1EFcwbTl+gvIfRqehVLg69hJxl4atR4Dnf
Y49t4UmWPg1Fpo9U+LAry4vIGvuChz6a3OqbQiNNHChMmJzOaWrKj5h2xGVi9JCDHnWLRJLrlYAT
CGUj/y1lw07OYrEsJ7/oK7Ii5VLIa6KzXXVNA9p78RskuUcDCozczPTtuKCBrQuwxVITjbKLbNl5
JFTplfVp3HwPsD0eS8Jb8xmbm1h29khueDdIrYcb9NToplde/l1UXZveYwLHt8g7ONOiJGnMKaKx
GWMi+sH1X21a/tmRxFyardsypqLIeYCKgKeFFaxpVWccEysSX/KZ8Z37vJ+yR6E6EAeDUiMxgjwm
JyRlWpy4McNt0CqVbth+VPk9a6l5Nq2RLs2ud9P5Cj856PHZ1N7XJMdeOPF989nGuk2wwPrxdFNd
3JV0oOS9AE9F3Neys21Dt39EckFAuK9iD/MFOYK8P+eBPflbYZTVbhGcgMjoigYkBU/jZJr10Kzg
oQXeZsicQW4HWKr49V1o/cQusr46jLbUL9A/ayQKG/1qX02QITdjy8FmnwGF2MxZ0KmbwO2qr266
5M8SZCBnIDOaH+cly9TZmrDTbShrpLWJLfzL63ha4mjdyRkXZgKQiW8jxqtFZ9lEKeIgiL4/SQsb
Ycmw6gR80HKaAAj1OxXEubPi/uUD2d544mVVurovjGw0nrAXM303yJjVdvaZiRltcB8nAZqZ4JBk
jmNV7DnD5fqqNZr2Vkx2PWyGbhxSXApZ4m5M8Jdfc5xZ6dZvg67fIa4kDLcNOHBNtYXLA5GkZCNc
jGzY9EFTn21b1Q4cGX8pdm00WXzFLi5ezh1G2X/rggn3Ve3CACSCHsjdgp0xCTlPWJwnF7O0gT/m
nXqe2JOwe5hGV4YEhCrUM3ryEykrJyvBXvh9HWJptadb6kGrXsGEpJErc+UerQyD92HQakwPNc+C
NgHW1/qME3QcNwsupqtcDrF7M3Z5kF+NUzohRufttMM+mr6NhuELhnZlPDTTWqwD3TNgT5ZXXT7w
1nA/qmRopmu0X19v26Jsg+NkkAREPBgJgSOtdfHGBPcJCKt1xBdDuT2dkMXr2P79mWYP3JyM2KiX
StIKbnnJqBmMJpJdJeAFLqiRdN6s2Lxp6yAe4ZR5vrup4XyzJHRUXVuzpmcEsQgw32Ib4xtuDfcj
V5r8tSwzYse2UvMVubfkjSqkLi+x924djBP+v8tavuboM6HKJlN8r3RGfxfzBh1BoYWdIbJV+h1e
WfqdQxYCUkS9t/PpASRn0mItw7dxn/VM5eiK/iEdFee6LrGju7wx1dvYkT+G5ECwcJObLaNfk3Kh
qWFKEya8T7czgOVggdmSLBpsRMQbviRlo+QxilX/ZamW5QGIBvwFqvF3wlKKxcdnvjEQhjbY2y3u
LWA9y/wo8sa9mBlmHIEeb9ddayfZnpFa8S3HJgQoryM4fyzclnPShTqmVuDBwCg42jSyUHaD6R/q
LtdvfTMSkbQ0sXp4tA3ZJUn3Yd4L0gj1l7oAQru9DAj75uZT1x8rvt0daeWoO01dlX/QUWwF5jLm
nrnYNDrwo2RQPoKBtBSdPJy+fL8xhfcgS7vZAKVTQajtqNwFWRAzJqqkEXKcsqwwEf0Wi76tS1IB
10ydX8Mqi4trIDUsxWrIqXI9m5bvuik4Ml4OsUN0lAJhcSOsxVcboQOYtW5Fji50wMnizyTd3l0r
vrRXRwfdW+Or6Az4R+BqHjv8IG3dmBeOPCcbansvXzaLTMw7ONBYn3RQ1He4I5C4Wx7zvgUFhoDP
GfFV4H/P19h4ATtDjgW/vkS1mW+M3PY+eFjaXFUwuJODk04W3ZoaDOIqcovcPbHV9fEOHpGT7EhR
8gj4Xw57mVUFO5Nr++05whLdIsvPEa9gW8nnhBpF72MBxtqsKuPdFVG+7JeqT63tlPWLuqRpyjsc
r/RindHovgkIQTY2jW75KEswe1fgW7S9TQbR/QBkn7xznpmuU6yNd86oiP1VhVl/yaVpP7HoBddp
X3ZfA3KS/SY2AklEvnRIa43Wc0wh+cVdlnEMYzgIHce0JWO6ORzsQ46rCUdcKhy2czF37TrnnEGq
XUpc/13dg2WOnMi9KbDZGyyhWf+D8zLqZTGm5rcUj+br0Nv+i6gH5kWYGbAjDtux+1BYPcYoxQxf
tqncG0/wsTx7VdCYUOIFSayMDkrFctyUtL2cVUZ4WW/pchkPS5Qur5bQWq8ZUO2+0CbnNWcoEScl
wLP6doZjAMIAYAvSN3akGyemER5SxFiUSpWZXhsNfsww6GI1bgLDK+icoQWtW53KHkEdBQK7qjW+
O3NW3DLcN8LlzBYGqSpyWoxzEROXV64/TtkZFqd46gbqAmMoIgbJDhOtSyHR2UbXr4xVFNiBdy2X
wIS62brixSPncId7J0lWOXZUBpBWTJGHhRX1exQRYvxVY8hnJqn65tqgBtzSzIRF1BcDsBGGPE3J
tmLHwzeAF29FOkpnGzJh9DHdEhTbPXZ7QVYOmgjps7pHuZ4uUkSFyEvUoiBfNC6W2e0SbAUXIkBb
cOZK0YDD1kUbhByGeewIvtDa2QxwbW5aPwP4gD3HsHaFOTFfKaIBaeMOr73yS++BzsLTzLXvtNde
0Lklf9Hc6O4tTgHoINyNZn2kllLnbOxMABvTWL/PniHOFj0aWvkI5Fd2btX9Vs4BzuqcD9Y+0yZc
srVr1wGrrs2OfW3OWCY2S5ka5bYuevnM2YCxbEKDWwwRlthL03kB4ddkugMWQwU4bku5UHZHtlT6
oi3H6dodSTSsncy6yLyGGz3N3lx8dBVV+odrUu9tIZGa/alsANyEQP5g5A8NKmLoZIvyNhVjI0c0
BlonYZI67tOY1Aq9QVr09rMmJUKOHlS/zd5STtAZ83Zcp4RdhxAaWeMyh97y3ks8fic9t+LjYiyK
Q3PgTMDqQ/ch7KELXjJHWPZBws7Bg1nGQ347GrJPTmlbewT5CPHzOWpCr41SGbEoHXe7krGvAEWd
oOD8aSzL95SWDvA7pc2tir3OoaUjHfyBHSDlq6iBoxMyvb0t9qPv0tEijyZ0GHWG+5CCC37rPJjI
IFyC8SYPdBSvXLtlhY1Svt+tm2BV2Bband1wtmt1DW0X/d6AzwI/dhLPXmu33zsw5DhqLMrQnfQG
8Z4xzai4ZrdV14SZGN3dRsLsN4aOBEbpgoAiPyDO6H9C6T7KscsewZ+gR4HM00+10zCgkzjQ8ANC
V6PCgQGN79pRIlqDnUDIgHgmb7vCS6gOWG1h2TVO9hHwCUL/tYYM1ckZvfNIAUxGKen9HyUI2wHe
FOycsOAo6IdQmFgEqkKMI4l7TZ4uQHY9Lg3lBkevicoANo/35rVYvNtM62hlFRG7h7K1f4X7nIAL
TqTgGU95srd0Co1HlyNR5MwFyL3heWAJAVjeYdiZpH+R2RLcFqbd5NWNKGvrh8ITUB8CgJEljPJW
vDHZw7BXc1zZREYrr8t2Arf6tSOnstsFVrQMq0KjbW5mJumIHa67+dqTU09sZYrNaV3mbv2tiOP0
JcLI+OR4wQTobdJ8TG9MMxTlDvZT34ZeKWKB2abv71LmRUT7TOd5esDrQE2Nya47SEeZQKSwjz9P
VSqfJWh96pdhmLC9lAOUaXMZvqWlTbW+dC3uvcLhyIkh0n1cpOPTzATLRQzRZdQKGkyXJzeGYbpP
RlCQBTZyp7hM86TH3UMw8PBKlNrDT0zL6VIGMN9ZPbjdwqJY1yTtUDvbod16Q+W+9HHtES+3FvvR
WzAUMjEhFpsMnRqnBmwNC+3Z4XTKN5S48EYJWqyxI/uELmvygaFAEE035uzTZnIGkLdhXLK0rhN6
YJsRPlPPaoNSvxp8TN/X+EA6eGWIQJCtBSEIK11xraDZiH7Mi8cY0kgE5npCfMQ7GQwbeLvkDiIv
n5DjIjmXezbkNF7TDnGKvW3jptvU1mB/h/2r030tEszYid/ZZ2j2Q77ucfCzujvMg+BlM+yvpo69
x4izrdzYpbkUWJSIt61tHy/HGtcOZSoJRnWeGJfypcQP8b1X2qiQ/qTzVLbzACWD7DXtibg2v8Ke
L+7loGd+Pi6vqwAUhWaO8ikv5mMjvMsQHZrwHxVr64zjTSUSmOJQ03MHgc1cDV9OT+XQT1+bBbO7
IbMcC3K7DCedTvSYbUeksHDxdz8V+PCs08QMAnJh1FgXrAAxqx0zmfStOVi8ICOWuse5thXjChV3
Cc8Q8WUgjSN+KtjiRDA8nJzGFoMRXKmOIYgP4Odi69X1WnrmI6O/rhNW8R+OGVvz1suAU18ZpEvo
Fc+BzFheIbzTDCxteesUCfGDngBHs1mshFhllsz2vI6xYB7YUfoCIKnCOd0ajnvfl27PTlawOdVk
SPswtRojp5709NEb0iBYZ1XiU6RAiLE3/tQNr4s/21/MZK6sdYsqy4yuoZG81jED7dbc6ZnucUWo
xsZ2VJ5mV9iCJksQdS/JSHz7TL0yH8kvW91W2/T0Y5YEIvbI9/DAifOqW7yfHFGRbpOngVmhOL77
2M7WyEGSxnxEz2PNkSr/asD7aFYgK2d/W6Pxfq2S1puAzxjT8a+GgwmnIVQmv3DZZYQC1DHoBoj5
X00SjGNTFUyikXYpzpo5It9tM8noApcC7WSIyCaA5m7sH3FH6JQYGvY1OAVjfF+7KDpMdclo91Ul
jAbaMKLD6NLDBXylNd7L20YnVX+FlG1RwysdR49mP4llbaWLcyBrlJYkbZqkCv8KRtueK2q7Nd6a
7ISuEMAN51XPt3+ZNR2LmgbhOvEj7w2trnuq7Cy9FFDYsATJ5Oe/loUwoxhs0r9ea0WUtQKzooG7
lV5IXXrbvwhPdoHwo2KjPCuxV4LN8yhyhvDsMzzM8x/GQv1inpF1mavGv+ILQBWXmUP/NhnLFDFw
F7vuVniSZkhTLiaX7TR2k72f+rg4L3jsXuconw+SxsH6P//j//y///tj+q/4Xd3+z0jQ/6j68lal
dL7++z9/NWLIQfummHccEZifZh2O1DQ+ax1HH9IdWJdA0tLOC06/v8qvxiaBynMwNeIwCeSnEYBx
NmtGBnF6MizEVSiMH0bf6WvOGdPx91e6zND6afAp6wSuc0fYnH1cbujPN3PMkljB1GKkrDbS07j0
1o7NdFw5BnMh3NL+pr0RwDkDNk6t2//4/cUvP+PTxS/P0PQdRr16qNI/X7xJhjgnh8/siEpnh1qk
zKsE1bFt446EoDMkMHjyYvP7i/7t3qL6ofxxOYGhzgo+PcFlrscucXG9LW1ffxE2YOyqbowbcPjp
P52pyA8LXMeWNnwf5pd9eoyIZVPHfAMCZnXdbis/qNZEVbv1FDFV6Z/+Ksekp2K6vgOZ0BOfhnw5
kTXUMPCBTfregw6y4mqymw+nHMrrf34hzpIOU+hNbqP4NJStMD0XYxO0ADi5bTjREbixWFW3aOCk
M39/rb8NgOPHOJIhkAFz9iRR3Z/fDxK2DFwpA2flQxuFJT1bYW4rBAtcwiEDMYZ/+nFfrhdcHhfr
ikVW7ufrZXUXAzrjeho3/g7mo7Fx+qW8+8e/irmeVoBIIWhtOJ8eVdnEC7u5pOBkHNkqUlmwJTAK
GbcTwE/s0fvDXMS/v/CgtX2yvYHlowh9/sRNgxxsKfDgFaJvV5brIeY24ImcUS5f/vFPI11pubzv
PvfQ+fTAhktroEwZN7FUhfeU1T2Cg187Hx2Awh1+1eSfrpO+w+RzvHy0B/jArMtP/7etwGAeABsk
LjoDGO9+iRUVORaqFbv3n+Yx/uIu8lowwg5Ek0M65tNTg3HQXYILAGfggO4Z6MIXQHdmRXat/8OA
yV9fChLt5T8Bb/7Pv8qKSKaQIbp8y04TGlYqDhEGQm1kzh8WqF98YDZrBmshVltW/0/Pq7YwGU4J
P0XjYyChywF7jKdsl7gjxLWlyf75KsX1AuF4nhtwKz+tvcz6GIsh4FWsmIK8m0Y7XjvMDNt1bfbx
+zfxl/fQCmxQI1L4bNg/30NC/szO8QmG5xpZfunjaKMVA+qzKdb/mx9lE6cU3ELPtT9dKqakd8x0
YpUaLTh5kAIObkTsAvCD/4epkX/frZnvDNYTXQ2DIjNtf/5VWMkx3UQghWHhVJiZR6g525h6HEGe
caEfo9bY9TrLQAVZ8CUf58DmwPu/uLVSyMAxpbTl5wHtisN7pSc4D1ZkNMxAIm1Os1LvhRyzPyzI
//q3fq4QyC8Lhlh4AvXXMj+VJyIuO4UgZq+qpUq+GhoFJ+wmRhvVuMxuRFLkt6nWzglxrD0zDE/c
sOUuG6R2ecCK47/PeT28Y8uuJOd7vFmo+/k+S02auwbxlz9sWJcv83d/7qfnYxjYVHNP2qscvSKu
EhTYaGL0AYMuNuDaxaqcuxTWMKCQ3z+Tf9Wdv7uy9fObARmFiMvIlVvgjRgeIMuV8sajcbZqTG84
BRdLAE2Cj0jb+izSMtk3ffSHv+JXHx2LP8/Luyxc8vLf/9tyTHjIyWzcPST9YEtGKYzxFrv/AUh4
84dLXT6qv/1eAAp84diAPe/TR0fLJeuJ7jmrqHt18WjuEGUqZF04sjUQod/f3V9dzL4MFsXpQfzB
+lTzBHXeORf+LbJjFZsrZTr12fAzvXPHqaAX75A6+8PvM391LyWdAioSy/Otz9OMAzLWVBHM4ATg
0sL2ZRYBDuyoPviU64eZaV+YUSxvCy5wvK3ZKVC4mAmwoTWSPRlW4J1mXN/NmvyM2DY0y3e/vyeX
reHTAyBUbIJPkfT62EJ+ftbV5fYrEFq44ghWyga/vYP0tvn9VX5xF9iWAgpaNihLiE+vdbRMqK9g
D1btLEDqOgBSfNcKyd7P299f6RdLK8u3ycZuccdt79O7W4z2gNuO2g91SB+WpIoONerOijbKRYLw
qt3QmgksyMA4/3/OzqNXbpxZw79IgDKlbbc6nOTvOI3DRhh7PMo569ffh74bSy20cGZWAxswmxRZ
LFa9AeeQ+u1BlYSaWGdT8yaqrrZYNsL8jIbQOrpKobxvbRVuhTqVxTOU6/Tr/alubGcLi2OTlwIb
S1s/oEFIwgGuGAugsHQBMPCppU4HmnquIJZhfbazthtf0eZm5BNi0G3RzVvuFUx0EPO0KOkDWmse
qyFB+69snedad9ydoeQ/tdqWDOVqOmkNL+e1hTMuPQ3GQD6XcSpoAaVN1CFRGoWIgGOqdhpMVX/B
GUvZiRCbM3R0x7bA3FiWJk/LH5EPEGcdo86EIhqkizN1TlAkJZrosDqK65u/Hp0J9Mg5w45AbnQ5
lK2gJQ+9lCR39tWPZlXG9A3AHV9hVSYuOLy+0neC0ebsXJtXJXe+JpzV7Cyj1YiBbBg1CNrqpCAq
9oKyiRV7EdTytz9XWEU+oe3YukEGvJxfy8MJNTiWEmUVG6QReY7Ar/tUl8A77y/l1ryIXI6rm9jB
CmM1rwQZ7QL8sXWEcGZhMIT6sJLiUdsBPtzZIFsXtDwBPB4o6cD1XE0Lrr5qdx3TwuRJBMfSKXoL
mIAorgjrK2gYh0gOp4ObD7zTpuFXXVf9A14+9ePcaSTnb5+5zV1G85ygalmrcNOkuEKJAZ1MTHfF
tYMBdR7d5nM3QIr9DyO5LnpY4Hu4LWQw+uNk8HrDoJRfQLaoYygAPQypIx3cK454O2u8dfaFfJ/h
qkbf11ldFs1YA9FqgFOUwH0f0GOky4Z7lVfTw3lEOFp5gJro/IfjyPsC/i2RmxqFsZxfINB5nBDO
BlGcBjBtgWFkoa19m8zsWs6uv/Pi3Zwj7SNhkmKhZ7n6cAUcB0ef0G3yo6J7LyIzPuLBM19R1Eie
YQliOYFW4duficRuQ0KrNNI6ezXHGQk68HVIt6dgVbWTJI2CE2yF/s5l7B9WFEbf7u+arWk6wmFv
skNtot1yVVFCM/0RHY+jPVnN53FGaLwugLPGOJL+NYRO+twNyvTP/UG3wgF1ZRRFXZ5zprUKB2qd
i8ocUEqACjN6xaRMRztVIAjQLb68eSjqntRkqArKItBqRXHZlkwzegfQfzUvpFr5TFk5OaeV3+/c
iBuzokwOzUkVvBnJcZZL2UFfgpTVoBTrquo5AVlJLyS1kb92/r0/Kfkvre5eaH5sSvInqjHq6qON
qu83Sak1RwNYybsa0+oRrmeOR+f9ceQevxnH4BEMVU5lSqtQ6ogqT2KkbcG71O6Vs1Jc7LGx8R03
EJyabfHZ6MEslFyHmCCI5Mf94WXEWg8vVBtgCY0ym6LQckGdOu+sQBiceNUaPgpfnT+A6kay1Onz
czXlyk7FdeMsCLxOqZBT4zKcdQTtwCaKMKGl6MwBzKOsEL8KtQmOEe19BEykPSUQyA9vniQxG/kX
wzBUlYfEcpJIHyPaD1b72LuI0xWoRPzPpjt9Rg8STRNelDvf9PeqrVaVS5H96RgWZ1CsgrebDhNt
0gZhtS5JflhhJn7KEP9DFVA64U7V6LNr4RhCYZohfYDmCj5lVCBt7/7Eb1fbErZLRmGQZeEsvjou
kDmQb4oolKq2or/HNDH9l5YEDqgQEJ6QSrDEYYJgYx7uD3u7qSzBMWX+0EIQbZCn+I9r0kZfOHIw
VcK/EMexJJdSJthMPsBn+cUmjHZmuTmc5sgek6u5XJrL4ZAs1KAuAXKSGoCfwPGYD3UKL35URkjZ
YYHM3JvnJ1cUny9I8BpzXA7o2FKVuBga6D8KbcnYyNqPc2faD7HlDxhoFu3ODDe+I4ZujCm4R0hb
VxelUfVRhssS1E83a66RUaJej7WDp/h+cg1DxX+YFUX/3/1Zysiz3MTU9InnPHF4xfG8Ws6SAm1B
G4mjiqcH6KZ6xGQwIeMRWln+Y4dV9U/cNvgHQDLaOT+3UV6ObJMZ8B63gV8tRzZRFprqyuLCRL/0
ROtZPNSGoz+j81PstAw39g4VXM2gKkcplyC4HErx9bgMTROIQ4lmYz1O8wluNWDnufxY+Dh531/T
zZnxBakrga4zrdWtkmQiVOYI6AkU5/xckEEC8/eVM9I56c4ibn0+jQKPa7u0nVSx2qSxPsLxyKR+
zAwBsK+V4GSiu4PCt/EXjV/9gqCRtEkYlZ2sTgaV5b4hv2JIxyWNZEVXmzUZJpyJsrqFAkJ9ScGl
6BxR+Ng5ErcfjvcH5WP2JaHm5gz2GpokEL/bY9PESOpACvAQoSnPKHWiOIQzzM5yanInrKcl5OOM
zpNOdrw6DrVaIpLcGi1Np8p8F6e8IMM4x9TMNKoI1xa/vqhlA1nAVrNrVWVIlUZue2r7wEDWY6he
VETVPt/fTrff2Ea/T6eUR+eZG2S1nUBeB1Dw+MZNlqIO0RNkvwZJO17QCbK/tC1MzGs8wi70wHED
srw/+sYncHlnkvXxH7yNVZh3hT3Cy61o7Dfz9wD5YxovmExPUJoIgef7g93mSUQhjTYt58Yy9HX7
WZriIoiIO4UKtPuKIRciO2Iern6GZS6FNfFQBBlikl3bxicLKMLb68GCQ8T4/AobQfbVeUopkaoI
PHVHJ4n/4UHUvODQ7iMkm5jv70/19gAxEgkZFFLubua7jEldhTVfYoG30cccxnEVtpeIdufOht4Y
hQyMB6ZMDehJrL5epbjIaKs+Czq70H4x/3lUdKRS78/lNuAJWYKUs4HewnZZzqVAsxYl6RF5Vinn
NYVG/2Br8VdjmOfLfxjJJsMzeNlRNVtlsj2iZbBXBoxdASPjZxqIxwzxYfQ+jPTh/lAbe5HaOY8Q
DZVqOuvrDxQ62NLYUjsG38cGlkRnnc1RH140nXr9ITOa5FM2wdtrRF99aQb77ZVk1OeADOkAFGw6
natzj0Av9Z0MGBXmhfkz7fD5VAzoUibqaJ7uz3XrA/4GLbi/P9+6IYgGTN+JTh+Q46mgSSWQyeC+
x6+oHe51JuSyLSMs7rjMSAJZVASlVzvS8TGp0ibYlpUxGx/Ruyu/lIqtf9EV8L2HvnVcLyvy4s3X
FaOCXONBqVE7W39M5HrGMQ3M/jgCpXzCWKn0tMG1/sM5wOCOOqDEE9DIXZ6DYcIYWjWRaIdxiC7o
bKDVasz1ES+/txepmArvSeIHjVUqgsuhNB3GMiBrYE8CyxKBSOsJJzzrEBjIsbx9c8haigQR0AG3
VmdOrxtMgXqjP1Z+M11mF2XskEbxOe3HH/dH2opWNOK4ZiS8iub0clJ2a2TunOK2UdVl99DWvJBz
B6T//VG2NjsXqmHBrUUV01pFq9LwKf3FcC8rB9sQVPmRgq6t6jq3Rb9zed4MxSTIqnkJY/IFwmSV
Jc3oLDV2h7eravXigj3KdK2GjhoDLKTT/VndnCs5FCtnUyQl0zVXN5eCkTe8IuSOkjwLrsCfAySI
2vAVT7bmm9ubUFJjHDuKnRluDGuT5WIvRBeBa2YdJWllsw9KvDC5Asiq26/YJmqXNEv0X0iuOgUi
UFb11nPGg+HPQVeb30IKJwvCcUbLroCcpmOwgypHe56iob/eX9aNL0gnz2WGBhAa9QaKFPEE0tFM
OJYIbz6CWEaZU+DnBgDc3DlnN3menBXQSdq1rCWAieXu9wGXRMaYSGPOdMSaDWlX00CAB/iCcil7
3f5OHpZ8HEWzc+xubrrVwKutg6YLsHoznI9tqw1n3oGoF0UWVE1tjstH1NZDDyUvGPiYDz/TWM52
DuTmHuIy4ODTQaEyvZw4IntzW7tYnaghJlSHSEXW0gvCNH/2kQiIoWhUKINMSFzsXPHbAxsWulN0
0cg4lwPXQkOCFactunxJ/xeqH9XfOjZEF6gwwqtUMV8STCDfflBlj5xqINcfQLDVag+l4mq5X8jZ
AuI/UrJqsueuzfPh59znymsfNrFCBbeof97fyjfRFVgRr2CqtxRQDOB1y9naxWxWEwo4R+QXlBk2
SQcqHsdi8ent45B0GqSbLmDSde+N60KvnBr+tE0ZSjrqTLX/FIbwVnY+39aECK1ULjhyGDCuJhS1
szBTP1GlJjLmrQX+C3PT7/VnNyKA+HOU1bEMEzTaEf5Qj8iBtBdh+6i4h65UIRJvLonwhUjW6ZFA
zqRBs7ou0JGqsj7UAd3Yhf4tVCbtvd4Jul3gibz7H2lj6wuSWlzrbdl7XuPoMMpx3Dz11SOKb6jt
oVmJKvgwPdS96lwDnHUPPeLsOx9sI8KRr9g27QMN8U17lUmoIhQKJlsaEnNZ/ZPKy98oIs7vBmLC
ExT83LNm6S3nCkTl70936yPassJFNYF6/3qrYHYXtFnCLukye7pAS8eIMYblp6O1s3M5be1KsnZg
b1RG7BuwrEuvpw4sJEIogBeXQi0qT1BU2ImZMkos0mi2CsVCIHwC9qKz7hwKE8nPasbFDXj1hHqk
qB6k3+25knaXQzXpOw21rQWUFREJ7hS8jlcx2h2xjMPmSz/WVp6dirCbzjh/TRd4jXt10M2hBAFE
JV23eE4u45RawYSi2aQfK0iJJ6IlwoQYlKE7KfYgspuryO1HXZHSIK2K5VBJBFo/E6l+bPDEfIDE
YD6UuKc8jjAX/zdYRnC5vw23Th2fjMiok6nR3lqOh3NC3LY2UzOM+lcCXfEatbDmEhxyvRbDCMyr
52JnzK058uT5XTanprKGDJQA3oN8JOxPbqseZ61KYm+qhiyHQ48PIyLU+fP9Wd52RticLlcb6BmC
C3zZ5TStwsYQYHIJzLHbRYc0+i15PbraOUE+GeE6VMOIc845Ci3U6OAbame/UKGZ3f8hW/GGefOE
B/ZFk2YVTxOh4RMVRuDfYkd/VTBkUcFo2MOFctrwMy9aC+oSsvR9Uxt7cLjbsTn/BFiM/CjnU0ta
rkGpBPbYTz52XUVceZ1pjgk6eQfdPcNNarzKDIdTmzXK6f6Ub6MPw1oae9mUmKz1QxfCPnUtebHj
rW6exBT7Lwnad9f7o9weUTkAaG9e0twU6npyiTNPGMmNYGl9i8ATYKaF3Mt5LKsvbx5JmEQB+aYm
R1snE/iiU6QbhQ470dBPbjKHl8Fxq4s2D/bOpG4PJ410Cdx1bMAYNyCzwI4sJW8ioPkusupGXqAe
rirIUuWOfwYQqyA10OwBlW5PJ31nQKG8d3mM0gZZbpNOQObuLEB8cDejq1nhbVtjM3cdW5i3TQSO
+K3rKctJPOd5J9JrWq9n3idJg/8UMlnh3MH1HWsiQ8HD4zkDX7OzGW/PwHIwuY3+aBGWnR8Og0QQ
ibpFiNpp0IoIOsNTZ2vAqhfevigI8Rmu3jv1no0QpAP7QkwB7LlMdFaRtlCt1grofdJxj8ULNob9
UQnNr7li4VZUInuKMCn2sSMSplWN47GV6f1OGLz9tDYXJoQqyS4hAMj99sfsi8h1wlbVJm+qFfdR
GabgMqXCvyZZNaMwNO2ldLeHkvHoQ0NjYUAqMMvxUiQckQByJ5x0dPeFivOIGVpoeIHZ7RUbbj+s
UAkyuqbbPIshYiyHQk1mnNHKGDyrrHtUDfum/Ry5aLZrXZt0UIZH6zvGK/VTgBv7zqa6XVbG5qOC
bDaprKwpVumkoac6FoPnYBX+MsCgueYUZNG90ptLqGrdTqZ8u6wyb6QRTPrjgGE0lnPFMWdU7EgM
GCJWBG83Hg/IaWB0qtZf75/N3y3PZVInJMCVq5PWmux5LYdKw9qlYh9MHtaxyDQOGXiiQ21ilQrU
z+j+6tHMerVR2vkfqNwJrf+Y5shBCkTjUYDB7mFIM3und3p7oQidAKySNMurbI0CRDyqU4ERo6Li
q5gOIucTHo0hn/69P3d5Fa+mDo/LkokKJYCbOAhPHNctzURdIWhQEILqrh4B/VTRRcN3FGyaAcAB
ppTjIdfZGodsQjfv/k/Y+NAUXeToFOsQg5Cb/o/zaro+2rGJw6a21OSZFKG9qrWlPgKYN3YeQptD
0U+DgkPMB/m7HKqJDbKQRhs8fVZavNDyUDOPYdOg+CyModt5/GwEQ4rFPLgMkHDyvbeaWdjzJVQk
S1BCGpT82OkafGk0dR4NKKvHvtXgrRtTdIEl7Lxr5jp4DWZtj++59YWhsdIhcoBxwwhazxkNQV0r
RvyFNO150g18YiIqd3k2o1eIGyxKl7ripSn8frKY7tP9r7s5POeK4GGxn9cPXjNt/DAhcHiallho
UGo0lJMeWrQTWyN6ieDjAVl3qDyU2MQq4s14a4dvQGNZkoLk63D1DVobaEc31qMX9Fn5o8Sx8GL4
nXUYuqrbObIbEZKLh70MJ5SqyJrUEmid0+rzMCKTkiClgYPydRgBeSN1E6F6o7eX+0u7tZsBHtG5
pZOpkTwtv2yMKWZiCrZX1bvjJ5sBPBiO7VNcRntIjq1oJIsjMl0C67XeyW2nYhwZgXVMjFIvHsLc
QW4JIzSMB+7PSYbaVTyiRsG9DecVhu2a8irSqS+DghuuqAznCXNU6+QXyBAVXTt/bC1Er5Hbck/3
B91YSC5uWY+RyAr9NzrhjwiEzqkYggRBPTsoB0zE8ArySkOaBNUN4l87YeE3Im49R3rswI1gkUj+
wfK7TQCPs1ydsGwGfTxo6J3nLoZ/c66K81z12nwa/Kgt0F3Oph+IMlhoyyO3iuBvJeVoBiqkw6FV
Y+RAE1wt3oHPbqcLPVEtOA8dUvIzWhvfO1VgMIt0G98I2xh7fq9ogeIfrDronRNK7WP7GOtR8cLE
gxRlZv3NnFH2ikG+Q3rkwnTQV2WnPCzqVFgdonyoYn5Ui+ExGJBbxENLPKYmVgpv/orQ4XhtApK1
KJjIr/zHV0TYr2/SNDV54nbuV6cVwXOBQME3Q+/nnTR3Y8PAoHdgjAImgD6yGqoZKnSWws70KiNz
PiITkz21qpVf7RGhw/uz2jgQspFFVcYmObnJZrsmhE/WMRSN8PGJ5NrxtHYOH+OUBh28S/1Zx/xo
Z34bkYzkkj4nK0kLzVx9OWPWa+EjSeZluZ2/j0T0gI0FSVg9gIxv2z2M4dYc/xxudSDyVD6pqWt4
M35X7rV1AgTX1BmzxIPbcFX1dEhxojFL9XR/cbe+IxKZaAbw+qREusoxI6RTkRukyDtMo/otoVrz
tVKD6nOaZPPr/aHkPbM69HRYeCGYwKpA9azm2GiongS06LxqmtUTRUTMvDvjX0x2MPEaFf1YYADz
b9XQoLg/8MbiMrAAusnH1CDlLI+FFaOj1fuN5iWtQIdn0JVPoKb+LTq1fze24CrtSct31nVj/7gU
fqj40ncnxq0mOzgl0smCMXu/drgoECh5yQABxodGx6Upnxxxvj/LjS8JTVyVgBG6LRRol7NskAVz
uxkB0wEtpG+a2jbvJjPGwpdW3s77cmtBJYmbr0kQp8y1HEpJoYdlSD4gO9qqqIO29eC070WbC/og
ra4f9dpxXocSttDb5wi10TDQYCKTsuSq/xHgoorSj0ES6dW+j4VQi0rqpypVauTV3KzeSWa2FpTN
SkFRZstEguVgtdDbJKK57uW573wxiqnAWCLCNMJ2omknR9w6G5a8DkHoAxZZI24S7PtaLGA0T7h+
3eADp/VPfepYqHXxEKUcIyMBTS/9hCpAtwOa30hQXQA/5BpUhxl9lSASW+e4qk2sDaxS6R8mkQZX
4aM1f6ymAJxYm+rmh8w37E9Zb3X/5g31qfvfdWv6VColip7OJD9kudT4ggpraCrDs5MMmfa0seLx
Yhap9Xea1OqDhen4KQT55zUTj7SdwbemT70GtJNklN7gFwx97MbCHgzEwsI8PU3CCCrELvXqY+IC
pTULP3nCMMD2eK72J6jwe3ivrY3G8xYFBqkqxGW6nH1C171WUB0C0WnkCOG26iEqXfOqIM/xH4IE
DGGJnic/uEnQQy2JQ4FeuZcNIXqOodNdMjxeH7ISp5P733QrAjIEoCce8GSWq+OjB7mGzFlsePjV
G8FxoHzyKx+AJB/wdhmeeuya3z4kUgucH2qM4JLRplkuZGAVJVph9UxcGvrXDs7kCd9OzGv40/Hv
0ke37P4cbwOhg64V6hJSJ0lK/CwHRGC8thEKnL1U0+Ov4DVQufIV7ZCo2Dll+CUekGEed6Lv77tj
eZFCNjbo4kixB0ojq9My6ioe0Ek/oQAaqIU39qP2NJiW//cAq/xj6k/hcxs0KGJPZW5f2yweXhIc
jy9T76r/3F+A261LFkjaQE8futtNX7VH5RSRCIXKH2YAn1RoxD9y8IIvZV7lX+4PdXtMyQIlmIkr
lVfROn3QDXrDcR3PXofa9mnMdPcU4ld7KrPG+uT6XXZSh6g+cLuKa5ON/un+8LfbWSahRAg6rORK
a9h5AFPaphyGKgYiijmqDQkSeTGoBpIzva6e+96tdz70xu7SDImcoAwGCt1Z3XYOLOkew8LJ0yQt
o0/t+mR0invCpmX+gQdSdUl08f7+NG8jMQrOVOkdblkyzXXpGJMybewqJArrJoo+p5n+2vhO8YFI
qFy1IURzlMe/55AM74SLrZ1E8AMrDAqbN+hqskGGaacbJirWq+gftaMePCkp2P6kTYKdi/0Wa+84
ZC5AK/D7YSetC6tN29XpYGFwYQAKBVA7xCjMJxgJOrVfvGPzDIcUi1kv1ofxQWjB9CEi7/qE3Cpe
qG2avOiVCK73F37rY9O0pFoPDIsMYHWocReLMTMglEQzZANMQR3A6Bg3BUcfewvMlRAafshdC923
+wNvfXFSKao18OVAUOvLGBYXmHnF4zB7TVkOzxgG6X/h1po+OI2R/TONtXouEDw4a4k57OzvrSNF
+AIhrvM+psS9HFkr0MfyK3STqfe378ZGK5irpnxBF6t9rMPA34kgW1uMQ8yZssDi0vlajpcB1B1E
hD0l9NHuPKJKfST1wyhidIqdi0F+rVWIJlaxmnTciVfrim6RYcQrHTKRyB3b9zQoTATn2+Hzmz8d
9Rr5pqIuRT68OjMVIoCT08QT7p3ZWB3xKxQPVY5gjqYk5RnJTapITdTiLgrLQ9nZNxsblkwN9i85
Mk+rNQ6Ycm7VN1SrvDmYS9yzqurBKgf9XYc12RPl8u4wamPx9ihMOsHdLsFK7J3VJ7Ro+VtRlEsF
1QZPV9PEcgNf6LPaW5+dJNIv9xf4N15g/R1B65K/IHtgcesut4yBmq2eYO7o0ShNjog/JyesKqfz
PFj2+9Loiu8ays/ehGfKaVRxRTzVtWpf8NBMPkVdiW49ipLm0a14FO38tI3dTLudaEsVHzf2dUGS
VI4+ZtNOnl0I/TVxlflB9F31Eehb/iPAFe6kTsipJkMdfi15Nf6MsfxREY00izOOl9Fpxj/guSUW
XdUkHnZ2x0bln+IJfSv5Cjap/q/iGYTwchZGP3qDVTRI65TDkHoRMjvfGtVQxFko+KQ+2qhk/BzA
/gfHIsjVZ7SZUSLYWamNOMMJ1FQadzRlAREtP2IWUxwOC+r/Vo9LJe56SXDuUHh+kp32+YSai/E4
Ybd2tfFIRvDczX9201RGpwKtMq8SSv4CLta8RKLMnpN6wISvSxRrZ2tv5DdEQRIpNClls0D+/Z9v
274S8L3U0Yv9YqREP5vRkz4V2RN3pfsdaXfkdQvU3lnKfCoPajv5f91fqI0TLckDNAtA2xtE5OUv
sBDrwzFS5XBFFtZ+AXbZj/ga9J/t1KF507cIb59w63Pefg/AuGJISVsEuLK6B+K20ns69nj1KV2J
3WiNTfSvsDYUKNQ68AeM3kWmP7x5svTHNRO6FSg2Y/3otXwNc6xoUD0ch+rye6BM4TWm61ldHLwC
okPQ4Bb1iNPN9ObKItVEwjaVE4IYx225yoAQTWyRcipDdVJW+OC4OLUYSZXCYvaV+YpjvVHsBQsZ
F1dxDJSZVHKlR0/as7rkoX/qUKYT9OsLG9U7zR8SLAa78sntpx8GGKRzrHavo5v0lxGdlSMN4O7j
/QW/jVeUJyDYcc+DOkEObzlv04jnIaRS64E0079QLLJg01kIODU5Wt73x9qIPuBaVNJYicKgubs6
8qHLe0edOSyzPjTFU0aAyj0jDcU3s6ub+iWbp8k5u2Y9mfjCQ3I8Nj4a3HjWZMUenfs2FwAMIn4T
ushv0cVcTnyIDKRNIGNgzU5YOTSVFl5mLHN2Tu9tlFsOI//+j/jRDiXcEsfoPOBtToAzqdM9NSXO
Bnh6NH+7cW+e7y/y1oAcWCpH4AZoiK32VBvbnTVmSY8XHZRJp8AxCCtTSFQ4IB584DY7GfLWOoKY
l5+TggJqdssJYrKpAUhoes/o6+ClmJv8k26Ne1f+bRimVIFahoF0E1mitlpGMHPukGddj5VA1Zwh
Yyb2wcWC5pVOVf06W67/WiWK8VKUQebZvWq+3l/VjWPC2GQ3JKiWxJssZ0lpIzSHmPHDrMk9vLdw
Gm+b5mWap+p0f6jbzJ+qlwHkg0BE5rRmPyBm3ekzJBoPW6cEi5QyVr7EmS4eA03D2pt2PE4gue7/
4mWQ7FXdbkX7ZM2N0hD6Q/SrbtoBlYLVQKC3TDTC3OKII4j/JIYmecrV1q4QPkKx9rel4tcQr+Sj
b5bdX23V/czC1vjURHN6SspwRGCwF8/0iNoP9xdnax9AxgUyK/mlsM2X36EIRxNLoaynld2VVLQR
Gfqg2EV4mZTSMPCNdgR6d/2AhFFsqB8Rdbd2ks+t/U4egEoqQYxn0uoX+E5u+rXLLxgsHFgPoZ8B
2I2dZqf6u3WM4XgC/YdvCp9+FZ4SrPV6HZc5T1HU/nNVqAlOk5iwThd3nqtzT9v44f7Sbk6Mwpn9
m6Nx27WPGhMngZyDzMX8RR11/51h80i5P8rWQUIgBA0mggYMn1W4gM6dF0VIPMzTVj21ii+8KOsx
ByuUt+N3KFqAiqdigtYcz/flXvGjkGgbCgQzeie+FMPgenaohic/cMudXGlrVggHUSOhFMWgq03R
FVqRRobbeSBKUXrtuvakhzrG5mG4V5HZ2hiCuC5FFnUKUOsFbNvaKS3i+4TB2ZOutrGH8XeO2XNs
S5eL4c1Af7ICsF4SpwL4fn1P0tjIyw4/Is+HRITWd1Zf6rEKPA0bt/P9vbER+XSVJBuMBQ8UksDl
BwMAZcTU03qvFQ6Ss/7sHoNciQGP9M1VD1weCYoJXHNI/J1DvfGiRJmIkAcWSdaf1oLVoQ6+iTZQ
55lK2HzOk0lEHqac4qBFAPOuVelq35CZxgFbxUNtOoYD5VReoWYuDdYxpWI3d7iVcYNdgxIyond/
aTY2mMSvUuGkqit1S5ZLU0xO2dBMGzwTp4PLXKXfSuyB0Au3dwLsRhRYDLSKO43PE34IQVPO4AZG
DxURLEuM1mp2qn23rxqeoHAbSRvAQdGRWE6ow4B76BS2sT7P6sXt+5qXr6acahMlQUfN1XcKeoI7
g27dbnApbToDvKeg3K12mE5boDMajEq72A6L46xMGAEbaIYenSHXfyhlpqJjobaGF/PSHLB6Mcz3
uVGWH8pqQpGayNElZFF+8BTz7LxwYsYv97/01sKAopddNyKKuRbgSbAjtM0S5ZRYU+xPKaasJyPq
lFOQuJRW4lF4mGnbO1F5a1CJA6SrSv3mRpETVX38V4Xfew6b+RqHxfcUmNOpxZ70AfMw/F596J/3
Jypj4vLxQ2eCW8AivGiE6NVO8+Nmhm2jkGm4Qf7NLvqvCQKZl6hs82el7f2HSBNIZU118ZT4ya/7
g290a8iOOY7gH6UPyppcWzqD32q2vF+hFDRe1tTFu2gSgXuYism6REWbHjNfHc5jpJXDtU6BCw1N
DtiVJvoew2kjpss3GP0aIK8Sk7k8DPhcpkGfanzzrEkfCLHjuyHQ/25FPT3aY9Vc7k9+K86izYH1
i8zwgECthktwTlQqvCfm2Wr/xekH/nKbldbJGip82XEwjZ4CJOLezVbp7lwnW1N1qPvQ0qZhRJay
HHs21LjAUrv1tGpyL26o4hRtoXNycN06O9XVsNM5kXNZ7zK0gLlM5NUC82c5XpKVoeZ2jEdqOp7S
DM9jxa6Lc2KJbueNsLWskGkp+wKD539W+Uacz1OSYabqRUIfolPjWPjQUQzFvqtprjxU2l+oPuNh
Ckxb/3L/k24cYMljlKBeQIq3Pi16UCRZwNhdrtjnTmmlAxn2wS8Of1odzTxuH0e7ck73h904w4B3
aHoSPGQFYfU1Q6tKOdo1DNggsvNroqoDlmUKNYTIV8YPozCG6tLrivFxAsuOrkJj7r1YNlYdNAhF
YFs25ZDxXn5gGzM/Z1b8xlOcNjm7U/pRlD321rPendXSLR8Q3w+9hst75xRt7CxwERLiSpRHI2hV
9PYjUbtDm7aeEkfOd7xpzUs66SVNqnxPylDfnCQ0WVIAFIWhPS0nmauz488qvjvDKKwfNQbGj3Sm
9Evdp/3D3HahFwZ2eBRalP/VYYloQ4YApjGrJh5IieP3wQF6wvDQj6Ph5QFwRAJrjrozyPPma1Ua
IZ5Juf2/wZ8jA8H1uf+eweYeWM95eOzSqDoSJiznQFEK173Yrq7hFO15a2zOEt1EWfyDxbrGZTpO
iKVtM7T4USnFJ2UcHlNU2SYopnp9oLc+KfhWjvMLNddq5/GzEZZAL/H0ITQBXV5vZB13w7AWTeu1
2FV9I3J+rIwiaAC/gk6wQv3z/XOzkWVRAZPcDhnvbyRHuip2QvLI1rObklc0fMVOP2T5nn7K1hYF
QMS84LGhlrbaoqJq/D4PldZTqw6DjTzJIgzkymZ6LB3cPe/PaSsWAKmVtxgKn3Spl3sU19fYSvuZ
l51iTp9rx6zz93PrQynvhsZ4GahHTVgetT3elryuT0OCRd/9n7BBmAF3gZACnUsExilqLn+DgtdC
3xsa/ErNqkaE/VGORS+ibPxne87Bu9SBUf+FSoiZvYhw0qUleB+gGNJqP5NySn5pUTb8vP+jNkIz
OS7tIBJ3sI7rABU2blqlBi7GQC2H5yzGvrpvrfacBfl0iupGDw+o6ewJl22MCp9Yopdcciv6UcuV
CPXExXtSqby+bOwvLhwzPAcr3/yolro5HWiauE9J2BVvnyx9YyCrFLAM7tzVdVs7dQ9uFV3sPnbU
5pjAFnpOCho4RxcnlBPa0kA1uKl2ju/WbKUcILBnyoNcScvZGmqkhbY/41eeW+4Xq9JHHhKmH0ML
qIPyrLZ5d7bHYNwZ9nfZcZVdgDohh5K9VmwaV68YNdfqxNEVUPkJZ+vF0Bo86XvDTX9M1NA/xG5t
JIcUmve1m8zcPmgJHQXPH+JKB+keYjTrII3raah+o8oIbQENsxZrssNcKMGv+/twIxj8fjvK5jef
Zp0JaVYSDqU7IHRV5zoOxGbqRtOrbaDMkWHb2NV7AWFrQMI4bUYe1oTW1c0Mgq2kqI6ylipKsP6k
0elTnZbRY9YiiHC8P7uNHcDhok4htwBbfrUDutFpnJDr3vP92PrS1PbnopyzFwdHYW+s+vIcVcFe
BrBxaaBzR6b3u/rNhl/uuolGpZmUovKmQsEeJk4bgZ+4mqI/a1fDl8od/kMZHEoyNHL5UJClgOWI
uCObc9tmNYWscEjgT8Rzew2dkSZuErnopc2aEr6IwByyx2GuTCU+5LWu/31/rTc+LCxvBLLpc8uc
erXWEd0HP6urytMyAMaTqI2DEgjiWIih3fn+WFtrjBwPTXD0T0jxVpvITSkIcJwrL4zr/kOgpdPn
RO2zA0M7l3wuw51K3sY+gjqJTwSKS6QBaxVaYVLqAIPCizDVqvfI/eEUOqpxOCJv2cb/q0qfDM/p
+z3yzUZGIBVrIBqSSKNDtro9jVSLLb2hNRaBvjmFaEJ4msPj+P5qbnw5pCUpX9NbMJAzXYXnSHUj
4SZl46VJV0AxN6fHGNf3Y+gm1dsXks4XTQRyKjnmakJzMbVZb3St5+ZWVR2CBGBXUgTOB1bgF5wi
cYbhEJzePD8Xa0doWvQXUT1bzQ/AtFroDkrMfl7Pr/2Eyy1SoQpYQC3eif0bGxOJEKmU9f9X+2oo
J0mQ869KUriuDf8dsqw+abGqPkMBEh/yQt8jA2+NR7eB553MIqicL49+l+Z1jeR161WjKdoTF2s8
X1lj94mUSv84Np21F99uCWE0HyCfQTyGLUWLdDVHiJFR2k89RTo9Re5gEIg8nAfq4Fl8iHqtiL2q
UY3PWiTm5EHrKeqeg6lqL0GvkmialeobiHUVlv6jtkZRXwLVin85vlVP5wwNS/KBoY6z9zPnUQpG
GP5r0OTBP2FbttjBKW4BfnN2vqSFk2VH18/14OKkNAJ30sabM89J4AYHSQTOnOrzKqrydBs7K6qZ
JriX9zFXlDcatXpIS3O+xlb/k3X4fH+j3g4JIZ+yhFR3g4uyVkQJZxCQSV5YXhU3Tv8EKInnm5ni
XX+gRlDPZyUhzXnsgPLsZYY3kYbuKb0Xnq7cIDTSVtG7iXG5m6bA8poYjYlTIJ3uI58N8NazKMch
kPIeoNGOB8ZywzaOj4dChQ0NyibDdJiQEj8OSmo8T6OT/bi/nDeHg7FgvIBIlGRedy2ugk5HLrr/
Y+68lutGtjT9KifqHjXwJmJOXwDYhlY0oijyBkFJJBI24TJhnn6+raruKVFnSn36aqJCESXRYG/s
ROZa//oN/uxp6WTZIXS64PMwODfKENlONopj8N++3qnShANMv2gC1f743uygGQi15B4CKDWGins/
i96EKDTh2zVL+D5yWnwP/v6iP7XHJw4uo32mzzBkf0I6CKoeLMKhuKiZ441ulmO6dWWTDkOh0hW6
TuKRNfTBzp1fJcSclsQPZS5XRoly0qOx4HAO/vHtShKG1ViUfjqK3njQOUS1Y4l1RmLn3S/DKL+X
au+vxmeJnSmlFevz3c0dbVWb5MEjO4nwZY3HSbiXPQHlc0zVUd6aISLHOLNzm/a8t7G59kRpfLCk
F94RJtO82X2D9QFXbJwUjcx2Inm2SpxV5UDZGxEddmVWwsKmIhPLuSoRTcX2ZEKXDLJJlrFpYMSX
8PmVz76s1qe//xR/Rp4ZeJg+dB9wsxO17F2P6gqPgo2MtLTLC/MSqYA9x9HiNZKXOZRDPC+h8na0
dt2F8ga8MoPVG8rYWIpgIpfECZrj37+in9Gl0ys6SeFBs2hV3w/VzdEVA/CkxDbMLeYdH2o17gsn
34wdLow2A49toydpR5gJMfnw9atLv4M9ZE58XrKVpj8mA1ntQ2zCgW9jH1NumW6L6Zr7AhlClRRj
Wd60vVnjme746xN4t9fFE2711U4ScvJxtQNcsOrKJR2DgObprNjmqCBmwLMQ9yDU//r37/nnFY1x
Bxbq6FexZAGJ/nFFr3WP4mptuxT1n5+s0q6PQzPBd9jmX026ft6bUCAxzqEVYpT/k2a1H9CF5DiS
pHY4qCehXR8Bl28RzIO3X2zSDP5in/iXK4wpFz3CqVTAkOXHN0cmXd6cWLCpPZXzjhMejmw9VDsK
IzSduh1Sow/NWJSbt9sgcBzbNcsSEcjiD8LX//oha378nj3/VXbrUOD3/u6v//Ghe23vp+H1dbp6
6f736Uf/61t//MH/uCq+DnKUb9P77/rhh/j9f14/fZlefvjLrp2Kab1Vr8N690rg9PT9AvmrPH3n
f/eL/3j9/ls+rt3rP3/7KlU7nX5bXsj2tz+/dPbtn79x0/6y4E6//88vXr80/NyNrF/abz/9wOvL
OP3zN9v9/USxgdeP3ss5ISW//WN+PX3F4iu4yrL5MQM66arZ+lo5TOKfv3nu7yHf+Z3QwLFKR/3b
P0bMBfiSG/1OyhSsDILQaLb5pt/+843zOtYcN/J3f/9Hq5obiYp/5JonZOj/br9Qxk+zUcjLWFKc
eLnvGRq4nFqDSQVHhES3bTtM981pX1p5m8VtbgRB3ATjUMdd5Uc3Wy/8nVNVznKwFfLSf6td+f5S
TucdVGVmN6cxw48LGfvLuR9p+hNVD+suxyxpp4bhbg3zX9lu/bgf/HyldyXgKHOja3OcNtvIGg+9
qQGcbSHuSmIlk7+shD9v+F9v8GlreXd/cfQlo52BHxXx+8ljHVhrNTaWmeSobg6bHudkIY41jQib
3RGZoZCOjdASqR8vjDDKfnH+/Kt3+tfLv7unm6sgigA487yL4oODh1Ha5ErfBc60/GIj+nHn++Om
MnjDHRLyDV3Bu4NcLuOQeZKVFBlVeIkUTbLrhZVhIxGILOzTRjEY+7+/uz8W1n9cE5z1hDrRnOGE
/uOS8XB2dz3B2ytp0ERs9AYHmmGIZJSjcW1Uph0zyt5+cYR+z+J5/6FSCFIUnkZ/zFZ/vOyak5pV
KZwFsQ2Tj6Gl1GUuEPDuRj372V46C5nCQ9Aikvbwwk0xF6rNs2EdQv2M7r7xj15Of7JrTH/oU6xP
qVo82YZtyiEhzCuSwCosRlZyjW4COpTgF4vyX62Kk+0roC2Sye+7219pqqi8pIayZSWBW9lrTEhf
dYSHOS+xw0HyiyX4TunFhwStnEgVqJR8SKfH4Me75UvXR/bZiLRuF/OOKXN5hvkIdJ9tzdyD4ag1
iCcnArqfwlOZ64OMXneLke8tUpg+2mPVX42k2v57Jqp/vC4Ys8g2uAOn7ujH11VE3lhVFeQd21mf
dFGqfSAhnUuVF7sAnsrN36/Vn54PRhSAB+wGOJed+rEfL1fl/eCrxS9SQjmq1M5W2OeiKlCyO2/Y
0DiHv7/c6a7+sEa5HEZa+AqCANF1visLXJsNDuyuSLHpyMaXXuKB8IkphNy5pEmtz8FsWNVLr5EH
wQvwf/Ghc5n31+ep/D4aZ187OSK8ezTXzcU1FkekROJxqOMRS6iIw6QobmXYCmaLSnRZqt3aqBPo
D8FlAJCv46nzOhDVLfODODckDprdMlImWsAEl5bh+kE6B1PQQ1tvnemokTK0aT9MLgb327R8ZPJs
WTEPmnzQS7A0D1vhFiKJctUUSQm/JowBTLU+ZlnXv9mIc2EkWGF70wpkYqlntQwV0qBA0LU6oUGX
0KHTPBpYSEjGrGDLqamKtrgZZODOx64PZ5wlht6qE6OttucW3Ui9b0rX9q6GUMEgCabcuB887X5R
jSe6fea0G+14lRU+yefznJpZVzC22ozwq5WbbQuUYg0Ei5BRfWedNMNDoDyECRb9WMyfSeHFLia1
s+0Zss6irOrzZPbRjXKabCLFy+0eaPDN4GrWWt56Ve81h1UqyWFeb8FDNOG6kwD22B+CYeyfuE1e
joOcrb4xbQnWvXLzYkibLauzeAxy73V2Bf5Ds6UzhLZ1PX713TV4LBrlfwacW6xYdqV/3nnT9nW0
SzyciWt1PntVu10P5Zy/0lbMt1ri5hBvfVY9V04ow3Roty2MxxxW1lQttiD5o/M+rXCQZaylv96X
QytV0m3SvCf7LM93gAz6Pqy68G4LNDeq1vY6x0sZTi6WHvV27DxZt9g6N0rFs3nCV9DmTSGweNBH
eDYFuYy5KcFXv12y8rBVRvE2lSeFETwGXN+ynhzGua4i2DKrGegPXj7a531ZzF3c8PjdUR4F9c63
CztQsQwid/u04CurD76xuP65YEbgnhehtrMx3ppZlwck8uVDmw12kIQ5POa4LedKx9htDg8jSepO
HMD16o4nb1LvzMWhWu4DPfoidhlST3FWlJ5y4lYykhfQLcbCvoYcv4G4WWOexe5AY7Abmn65zU2z
xcyYqqKPO04vJ7EwjED/uMj6q8Nes+ygk9PzDgLbpjha9fTczYXq94ZhbJjj6sBbj+u4eTwqblCC
yk3B9OBQtWCSj0Wck2yTxrGOPLgq2FHVji8EgObWZQ9NJp67qnVjvZVzTQqjbVyTQJh5R1v0c4tk
OfeRwG/d4Ket3dm48Gq1LfsQ1zk/7Z2MpQALGkpPXHKUtBfe7Hnlg+ypnOPJ0FgPtf7WR4cVGf16
lQFOGlf2gJjjcQkd+C9t13v9niTdZXnNRlEuZ/ks+C8OgtlXCS3nUn/BcC9ECTjX2FW5KAw+jX4m
9Ad7sivxAcqEh78PD8qFm69iBCfLlXnbwZJ/9MwpC+PNX+VwMMzcIEmmaFuRSBZrkExo4kWC1esw
XbMEokezWzv/zF2NDN8DoxvKxLayaDsbBZnXiYq24m7zs6VOnUC4961lCzeGReTggtdF5pW2RyOP
EWIzJ5yKdSxj2UeGOvp57a07bZnsIGya0rMePdTiNwEW+F8sT236c9Z0IAd4SmdZ/yx9f9imRM4K
j+krYeseFMW2Bq+5yJysD47SL3wdJFpPfisJIO3tzoqZcwbuh6YiVMNLI3Os83o35AUjm7PMaEwM
w6D/fKyVp8BXli2g7Gk9t4sd4ZOPZKuqaQ6z27EIlQ21I83KXIXJTJDbxx4DJHFsSmvp4toM9ZQo
fpkTu8FSPa6euWWxtRI1nRiT8v09E4X8ILOlaq7csavs47hOo7xX3gp+0pat/6lSvv7o6za6NKxB
XOF3v6F5rawsiDfPzS+QVyx7UfkCUzVyQRdz5L5uunsYpZPdu2LRMs577aXzZvkqrpemfclETbr0
3FvxitPl3Si68QHHc+DpaGUAMIf6U2ashITleZbiurob7HHazdiR1qJfrsuyfpFuBummz3ALaHEU
TMdpwARtrOGJiUjvXXsOYiPL7VRMBi5q+dDUyCm0NmNPWeYFBiu7vgqrndn18TaXT3np56nr1PTx
SkzeEZSz2BtDFH2uVGTEqEhvB2gGxbHovEvwsOyq2HBfwMpk72mRgzKZ/oUxIEla5Kb3bEDIPlWW
U4Jt99kapGEbnMJ9i3UWcWf6uzJqqp2D1YoOxsMaBViMutpjbYR5HbtCgxhVtdjjPHTMgv4RL3rJ
VtQt4cuIKRGFVN0cabbVWTVk9VO02Mtxlq4+NBMb17J44SHC22aFw7Stu85dvraRfKyqDGBGit3q
9BwBdld9ZzN1+8BbyqtyaTuYDM54UY2dY8KYzZ7d2bUQi0IkilUYZF+oYc9ax8Blt7W/hjPM+cRo
rOe+2oxkWgtO87GsDqoZTBHLcjbjLpOPRK/4j9m4dR8ddr2EpiK8NaAC7RocZ5jTq7dSdD5W9OJi
HPuvS5ANqe7rW9l6ZxGg2MGwy0cYmDcz7rBk33BKV6d7VdW43+YVnj7bsKooycxhiK261WeZQNFP
xsr5WFgf7dpxk1ZaXRKh397PjOiOpZt552vFkLUteicpDChditqgieH+mJ+zwpmGNBvy9WC1tnNd
IlORMZZeZTrYM1D0oO061lX/7La9uG9tjQ87ROfew7QJt7FdkHc3tb/6+6mHekvr8vGk37ieC48T
x+7bD2ROnZNteGw6u0vCUX4RqMrLKDu3h83Azs8az8JJbucyDz4ULmlKkRovBRKWJAsiI/Ha07aC
vc1aQi1vLjuISW8RjI4vFNYGMNwGAkXKeQKPbrsoN5+sp0jZpKIg3mA3wHHBbQ1SX+TMecxxeikw
5o/X2s12WNCedcW23Xuz84HUlldT8TNTu9pHbywTLc23uYUVCSDyoTPMKdFtCCuR/OPOaL5mYTmk
7hZiouG4H8Sc68+LNxpn7iZuKwCOKu5LondsuzBSszPk7UboXGwNS5v6W713xmDYN22QqhAxQDD2
O+UvXtyqLVlm7MELY9pRDUJn9mY7lXWodyjlb6U75HsRNM/5qHHqa63zKuzmxDCx/hHwnqMsvMq8
Op6C7sWNNF2rMd4bujybiKcZc/GZUOyPq8KVTffDRYetQdqJ/KUpOd+Anqx46rPrpjZ2ftH1u3bs
xUVn0Q9nVD0KttPYU4L3swyToLfMgwB5TZysDtOulCZYhGsk0WjzzTp3s0Nels7p3hf+Z7kG8MnW
9Q0wt0gFov9RNVtSDF+6xvFiO7Pxg/KLRHZdzcO5PpOkoBhoq91mRNOlE67st6u8cimI55jNPozr
LZ8fwqUo/N20GsOhHU4KddOf52SWPXqQZhmMluUeTVSp0QSHaKJ2/Jx7OQ76whXrF1v14PfLtLLt
9VkZYhwyFEcmP9tt4Wf5PWKZ9lHMvp3FgVf03LUmx4HIdkRYxXq2zddgEtYWl76C68gos+yTuvCN
E/bdTG3MUcqtb/EnSalP/PbMEqMdxp7hbepz1AdbcTDJtYrOkNdP16Wmj91bmStvKnPoMpLSIueI
zb84tzmBofdk/gkKH+zlzKzq6Ggs5GMnOL+XrBzsDILYjYTzJbf8uk489M/FriQi4o3bWAccEa3J
KGaNvg1raOl4yJQ7xxXuJyDmcD/EHhJl8BypxcWkrF09fdbBxb4egfW4jYaZfSzNRp+cpgL7LlwL
El8cwyqvzWkdq3QInPDFmluLgwDY0WZRe2ORwKWvwKsLr8x23WD3yEIic0IoEmZUvra3IdHN8CMa
Ux115iewjvuuIdw7icDritic+xqn0FaUOkbPzv9rV0dWjCJMvHWZxZhBjW6O3Hw0OkbIsjf7mKy0
4sxytHzOHWfdzV5mf5oib7L3pTLGxzkK4NUta8tdCmzMFeI5wn8h6cLcvyxqZzJRGuuBfxbtwErn
6Aro7VTzyQ/W4lORNyxUy26Dj1a4cIzBIA6LWCALqFG+ZMPz2I0l92ptthOhWfVJh+HQjVj7yN3l
uNlzNkBs4OLBVD8HZR8Sk9Na3dGy65XAOtvtXzMmG8/N3OpbOFLzM2zk/qxW3Uo+rGx7ZxfUkfc4
DdlUJHXbkzCF4cpEsb0FS9LNoKOxXUb+hBmxsr5oUUSPbhaxH9VeXrLvVkaOYc46+A8jsYkU8ixM
rNqcer5zg15+q3TTsC3lfVYnaunXS4U7lZm426BpV5Tr9buqcGa9Nx1k37TJq/tsNpn30fGbbowl
fE+ZFNrrshgT8gFcUhkzO9ey1h3PYjt/81VLgOjWnkwcJl9bd24dTLd55jXF+chV7uqZ6iBu5szQ
B9ebKs7L2a+TSYwKhY0Tbl+yxpO3q4FwKum9vP6USbv/qmtz+1DB8ZCnx6zzWAx5/xHW80Tn6wsS
A/opimDnGnNtp7kat5JaxqdombYtdzB39dxnH5PAlTduF1+NkegcjtyscSEveCPzPzEVby0yulvl
wFCL3SkYx5QaYfscbrIfOWcC+HzjpNf2MNpd/bCMmYUmrG3ab4ZSbslOPPR3ul5oUBG2yy4O2Wrz
XV235rc+gz+QYA0/B8lo5767mzEUJGp6JSs53rZ5nZLNW9fLgkSpOe0IZX6qdThY5KwZnSQUKcu2
WIfLWBEVbSwybqo6PNkQrnRVXjYwPBMzHtJYAYYO8Ys254WYyzxIHLv27pxmK8PYoMR/qFf4ALE1
huT9baTRWyRZkF9+FL7Z9juDIeqZVnrN9ythnFD4J986a7w1xxJblNOy3+A+TYdK29F6RUbtBGXV
t8tPhoyaIA5KV9wG1K1WbHjzIHceQ7Qu7Qn9qtA+NG0OAjHQGhlDtb2Gzqhgm0sSqSkgtXEXCnMJ
YxPTGsHpMQTVHrO4+cE3Bl8mJ+NFgwq77W+tDTf2uJhBz48n+9vmYOZOfTtMC2kZ2zKa2Y4cQF2w
sGymBboiEzhGusx+nnGG06/p/dZEC6Z3nR8+ZgXQdMLMC3gjrzPUAqOVVS9/D7n9C1iVJp1KiY7b
DWCoAon9Rf3fmo0EcWKssPI8xyFbSrxOvnmArzD/YlbyE5gIJxDeMxacmHBiMvxugqH9strU6VLL
sG77vnGq1CnJ1rAmfz6Spv7vUa2+A+2nN8Uomyhcch7fgZcBkjHT6wD37WBgd2eUfsES4KE0jOUX
wOVPdxFm3InVC+nJPmVOvbuU48zBIETNpfLQTwKTAw6a75I4m+X9DyaW/8855A+zy7+da/5/OLFE
1fmXtfvTxPK+eyl+mHB+//4/Bpbu73TyFiJNBoIAx4yu/nNgaVjh7ye5M0yYk9/UH57hf04sXed3
ZIwnf5PoRCwA4P6viaUd/M7s0zyZ/qCbQdbi/1sTyx+BZeSccH+g1TF/IaUBS753c6YZUDUXfdEi
JNOkQDOlROWFP5DvJArWzGHLq5Eh1LxaBMxoyF7p4p+ECjlCuGE3qaxm2rc0/IudedGwc+uGdht4
OBx29GQBYTxEFnapZNNhTodJZ3j3l3v9L2aCUFl/ROd5Exgwn/KGAqYBcIreu991qznSQOs3Bfas
b7mo7pIRgRFWOKTGAlo1G/W7z9mxswxnu2T/2g5AtO5rFtl1/pS1eO8e/KFxVCKJY6oe86DfrHS0
WwYt1QqlxdIMc14UVDj6wZ5yLhmcVfqJ1wXDAozrKX9vFXhs33cnmKp0a0feGEFuOQfALZ8g6MX1
RkaWJxh42ZiSxrYPqSNpt8aHoFcbgbcrfbwRioZ+KkE52d8YtojCRBDnbCFDKQcdAzUuU7yVVK0p
Z6TxIPwV40KC3LPhMIVe+0Y+snCmmCOmvy6son8KsfuyLvDijQ50yhzxnAhRE1N1SZDFrOwwrVFU
SLtiDOw67aSBJy+/5JKO2LXJNJvXuxlP5Cx2lm59MmxpQgsftTLutx7p3B6WX+SfE0M9r7u6KouP
BZOmHWk1xXwQbb46sQwH7iNnbouabFr65ZmfNopYdYueP4pI+sZt1C+d2jP0NAvSPKV5Vza95V1p
Cs1170zjXKV6iwDyEOb0T2QB2Sox9EjdSjM7fCN7MwvuRdvSa5Fa0W3HEDPshciiZX7y2qKu9yIk
7oYBSC42wH2y2/Yh8lzIk72V56CwVkShPlni3Jv1pGLVBsF1bjq9cxdsvS5A3grexVTa3ZPEEi46
q+bMvp1hm0EHht1x3p2Kpx0Hs1j2K0mdbtLneumvJ4EKOs7mkXTBMI/6ZofUxqSU9X0MmB2z2c4D
uwe4I6Mm/Ewlb0ep1oBeKfks4lG0AQBcDW/I3XnZ3I5nRj4uc6zLtumf5qIp3yRKqDyWrZtb36Q3
LDd0ZFuZKC2hPtE4uC9Wj3brHDnenO2JDW/CBHy4WHfjqIhUG3imxM6UXi4egHnmL5jGwFcigXvi
Sao3ExPHKiPgw8Ol2v6wDYgWzvPF4pe5hRxXZkQr0rhdj8VJc6L0Qf7ahxpU9kKiwTWT3p1Da99G
Ea4zUY8DdR/M2riv3Sl0z0LD4mGbrJC2WjYUu3u1WrVAbLEsN3jDVlga/fEoYuCgC3D7UvMrOq8d
l+dFUqsemcFtJcCucBaZJ5MjRfPNrZyaSJ+JXg5dvHFypC7jzhNR9AnzNH9xMW9buPAWLd1TOFaT
/QGPeJwZ/lium91n3mdFx8MsxajYGv5YdMOMN8Y+5PiG9DpubXspqhkNkuPXFc3HGL4EuKhA3SyM
nkWvc+8z7A7pn7W44NgxtqtO0nnleMs9cYq4EKv7RJxedelR+3/wrdno47oU7pfFmN0pJt72W1nV
5hFOVnmBheSw06PtnSmG8mSNdlOd5qGtj3nTvuUUtOnW2n6+942muiaNEYK6W5mF2ENYVainsslh
lmJ6864tM/Nx0ZZi68cgpdxKuGVdGBA9YbYPkQYF4DjI5fNcm9FFvRYMLFajJSZdVcpOVJtBn5Sy
/sTELTrryf678hggzHGTd+WNM08dcwLsm465ZYZBvKyBeKgX7z4UC2W6xCMHWMrEgu02tGelGOTO
OCkPeVDa3J8xoPVoT6wA34PKb8uaHOMxs4sNmUhe2DFmRn3aWcF6V0HFZey8au/Gtxp5aYUdn4Fj
qI8I9/qTDRboX7DgKMIIEVx+AojIvaG4WztRLdzDcP2wtaq/zGcJ0csjPDmqp4cqmMrr1QasKecB
WoKUML68zCjhYXitcaYbmT0uVXmvCPkhS0ENl7z7GrdrpZ4WpiJ0SkV2VkVzRTCxkoeuYunqqXPG
00S0Pd9cHuhCi4nYqSUkOQ4JDkOmKOTJLS3dz7utEjW7WS3eAKuae3bsJgdkjfw2Ljt83UzsmvmH
oBEf5qiPqt3c98OeKRvwTO0y4EkEZ4KdlH1TXm6RmwtcVUb1NRQ1M9IN51AjjcAsX+QGxmI1rf0M
misZlhlB/wW/It/cIUJc7+ES+YA0OSmvNcTMKg3WaQKdcEt7J3Pfv97qujozxyY8sJOoy2auAhIC
3Pwc27j+WGOj/0wjOCW5woFo34MAO3GOnP0LRyO8zaqfiiOztOnI1HJIT/QE4DtwWPu8OLUIx7op
DUBs/CcrkKpKfzPk4r76Qr9l5jZc5bXM04lq6mGFHfIUmlXwbCDtKfA66r5M7QzYjbNxlgxmFjZx
HmiLedTocSl8gC/KknDNC7PW/Z3rrlkK82IpUiTK3etK6sBbSMrfDTs8WoyQZ+8a+sP01bKm4J5k
FpUOs2XUscw2bJtaFyXdUNs1iKAd3nb2Grw0w9rflgSf3bFhNuRE5NtjZc3exRRCw5Bhl12FdcW0
l1D7R0XFtbfHcbqFhx4BmkDnJ1hGpg3xLvppyvB2TLogGsbrxhbbxw26Ypl0CJUpx4j70scK34jo
SVJUgrziTSF2ZWW1DP0LJIaxCcB2xXzBf4KGysNubzqKN+z75p0BA2E4Dffrt3CaEd+Xczd+Cgef
s5/tICRQBqSY8yTbJKnmIEmM+bVK7MnlMC5nFlFMtogT7OeiXJY9p0H1WPmI8vbgjvrC9VodpJ0Z
1YdxGsmQ6APttYnsyVy4XWU4HtFnea9NmcvzTbC5x1BQFz+B1FpvBwHDWySbvRbNDla5ck92rNYU
PoCErSPggWpMvGQCyTaXl1742e550QypvBLncm/x3WNmu3mdGiOx4DuKoCqVLg9XalltF6V01cYr
g2hh7mdAtyzN6zXSDDBsFJnRMu1nZtNbIjpdRBx3HXu3ZQQRiJyyG5OyBLkmE3NVpBWBByode9s3
7rDnBdWTmmH5LuTcBMzxrdp6loVrPSsnWJcbFSE0J+nH7Q5eQSnEGWAyu2pn3YvdwHhN3fhUSsWl
lS1WxfO/2tN57qlo4ZOYnOoyKqPxc7G63S0ncqjPISJLDULjdFCf8VZiHx667ptaJ68+mMzZ7UO1
uIrJ+OJwfNTYxx2dEs/SQ6lx6oeeEHQJ4hFXxPPs+ZAnHJOqFU2ob93WvVtbcYHrzI03Bw3TGejg
B+VU0QWW+1G4synwRrwUZvO4nvoONpPCv1izjhQ60qbKo5Pl5Z2tFs5Vt3O9N4qja58pZs89tPvg
3HLGBagZ0TET0S4aF5ZkYTR7I1vKC+z2nQuGYp17MFWmqqTOx8q9kNijDzuDISjwvzHTVQvqjCdG
uQya3W3uryvOUC+BoHPrZqIp4Z2YMACczqToWLSzoHsyKMXikwLbAQJfedhrWrcd/QzFOviAeBna
fLpHN8ixvI1DdTVYyn/NLaKUV0OsSeZRbe2W0jeuq7rpniMrj+iO6L75NHrlgxy53dzExaTLKq7W
Vo0MyLuVAcVW+GssRo9F2kLT0PAqQPdiD/Cz2jfm1vcHO8htJ1abZ1yabRn26aY8wzqn8Zn8BMpy
8SnSJbZzedSGn+dmyNPCc1c48aIIP/WOKRpeNHtPMvk4O5RaOOd2F4YMyrCRVsngt7xM4Uj7U9iV
7WXULtz/1ZmY+gUMhi59fervclO5D8QLyie37vShmqLy2S0cinmrlss3xOD9bdhD/ecdi8w9U4bv
nDFVG+czszbbKvGUMp+zkXlljIkRPydqa7Ev16r6hDVpCBAVbf221xvzlePE1BGoy3AFOrQsm4l4
s7I3x5uLC7MwlzPO/xCMO5wuo7FFJ9sbwMNpI5zNSRnlYkhE9TcmYrOd7VGgDfqkrFW5O6bT232g
h2DEcb9xLmqvKr7ZTianGBcXgl5QxHZxW7sWMzQ2C88aHNJ8XLy0Bjsf7im/dWzw+MfhOhdHIHga
QiHzMubGV1eo+iTsBGPYdUEgzkQnvnn+hMPtVuC+vjhkp9dhTnDeYDZ8yJPhH0WRVXsj7MSty5Tg
dXAb901pz7hromJ4xu03us/XLN/Bx3dSOzCa01hwY1RnDm1w4/P4vmbzYjBvpmX5PClY84kUm8Cy
Am5sf+iHNXiyBulofBPMNYajwhBztpgQ+TLs1w/gk5AuhJz2YRWAkUY1gup60UaVOK2jj9p22/N1
KpYDh+Ucw8K/CGuw+yRz4P/GvrncmFQeB3TbjwUjxwfLsP0LewA7LUDdjkQmHqne1g8nTepnFClE
Azb9LC4sOTIdpjgZDv5qtzc4njDZZbVX+WFxF3UGXD7uxWrph6W2ggM+Q9Gn3nT2svH0h3GyFYqW
0Ykutzr4JhfL2LCaFyaPKOLsi7AtyuOkN54R+CfIfqPCDs8LudhnnD6vjCzzb77R6+MqLGcXsqm2
aSQN/9Is0eamUCAKmUxeGVkJfiXijl2yvmr+D3Xn1SS3ka7pX4SzcAlzsxcFoEw3m90kmxTJGwQt
vPf49fugqXPEQpUKy7najZiYkUZBZWUizWdeg567N5T4FSw8N0nnrbep1MKXsPfDFNPoi+zA6Zog
drUSE1UKxpaTkfg5VdzXTxl6315I4+BhmNMfgkr8vp9a6VQbWnqvx5J67H3DiXjQdK9SpOyHFZea
F9EffbTTBgcBgdCl2Mc15jV0H/P2tV40zRtAKsnBLBXprgbelUJz9IksOzM06WAHstjVbQUaMLVn
Ct7omjqd36QA/awivgOQ07+BQ/tlDsrxjvCiPSaTUb9KO1PeIbOvP6rIK33oM9BQ3mjVEW8zD/1f
QzxOh1D4DeGF2rYOfstYmGl4/Dmo+88nv8QB5jjmg/1Vz6Pibd7ILR9f83vwMWHa3isD9iK7Aess
22vVuP+Z1hWJi0JUwz1p0zWryyg5DJIxfTVxA3lsyrLs7mBw9E+NKXGI0J/jupfmuP4ujyHoerRe
ZoLZVvurbskJdaif+SExzfGrn+R0d2OiDk4v4H8JUTwSFLbxTExe64EMtiPq3ulWJp0IxmmAh7Lw
HQ37woEXURZeqeV4gTed3u8rX/2kV5Vyn8dF5GS50u5FNcTGfpSkz/Iomwe1N3NHiWPKu74UnEby
DzQKpNIjRuFtreO231nAa07VFJIbKLTdj3QQlfdja0Z0eSRDJJ7R8ptHZJD/Kq3cbx1q9iPlKDt5
wnqs+iyC3ECGPGmK52n0n+smaB/T0TDr01BLHBwz0bv4uc77TOxM/GcBCRnx8IRZqeQ/0t60nL7u
7Q+5nNZg0OThMDVBMu/HYNBpyLVoZ1djnL4lHpz3yqCp1Q6/n/prIvL6S5cENRWzqv82Dm1Su502
e1MkpYc+S8Eix6Fk7Sx70O/Gviq9Juul1zyA1dcONf+nUASVU/t9QQqGg9mDSupfHCSqhachTYdT
QZL0Juv7vWnC7cThYEq/zlFb0sKH9UQTObsH+TiBJvDDo6JnXBTdHB4By/D8Eax3Tm501o96kKfG
QTPHEm5rTh0xAO2R9gCGZ35jzn33saKPdCw6YEdPU51M+yJsP/McZ+8AgoyelWTpUzaFp47ZHjqp
46BbRtL90Af0k+7muJ3lu8C0msGr8Hz7PEM7+2hl7esyVjMPUJnhjJoZfYwQg39bQ9l1xJyoFNDk
6JMN9uYoBR31QlN6V/gY4sWUypBtb0FHUcaQiLbJk4udNBjZKyB+yYl0Mj9otW98lrIIA7hACx/o
srptQRvDbQ2/H8Fk4axBrQfNo0adTl2oS28RzmIOUAY5Ctpbxey6O4p+gQN8ud7XkqQ/+Ho7vaKn
I4WeOrc07+xGA00xW5AuHFN00Wu5RsrR74jskKCuIZQkUnFvF/1Iba7MP5uhRgyXTj8V/Eb2lZpG
H4DjoH4p+QCnbRHfjXZY4005G69VM30/S0T/IIS/m4UlP4um4QQBeMof4Snv9GFsPrR6HkavJCtv
PzS6kO6q3Go/WbmM96rQkkJ9iokjxs+5sMDg9mYnp27rd3Hnkg8ZlLuGKACYUGYII8IKphP2FM0Z
xVQz5eVxQ7lqnlFJIgLUQNbOu2mpBPl6JFeHUOspXFYaqEvXbgtZ2kWpJL+fKr1zUZAHnxFAR7uX
aFNRIY5C42lCOOKZF7fu90YeEUsBpAoEXMqA8kBPMpK5CpjA8r5tCz90i5CgageEArkzga8EeGxg
TbDC25prBp46SRff1KL4BJa636CXXKuYQwuC5rZIxtMEOG+uVUDqBlQOfoA6ne6srJPFEYw5OIqp
CFoMwjofBpxfT6/NRCo/3i7YX7QcNGPxUDBgCiwyO2s9asvom0op5i9W0eQPka11h2BSQDZRdHUj
peqOhZZ2byU/0TMHqIK8vz38im9Ct2Dxo+MXQNLi4boQAglNEUqjQSV5lpUwhDaSmxQQ7SiavtHf
Fv1zCc0Djo9s8wlGSZa/xjFI4X1tUt30hhpqikPMX8UIakdjcvI7aUrvwQb46gG5q0xy9aSpxqdi
hqoGAjPWpA19iJXkKlMg7oAbTlcJRW2MOlZdGyk0FIrZegr81E+MQ1iH1MFpjNLC7Huqcx7+30pK
qJTQ08HYl2ZMkCpLqwZlsA9YGQMqnWsJGUPlpWsD1cdINxga134kNBf8D9DEVNHrumg9ctmafpXu
DCC7/cHXEJu+BzrD7+LhftOGQ/TDRrKnhG80s8gvXSQbDHDtqVWgGl4YB3gDjTQwJ8qHAvz5xk5Y
dvk/rA5h0BhFlheJDQvqIBKeK1YHhW1YExXkoLZL7f7tr0PXqA3AQ6WkRvWaewOjXiOiXo8DWz0Z
p2Bs5vS1nYfjCCR1aqFiNWNC+JBWOdulGTV2il+NynSfATYcgl07tIa1obrwIsp0/stR6VrEmQ11
caaWVxJVZSzm1A4rQEEgRvSjluBa9jkNqrL3pImD/SVDXTB1BynUk4dAVQMAlIUaxq+DCcXve4Ej
oDimaQkFoVbDKN3TAmsCdxCNPu9EHXJpxks3iEpACDi6ndQPQgDABY2QGiA1AH7q+4q4GTx8RqpB
LF1ZB8kqMrAXHIGfZEzxW9rt1Fqjip6JM86W9KUMB2t4MzSh8WyPGpALrW3LYuN0rKQ3ls+qoykI
WxhoO3+1bufPNCYykHkBeKJwDF9LkUVq07XQYJyImKnwclHo2kNTtyRUdRSp0/1sG0FyJ0D8T/c6
Sdsj1f8mOtg5LVonVwBkH7lEk/heNiZL32eGLCQwoLrauBXcNdTTs4A/quK7FBEh5bI9YL3VxdaX
0siS+UTVJf5IgV+enm/v4fPL1ARCAGcVL5plM8hcS6stHA7KNOmJH+8yVHiXCDpwYCakp0zOyjsj
qqkHyLA/nFZvEUGXsF3bOEQv1Kd/tiK/gEVe9K3xV4GuCOr0/CmZw1FMeQyqHofqptgbgaITRM4W
NYVfLR2W2dRPGEaFHyMJU9BdGtbLzaoE6jcRijJ30lJEuqtSnPUdNaVWuc+0ofucxzyCZJ++f5L6
wa88aJ36QXQJulgVyW60y8UsZT3+N77kCZ1C5QZ64oXL/vvk6LDDv4SAufDB8fNUzycnwLPJvtF+
JzOpHqi05KmDxAK/ngqB/UAW2fm7CAH1O99Mwi/oslBONM06warIsnyE+uy8VXYFbkyPE5VRt5/i
+J06Arakp6SId3Y3xfegwLhTZF/kMVgwFY45WqDKQzQiyE9JmLK5NWlx4pZIMZTU8kTjQb2v3+o+
ydAGmXFFgEeTi1xU5lpBsZtLG9jC+YxTqTBTeD/fwcjSV9PoepBDFM1SOwOVkDsWpad+zx4rHtI+
GKODKKi7EpOT1rSVFo7e7Q2+au4vPwgxCxyrFuKdoSIFcP6DMl2PCCJAvrYDz/kJ43jpXRzbOYy2
DrM15GaM6X2PxTqd3Db18VIXk+W/su08iqg2tZCEBhrV8U4JhP0TslzcejFc0demlmjKviuT7Gcd
CVqVoqyyh67Pq/SdPFgj+dXS4OSiKT+pZSOeBRZL0Bhkmerdy/8rge2jWC/3Es6UQR/1biDhtbNv
YHb4u6Ktgp3cN6RvoikSDfXIjGBxypSmdCBnQxjwZy2KgNyPC+arz6nWpQTlIf/KQZ+cjFuk/Whj
6eTv0pcOpJrpWnBEr6U6onCm7C3a/iSSwu/QagEdTKKQ4LXkaXFaFW5uZrZ+yqeYk9JJavIK3KHy
vrEnKsKiIPfZIethAm3P7AdkQ9BVgGOb2p7WwkuhK5gadMtYXWk3KR3tppcP+7fAwN/AjZWiwepv
//dzkfGftWbBGVboXxFF/w/ihJQFefK//lsw4AIndPejbn5MZ8oGyx/4BRSS1P+S1QWBBijMWNSd
l6v8l7QB/0gV7O1F3YwziSrF/0gboF+gkvovStQK/Y8XJ7B/pA0QEQI3B6yHP4fu1Z8AhV4wNP/c
hAicLDZHkLN1fgJl+zUDFcRJEgFpADHNlQnzUCoA6HNblB6JD9slLfLkUzEX3RHveUI1QiOLaqoS
cwaGYfzeJAPkSJhdBKRS8uwPdBp3ZRfnf9UyQJSYBu8nnWbck9X56sdGGYyfQyV90UPT//bnG+9f
d9XZ3vv/Dqe2aIb++/57N/z4/uMcqLb8gX+UNdDsw8IGuRVVCIt79m9lDfm/IHYDIEQfkmzxxcjz
b5yagXwGj64Bdx+9OkEw+j84NSH+Cwsyc4FTwhhcFDH+ZPud56uLQPaSpSJlyL/MhLa4CjK6VKOf
MwBWlcpx8oAWmG/SxGzQx5rVY1bTFFDjwvB4puItza8lTfln4/8ammwRR0LSPtIuVux3HKqKlZ/d
JKVwzJqbPFP18iHqm8i1SiXf8Fi4PhS4PiIOgZDE8s9/g7xCOw8Vdc4Fjgp65cKghhtS4agmgXHe
CNuWuHA9KwTMloce5S8ygvOhlAAbcq1hVkoU6ncDJEBXr/Rpw4nn2mejFwtDH10UAsVVmaHLgiD2
y0JAOzbsY6tNPpVuubzrurw60R+HL4jQheblXTwqGzM8T+5+fTcbD6NFSXfR/VxFxh3t1zSOK0FT
qMUSt0NTmag4LfZ9pkmwOCPT8YE/bsRP1z4hFyVAQ4IVJKFWu8VOh3KoDUaN2nQi9p5Gp4I8dUSE
ojn9dnj/fj//XQzlZYIq2TXoR6Q2gfiuIjWrVaJJyQxQZupEc6/uNG1vGKH5xqjh3usq4Uhopb5n
W/X44JeN5t0e/8oWYuMs94HKdIW6+rh5FMaKlfJxe671e7Ww6bHwMdstG8lzdPaveWJxsQA71eVB
W43Ty8B4IFEJMMvpfCpbLD8ly2helXlYg0AK/1ixDRULygEE6MpSFFjLP1vSmFBDBLmayDTGjYBW
3zQRY0LI35KburJbFgNwkKs4V8BdJxr4/cCnZPZaaWUCulv1La1L8xBYafsmFMmWSM95nvhrETUG
QjlEVsnWVvvS78EI1CJiEbHD8UwtViLHyALlAbOk5jkb4RE4gyjDD3Liw0Dv5cy9vVuuHEespBRA
0Gh5oTC6+opAihU6WxQTwlKVnnE3j2D+hNOparPxfUeU7Fq+nR5vD3rl/mGHKtTLIFzyDK3ugGKc
gHuqrG8BJnUHWjV0MmxV9sE4SHcJ5pyHrrbFvuyi+uftka99WQ2lWMDbiMIhGnT+ZbM+GjETgB6v
5uqMgkMnDnOKoKMF9XxjZa9OkhYiZTYEaFDHOh9KaRaxIAhzS2O/cJVqjk+jMSpfy6Y3HrJuip76
VFoMJEodqtsfT5PbB6lKKkYYrhFjnm3gCNHAQC4FlNswTo+NGsVuowBEi5Qi3PiWq8z0ZQuj+LXU
c2BrkIuv5kmL10wUxK6coKYqbldpR8lz7vY8pfNOntJXJH/qYWgq452WFTKSsuZ3CSjxxrW7Evn6
+3ewzlTguB3QhTmfM+o8fT+H/A7ApmxnP3xPmw8P+3BBEZcVXOpQZI4OMAJMDWoQnfzj9qJfuRAJ
0fghiMXL3P3L3vstTGgpFwRyqAOKzVvyX0kk91pC1mjoY75HtT388zdNM9GfseQlQKTMcz5emc92
r2Mp6rSAefdyVGourf4ILIi0pVp25ZqCC7nUtxH3IeBbTW3uJbofVOGd1E8xUDZ7KJS6Mg3vjKGr
T3DdjGNl9uUPE0H0x3rpad5e2ivHVieLwmqM/Bl1w9V+xjdQbnIpXSxUu8zpdJAZ4FYnuMXT3/kv
CQSqef93z7e1+BKDuyY3I4xerWrZ9jlymbpj8gQ9TroWubhIgVMcwmafAr2ngy4HXgJEGsG4cMsq
88rr/fvwa3+LEuZ5UEySxpO9bNlATvZVA8zw9nqeb9WXSJ3aoPJSuOHv1ip0VEuHMpy00stTJdpp
amb8BTZEcwt8kzxaF8mGTe7V8WDT8MIgUglVZLWoaQ4eBPF8z8jrxgUkObh1mfM5h+iLHVrBxvTO
t+vL9OBXURiEO4MA8lr9WFYDH5wIjoVy2cio3mHDPc/ql6TU/X0DRv1etxGvNLouwBM01DduxPMn
9e/Red0UlRODY+1qs0qIWzQREHrPF0rLbUTDMlGN5o5uHuSbdFA8SoXa0+0vem3QJUlk56o6ycPq
HVc6fKVVJaYRpsTZCXZI6smNHnu2PCc/TStOaKp3w8ZnPX/iXmZKIwlnVV5SaqXrfpcfpzGi4SUI
v0oA74kKgTbHZDhyBYgZnn8x4mgLDTGYS21jka/sKJvTKdNTQGyaJPB8R3U+spnZiMVe1gKfblFO
etWWtg0uzFToU83yxvNybaro/S3xIBOmsn8+nhmCWVHVAUV0mWLvGAXmnSkG2NOjYbyCslPFCy6g
flvCV9i4569OFQFA8jXiUboK50OnoZSZPl4B3mQO8T30XbEL23b8gNCA6cXTuLW0isq/8J8k9Ndn
xQSKC476FZf+6gqUe9XI80AHJldq9j7PDPA1Rjgru0DM5fvCNCrLKdHegpoPp/8HjUz7KfZ50TUf
RrvSD+ZWwLgKMn79JJVkn2o/Dys1j/M1gCpMBRZwp2dmw3vOF5baAXUGAMUgb2yI9mOtGq9AKgIW
k2vwGsOg7UHKdhs3y/lD9Ot3LAxR+ilIvhG9nv8OJGLQi0n1xhs7PWHkab5LhsByFeO/lWb/9SFa
dtT6KyCsT2UHMABBxeqzS3Yuh2hrtSBdTftBH9Ti0MP1+Xj73ri2ufDgop1CmWhJQ84nhLcGWhNG
0Xp2rWSuGtnpPpUn5b3c4SM+gmj9s9D01wpSxqJxA8dAUAU4H7D1w8oEydF6Y53m+26Wxzvqq8Np
0OLw8OdzMwiODAMJWRQQV/sYlAhF9o6PlaZV5ZWymR9xap92OtAeN0BefH97vGubAxC4gkYnZSJQ
AOdTa+opGwrNgG9V98O+M0V7LAH1Or5KP/f2UNeuI6I+jIle/FNfysK/xZr6KFM9CcPWawtDdRsx
589FYyWPqY6ObEK8DlUlRVO8HSGK3x76pai33pg0FBHoXVyprDV3eYaMhKpO1HhWZlinxp51b4xo
K05m3+4RJu2eUfPyv01R2BzDdLblYwtgYC+1hYmfCkTLxzbESCkbgWfdG6m6yISjan/SlbZGQtqc
rI1n6ko4QBIGu8JgN3CiVne3r0JNVAEcQy5IlAfbGl+Nmqw82WibPeKg1D3KkaR9ibCP22v5aB83
1uvyOl20IQGGLD0CQDarbZGKeKKQCXwCQRSIOmHnG15fxQIkuFTQ3QlnpBSQsWnsL2UtoUjf0R3b
WXqMfhQWGe8BFWgfbv+myxXh8STvXiJ6woWX6/b37VOWVd+aSen5lt/uzbCzkM4227sZQZ/PlTxp
7xM1td5kdTO9wTV2Uzjz4mpb3m5UYbD/pYD9ksr9Nnyvl9pgFw0FD2FWjqgS21mgSQe16QCTFSDM
5xQNM2Wq840jusoSl+sH2gS3NxYuggLr2hUPx0G63h1NUVbGQEqxmQ88WLJ2AINb/jSl2Tg1xhDc
j7Zfhp7WG+qjEsnD+9vrf3lTLCAr7nXgVrSQ5NWtS/NEmYt8KjxNKk0X/3fEjUYlfjRxaj39J0Nx
hSJfwRqudx+nuChan6ES+BFfa5Aznt/UDdJgZmhsHLTLW4lpUUnCHQvsjmmuDtqQJEKLtb70kHVo
UB6CFQvhqjXM3eRb87c5QzGiqkZzJEKzUdK4PdNrm5rnkhvYhm9OTHh+/Y44zU6JHZaLZoZ67xuh
5URyIIOEzzB4BItwJIuVjoklhfd6rmzAWy4fUiTOSTaot7w8pqvIIPZFZbZqWnpxZ+Wvg7IfCI8Q
C7yfhVwcFbicG0/AlQEJumnmsNL0JtaJKiY2Lc1JKYOeXgfHqJJ6B9ClABBvjvM9CEvUVW4v8LIr
zy9+HMUxlgHatpgRrXFZPh4kQ+TbmQdsvQRVHIcPU5yZ1Oka/x4svLwD/pz8BycWT3ieuQVZR063
nKXfLwtkVyHSJoVntq1/0OCEPIxaE+xHeC9vJNGZd5WN07CLylnjxkWbvDbAsH2/PfUrB5aXDoFn
SrW0Eda1ncZScxsId+HRalW+QnrIDhoyKHtV1PXG3XDlu/I+0wGit0bp8AW/99t8QT8u27SukHvp
gh+Naud3ua+iWt3KtYv421xtfNZrd+ISY5LXLDWeC43oJlWLYLJQzaEGDENaqlo4xJZPN1hI/oQD
ht5/rrhLSy+iBnSADuW3rhb4iMT+8SprS5UJoWUKlwBRzz81/6SXUrTMPO5u0PQpKr93w6grLjqe
1BZvD3ZlNzNVOujCXGxv1qYls6X1FZQuxKIg4D10WaY9zcYgjoltv+HyD7xeiuSNWGC5AFcnSFuE
PUwERxZ47+reFzDDhmhigkFSKU9DL3yXmzv7dntmV65hBGwYY0nLqXGvAg7cqKVITKL0OswanQku
4p2fRI0zm4RjDti/SSAO0qXlYbbC+D/YvoS/3BB0n5BSW00x1wxM7keTeFvzm1cItfZOH/b+6OT6
qBywqJ//zOn95Uknilg6mdTa2cHr6bY9GFDNLz3LROSgBCIPndocPgGj/C43KFXsgl5S/3yrcjRB
0KL6QG1fXz02aS8j+ThR/itNyGNZYluv22HO38KctD7e/pxXLgR2J1BYbdmnFyZJWtkopZSYxI84
MDlllSioD2TSvRItnGmjyDcihivvqI6TuhCKTrQEsf78FPKtzNiy0sZTkQRFto2DQTI6mQ7SvQZU
hmJ4VUNZ46FpfcSWp8ncqGVd/wEWzWFKhuyjZUF+uwFFb4Y8ZPyAbvbzz2irdq8QfUheuMSvSluH
ZTCi8ooSSPExrrd8x68ttwWUATV62pvEE+ejx10ay0PXNEAFaRGhiFyFuwa9YSDc6njHhb+FZrys
tyx9zUXhigIPf7E2KzIzKmxCpLZroTh9jJISk/VxRFtGGp8RANZOfdiNzoQ8OLj3LP4wISHoxCPO
oJVk9Y+3d9vFFcWPoacLnUnWgZasC9AyeCDkdFobfPDQPtQjLG1we/r+z0chTeQaRCGIjHm1x3w7
yadkMBBcNNN5H7fxvKv6eqs3JdbXLXL7vKP0Smkc4Lu1GqVgjuoMzNodYcTD5a6zk1KLYdEjCY63
J3Q5FIJeVFB4SBa477qOUgYmV5uBZGltB/mngZPx3powTx0qFPD/eCiiPVw5lkhbBiZyvkHtMWsp
uU0qSkMBMvSlFHXtTsOQqXXGQp/ijZvu4jxQsKfts/RM8UujT30+nKgt+DqDrrng7L8CoOw9MUzl
vu5NGiDZIG0s5MXhZyS6Z0u2TgmFG+h8OCWZAg2hSJWuSxi6UW5UiE2jcisPon+QIVTeAfwBr4n8
+Xzs6xqP+tvLe1lrXOa6SNvB4gC1ri8n5LfrB2ffBffcqW7PBds4geID1Db9Uf8rREQkdjK91v7S
oZvTCcuqHiuwKp4IioG3w1xPMAXcCNCWB+wsalh+ECkVoHYgYJQfz3/QUFZzoqRYv1mNpH+2SkxE
6jaontQgfTtJDZqmZdP+CEdly4H4yqcnFAVdCISc/1mjkbLGaKS2og+VFtF0N6QaIvZy0N7Hhibt
47kxNu6ea0tPVYLSBH0TFNjWbiV2N2vd2BmzSxmNgkmtgJZxsrnm9KZpB5i9QZ+v9EZYUr070eNp
drSRUsmRY7/+2csq1b3bu+HKueYXgQTR6Fwh8L8KZ0DYqighZzJCNlN8Qqm/dEp5sj1Oebsx1GUc
vsBpeOb5zJTfef/Ov7Oq4r0dyNbkanTnvNgKew/pm/5+6vV8n9mU83qpz71FZtON+jZGiLNpNi6X
K5+c6NQm01nQWRdfoIecj+uENrmdqVSnwoetokK980rEYbyh29RcvHLcqSTSsofys/hqrtY3atIh
MhIhu5oetggZh9WDAu3prrGQ/VAaTas8XbKrNwBFxsGZCW31jWW/MmNAC0u4Q0Wa8px2vuqxH1FN
RfnNpSaW3Klyq+5GhNLf56M6/0B0HRLx7S115Tij7kdFGkUPnEPWp2rI1GSyfR+SqITu491CFb3T
kLISDsTiqnZoBKHcDbwcBlSnw+vcmPCVJSf14AXBIPGFbnc+4TAWoASQKHUlJI32cjq3UCzhDx1K
9EzEzhdm/S4tVf+AVc3spFP4H7yVBBg6C26pwArWC6CncQ0ysZ7dYUDNLMbaZVcoAZxeLdySEL0S
W+HmTTEIzBjhpLaOJUd0jxMb5qA7djnaG0mJqMHA3n+F74iPIE1ifmoQ+3UtSNFHdKtTnRhLEa+n
2qzhXbXhBkXs8uPzpGnUHUGMEy2sS58TZT4FKoNwMW4oH/CYGI9EtPWu6+f0Ls+hIHRQVWE4baqp
XgZ2VKYo9/KW0EXT1zXHBPkWAUddwHHWoyNskv5O4khuYGUvTxMh0Avjid0lZLG6w6KJ1nYZ6cLl
WKnvrKBSD3EV6rjYVrqbJFwgG7v58oJmuIWEsuBuBJau57tZChvQzlpgIEOYZG7uj/j7aU2040uX
+9sH9+pQNMoo9JkGtK7VXTWknSVZaW64PMaKY3UW56ZBMNsaURG6PdTVZVxowJQocIhfG1vNQR1J
CsYyLgSVV2MXB5iXpprXW37vYKQUbQx3bVcS2wEFplm2VA3OF1FWkRc1FLI7darKZwDB6Z6jWzot
pMu35Yx+SaZo/qEwoEL9BxM1qXVxNKFXrPGHM91UZEwG1jRSaqcvF/+SIZQfMHpMj/RLtroxVxeW
foy8aJNeNtMVq/CngDoYHu7xAHkQcrgdCPK61M9PGAvU32/P7/KypbC2HHZQPfBB175wcRZEqZIw
3mCwgBgZo6wzifrVMGf6PrATAykQ7Fox0EtOLYTGjS17bbo0PilzLXRkoa6OYzviYJCkLK9aTjZ2
YEI7AGkKKMrb+t08Blv98eUInIeqsM1kw8IDcgFsrTsA5TQkqCxifwT3sX5I6WG/kxpDI3ZsfVdr
WnMfGMFWfHx1UFI5eA7wmSlZnO9eDYGzVCDl6IK41O/sQCucMCZ4Kq3JP06ohR+GElW0P/+wJmkl
OTuZH2zP80GVMdZsPJ8wOcOwq3Y6ZNz2DZgUHRe33viZyEHWO7ISJYBjohz5rtoMn2//hGsfFwAg
pVJeUd7yZe/9lqi04TTMKIMLzNVacVeMWu/NiuS7pTS3bte1W5nRtfGoQ5GV8YxQDF/dEvZopWlG
adGVVG36JqMNtgftWXxSQNZruyYpkq+3J3jlwqXsBU5gqRHgsLf8oN8miDRYiQmQpqGXoSB8HE7R
XhDyeoHZfbs90pWpUSrA3YFzgiT3urURt8iJIH6ADB4w6xjBnQJ/MC+K0AWJK0Sk/ng0MNcgrolK
AG1duIgmqTTOkWyidobbR4dw1s5E+hbOMkKhmIP3G0HH5ey4gaDIgNNf6gZr/1vsQ8LMkKIAnX4l
3Zs80M4QS5KTxTFOrX7fbwQBL3jQ82sAp0MQJTTcKSGaa/nqEs3/GXE6aNw41nwb9cj6Zs1N9gaz
OPm1PGv65wyZsqcQKYFTVHZVcsBRJ9zLWTS8ohUh02jIG8S4fOsvYnby3dvrfxkK8aKyr6BNEYjz
Jc73la1J9MTz0HcNNTWOnMzSUSe0bW6Pcm3VOSk6dz8POfH++SgNAixwMdCtjOIBmdGmiE5mZj5n
pt2cWqnd2MGXlyAtOR4YG8yQAmZodVY0en9Ejo3vJohAQ9eWbAfbNg1jkhxzMGGiboxrm3t7ipcH
lJIQcQNfmQeO03M+RV2DYB4ai7oyKnKOMmfoViWBvifM+ON2DaEdUTMhCki4pdB2PhRSjeh2lA15
cYrFfRuYGMoYFb6eaYlo3yBX93OBrN8fz0+QG3L9QI5YAMHng8ZjONJ1M7CqmQTYFjnrgKya3bus
bduN/vGVpUT0glj1hbGHMe35UFVmBWHiqyEFdUXDPcbAFs+AK8BR0MfkcHte1w6o4IUGjEImyF+s
TgCZnzEMQ44HbD4WP0qjrx+HYe5QHqdHdZAzreSh1qfQwUir/iZ3OKo2Obbc7lCgKt22PDUISHXv
J/wHHxbp742A9CXiXN0ggmIIIFpOqUyp83w5ijRFjxLhPG/spxQTF0WL7iK1lB7jSCy89iHFJw0f
iic0qsrXfj1EDw1SZocKscqHSiumR+Q3A/AVYFJHucapMs7r7lGVwvyTip8gVFm8ZQ9NJW1ZRF9Y
AROILM0vyBCU0mmArU4iynMF0qxt6HVy/q4o5fSEqDlWVDOqbjnCPbswa3Ae6Up1N5hJe5B4VCEn
dNbrNFcDD8xIubGaFzcRdx1cQnqBdNL571WAtGDE8iGcdcRgUZsK8qRByVKngpigJfVW4B+zv72/
rg3IceEBoHG1FHbOv57f5oWEvDcuA5qiH9Ww0e7KTh0ReMqLU4kj8MZ+vjg8cN0YBnwuxTOD+/Z8
PFwBOl1gH+CgsYrEFXQV4AngEWb0AjauvItUaWn4LaNAR9BAwK3WkqBXipHH1Z1+qESNsow6/1QU
mIUURjt69ol8tDNMQ3DIbDaGvjJLhFPIIkh4wYOu4y+JZKzJykp3RqmzPGhaKNHTt3Z0veve3v6A
F2kLI3D+FkfrpT++7uJqmH1SioJwYUTD7GGxZlKh8HGyyswZkY0BYZ1sKt7igdCjnZ9tAcsvC8GM
jwkHRwjGAH2i1QYKGRHcUMz4UHoQGMeOGN2zPj6WphHjaEj/HKe2DBHxfaQMyjN2EtNDYpbVMUiw
U769GMtgZ3fR8mMA9UCppDZNW/t8d5WgIBQzgP0SqDZakaibujiaNX9+SBde7KKCtTDU1pwtuQox
1DUL3QHL3+87G21sCdDiDkl720Vedys1vDorcjVYlXRcyIfPZzVBEDFHYMyORkfhNORB/qqr+nRj
7S7CkmXtSBoWkBs34jr0VIYMmAgWCwg2a/53DABIAyMj/5rQNJEcwPL6E3LE5gbB+cr9A/yWDJ/K
Ahx1fZUZxQR/Cu7NmEriFfRxMSlAGNMo5f2sI33gtVq9VRu6PiKHhdoexew1zA7zuN5QTHg7FRK5
u0xHsl4OENnKNLxp2xiByD/dk4skBbkYRWRoH+vWZqaayazmjKd2qnQQsdXiN2+KjXv88usxCj1G
kCo2cdeaSINoexBSnoYMhfz5I34JsafV9vR6KLsU4CbCRZg7yM3flkX/Cn2/XEyCLjx0dE4CF5Cx
evzJgjjTHUdBh0547Pw6PupIv3iR5cv3wkrHjWle3umMp1OhMVWTh1usng+67gj3NDagaZQNPd0c
81OHb5NnKwhH0/mjDCdwKSuQodsIMK9cdAwNqQQxHQsTwnV9aAp0aQBHrTlCTdA2bzFWG1uhenVj
Zu4EJnkXKD1unN04uCJTx71kSNpbWYDdvb2hLh8XDTk4qhl0nzir6xsXZUu/NGIuOUnpE8+vqtCR
lda8MwTyN7eHuvZ52VeU5YnuEHBY3TyIXQ+S6qMaEXQtNvSlNjq1MklHVZj9TmnaYSM6uDqeYG3Z
x+AB1oSsJtWUAcwo24mN5QVSxgJ2RopvoLBgyDbTRvp7bSkBjnAyxaLIskaWdcZgkC4g4pBYcrdT
5Dh1pxCT1E5Rt5rzl5e4tqQmwPCJf2hxrJ6mqJESQ8sZqjaDzkO4tHe1HHnDP/9gYBcoIBLSUh1e
nY9gmILQrxAtG+D4omCfGliUTtg2+PFXszeVjbvt2q0DAAl8FQ0iFnH5nr+VfXyanmppKhBbmwav
wjFWDmmSS7A96+augdntNEpubGySy4iHMh5z4xRAFaErdT6oUk40f81WR49aAR0txXb3NE5jd5TN
gQQkL8b6yZKq7IOO9ObdmMjjx9uLfO0SgjhMiMF7CXt7WZXfZo2ay2QnYMAc/H9CN5U7SPFdFR0U
ybafyXdLkpncdiWjHN7cHvna+aBWS4DDc2ky/fORtRGRdmNgva20rPaNjhtlFBXI7AVti4Mp2uS3
x1vLtxG/AsbBRZBWg8UrthYzy1MhJ4YccCCxA8MiEa1k2JJBZ30fLBJfV81SNUcgxDcy10ASUd5N
ONG/ljEy/6j4eTzu9Kws9Z32f0g7r523kaVrXxEB5nBKUdIbnMZh2zMnhCds5kw2m7z6/2kf7M+i
CBGeH5g5MuxSs7urK6xaS9ZGcm5k65FUZYhRhXJqBPIEaYnQrg8y7+uQucZ/S4rO46nuIMtGPnkt
hhOi8y1VEtfN/7G8UX4vXFnD8hUjLBY6+TrVYbuK9gDesHPE1GwQmDb8AmHX5lyPEL83YmVAvENf
Swm2u6GFpM05gxb5lHZTfVoCtzuZVOtCOO2OcEP3OTUBEeV5dO0UMRB9idt9DqwhaJ3YR6dkheV4
sWxELyu31/+aS2OAGD3vp0+jASg1tJ2Cz1Fllvm5MxYXaaIxs781PlTcaDL3HWzFaMx9cLKpi0OT
8rZExXIi8AbNVeVhQuuF2aO0mo8Ckh3XSmsYzNMPcgNSg9sl5MtaOWlPYOdptoyMYCk/wTiYhCTk
y/nxKd0z5dAxBpVAzw/cza0pyG7b1uBCcm6AXbJ1tGqMYeXVKMeD+uyOw1OzQf8ztXkQa6gtDej0
CAKcyXgVyLJ+W1VqFJIFIjUEolU+SadZL49XuGsWim2GUKhTEN/drtC2E+hUMlbody4qyrY9KKbr
eWoQv2yn9lsQZNo5tnv/wO7Ol6V7qvjKgBdSkNjYTf2hlim/56T3VvVUKGrOdvS7N7Gp//V4hbuW
1LQhcZ1CNW6KhmXVDCjsFWTMqVcDCJbeJbC73gwrz+3+eGxr5ynmZfw/W5ugVdaNqBM4vU8pMqKf
BFw4f7SqL/3Yyu6K4IeipkLQ6GxHrm298dEGbmH2MJIOFHcXfJwas0Y6IT6aldozZbBJJgmpmr7Y
nMqsCdwiBlF4sloUj2Arqi5AdYonpKLS58er2jmJxBU0QmjhkSZuQaei8uRspjHZzNIDeoLL4qL5
M3XdViTXIu+Mj4usnN8fG93bMLBt6mDQ1CIHvj3+GaoSXiPYsHKpOIuZYIzXBDX/2MreVyS9JqBg
1ItN27gRyqcTWpAsbeh78/ekr/9pa9P76HbFvzjrLIUgBfIpKlyb7bI8AUBVSAt9EZG9bZyOV8RM
kjZa11g72K+9RRFOM0qHLyZ/2dhqFWMEbPAWIpjzGDk6sLtxoqjZLMvREO/eLhFMQ+tiMfdNv+Z2
lxAYmZFvwDca8D9fVhQdr94Y/zLSkVqemtll0pqvxKG/tdJCVT+7MGKcvLH/k6ivO1eFuV5MFnQS
roifHh+K3UWp2qgiuSbt3CzK1YLFbv2J+gSl0jcIDpFtxaUX69FjO3v3ign+/9lR+/hTTKleHBPF
PetkzcxpQafbhgi4T6B/ghVKjKB8QSglOKgd7oSTJD6k0bQWTBgaNkaZakFktF4xOtgtApvxkH0V
2TKiL+d5b8vRR1P88TL3Pif5CdUeJ3AI4TeBVW4UQz7pHP0e2uLncW2/14luHmR1+0Y4JGq6heH/
zau1+KKaTXegwlOJ8SXocqD6JkKFj5eyt2NqwEynbEbd6q7NZaAeioSbdQLIlL2BeQa9kTLroxop
EmaE/dc5iP/72OT9wqi0mBR3wD/CWL0dP8iN0WyNmbNfkh9EgdO6Hw1h+Z8fW7lPb1Q9xyDwV51h
pl5vjyIqI2aaMmjLFIlXXud8WF/NPPPf1ejlniqUZsIG3okTclHT+bHl+0+KZUgyKSjjrJgcu7UM
W0Q7Aytn4/y6+mBpVvYVUPP0ChFw/2zZcY3QA6Dmx0bvLwGFJFV5VBhaBrHUR//p5lHdRMSHy8f4
1axSGQc9+NJDg8AZv9W8opd/Yw44JxNCP+pmt+aMLHFh7VHmGrc/WUEWnGIe0Ejm418LOh8Hn3Rv
dXhLiNxxlsCL1J//tDqEl+iKrlzxQkxMWwHLi9wUUSCDQf8vxVRpB/XcvSOqvImaiyQQ2SKjofJm
JichcyG3Sk50NOcnPfXtgxbs3kEBj0Fh6kfhZlsCy3vI8BhBBGkSDNk7Et/5qs15Dtn3PKKx2PkR
o3N19HjndpZGFwlCETXwCFJiczoB6QYjA9lKxDWZX1GoTM+BwMs8tqJ87m0LA+wXqScoZ8UIvw2E
7c5zq7HEylQtAG29Og0z2x3eQ/hV/HIyQ5yjSij8Xaqp217cTCFKuBUX3cz1ONIsmYd+ilJQsLbN
ybDr6SQRyjp4AXYOpKtokFXwQ6C1NVp3a2a3NQ9dak+/G0Xiv9DUqr9q2oweQFwVB/GP2pTbz6nm
ZUFa0KOix7lF8XpORdN2XeACQ2jug53P8szQsXeCGSY5lV07n1CCq17QtK4++miPHJyZ+91kOILY
QadHwwirs4lWylSg/bt4QPOrZP7Dd2O9iyChr85rsyTTwafdNaaKFmyoy/j1Jq+p5lXq01ozEdwV
/bVD0PJNvy7ulSzVuD4+pfcTEDDQ2P6PEXrKp3eiBbWGuAUiXFWUziWS67WQZ50rcQ7yaXlNRoka
s4QDSaYOg8GafGMLv//w+Dfc30fs0q1SrxTcMVvgASgapBFXuHDg4pXPOoLv5yRb0wN/vWtFvbUE
nIR/tvroPzlQsnHOaOlX0WxO4xNi08yv0+I7uPX3t0IFKozSqOIeqzJvrVhjLxF3p4hmDZS7rWwV
z+YokpfMnZcqNJpxONjAvWXhw6hJMzB0j/5O7AGiZOAE0dpZ/cfRKNy3okVA9vEW7S3LAxMCfsVU
/Jabj1flHvy2KNGClyuQCJJQAJQr9PqBLqtwNJIje/fvAl/wJ3vq9/y0WWgvQRriYM9btLcleKiv
ELMuT5nT5Ixs+n+MQXqkgXO3REaK6X0pAB3lursRCT1GUqJKYHuVZm8jKT8Fp9n2+idbIc+NrDmC
7d9dcuwxEkAVyoc19I5OzUvrdRhztLAsLc0uad/S+LGAN/ArxwPntVUmgW4QW5ZqI3BImJ3eRIIS
99hA5FtFQy+W4ISiWPKNsyTfe+skoK7Lqpqm21KelmoKzl0bWN/1DNW2sC/0/M24puYXhEPhFV1y
KHGRdKWOJAV9ZbuuvsP6we9Hsu4rSf3wZLj98hsVbAFlm9XJUGv6g0Bv98vhs2jA8MLSLb09HHUL
zbPkOkVZJd03s+5NZwfZyIs/DNqBJ747h+rDYQZAhmIZ3eIQJulZcib1jkp3+cOZ/fo7utXLtc5H
FMJQ983FyS6zI+a7PasKIcYoJP/fDQHWQUpMackqajRjOQerbJl/QGYnhjHnUo2aDkzfNM6Pr/je
V6VYwgAy7I2A/Taeay3yKe5cDRVkBx6yPjeXaICAkzphfQTk3jVFwwesGVyC5He3Gzivw4KEL+/b
CCIsRPmmQ6pnjqOUyvev+mM2EEY9CN7BCKjC060piC5ne/Zt1PBmJNk9umqRcEa0oYo0vVjomv3n
8Ve8f0+VQWCLNiMIUEJs0ReapNSGZCuPmUzQczfsJrgAdC5fpl5r3szJOrxqMh/g5C2av7OgNxGy
zZuDF3XnAGEF6AdzazQetgQuQQV6sKn9IoKLwYsQHm2iVdptiFzw8i6Igy50K7s+MLqzq7hOYkLK
6jx8W3TLUI0MK/o26jwogp9jqIg+r4Y30HoBKfH4K++aoj4F6TDzHcRlt7va1SSXy4yppNeT6zCU
yUX45vRucPry150NiB3FKqrGne6a9LAPCtuqNUyJLlDS9v5Fg1Dp1NT9UbnjLsQl+lFcdsB6IXcm
hbtdVVLlCqYUFxDBVEGkJ4VzRfS7PzkiCP5ynU6ehQF1aq8QC5BKHaVFex8VYLai6iKVoDBxa74j
InL1GFn4PjWQwpk0mFtb3TwZbTwdFHZ23lpgpgAfVIcAJ7Dx4KuXp13lTGW0WkJngqxvP5UxTFVN
3NcI1lrl9fF52bsPFE6J/lygLZRebpdmTRRJ3EKWiISa7UvlOd25ac36Au/PeiqMqkKbPO8OXI9a
xE3GorbzJ6ObRzdbqlWgLFhGMrYEFMpVuXxiqNu9og/jPReWlV6CwjMQfrDN4vfHC961TTkL7AVv
P7DJ2wX7hlxGYa6kK3K0XtdaH0MiQxCTg5We+nr6XiDo9jJJ9wi4t3eIqBwrOlwYW8Gb3BoOlrr2
tSwrI31ck6eF3PdLrlNAwF0dwUJ3TRGt/XgmFW3TrSkqW2WtdMYYKTB+Wyvd+9QIj4HlSY8PqhR7
lqyATi65iaLt3yyKjyZtpvWKCGxddlqHVTvPsi7PufT6y69vHEOjjL0T7IFI3NyMmrpg7uq4GyhC
6+elynvUZ8vqY9f12tVqmVjmkdRoAvTyy2PLey8XtUj6LZj3mJxT7umnmBvYKQSFs4OnWzUjMoPc
unS9Pjz7i4toYC8RavYy/6voUvTQTdVKF9TYDkLVvZtKs5wJK9wCr/Zm/UucFapuUkSjnQfPk5nC
1Yf07akr6++GD182rZwjWre7FIqLqpAmihiQPHTblWozEy3OdsFmxvintIfpN3h//IOC2t6VZCgF
6iJVx2Dm8/bzjlWyyHQICtzrJN/XNvvpo1N94bX8w4uddj11o9e+W1zoLA4+6t7DomQfmJsDLOlt
UcxzLaAx6qsysoXZtyd7zOazHIrkyXGK/ms+tv53P0gkCuM+YujD6utHygx7Dl9N4IPDgN6DqGSz
+KnoUshHi8jlkTuRPoMNQfY3mnWqN3ltHw38791Y9YISvQOoprJ/ay8rXSMZNew5uVMiGhiskdG5
+SVFtfPgxu4tjfEfkn6qQ1zbjam8l96QNRZhT5CZYdD4LqP88fBUuvVynofVPjhH90vDvyoST7pm
VBe3rXzX7o01ThKEpuX8MemH6WXUCTRLUDy/HNABwaAko3wRvZFtPFIqkq8AidyoytvpOutcdqDy
4lL1wj44ofekAQruwX90o9UzvfV7wVDbFIMrIlYtk7+bQyG60J4yiKdgrl8/LTT1/p5lKU9DMGU0
xZ3pN9HUbmjC1nGp5rk58Ib3fogfo3hScYlMX24BhaWuefa4FvhhLSs/N7UzF6fSGewnd6ZcFcZV
O3xJprZODoKGXbtUWGAa9sEabNu8k5lU/SiQuIQH9S+padkZ6IH3ZnIohZNtI5Y5Odanx55/70Qx
zUGVQJEA3oHtA3pfdtU1RWTPBuqb61xcvHzW3y4Wehr/whSvGlx5eAHypNt7uc5Twj/KNvegGy+O
n63cmM5FyKQ/0p+6v5cmWA0OMC+2AvdvXM4wpKMz2ZiabbMJRcGs+0iMG3VJoj+BNzOff31p6tUC
YQMsFOjm7dL6zJ3Muuy4LbXzPvX75sRbXl/8MV0PLO2tjESB06HAmnfv1VJnlq/NrKx0M8VNxNjC
2lVJKLNs+DSWc30Aort/HxVEhKiZgQyyyu2m2eaSaB6yvZFrdN1FeNrwvvN78wASuXcKgb0oun81
y75t0BtmQ42/avMIalMk4zXDPTsFra4Jn3N+vFV7C/rZlPopP0U6dWaPdTpiym8K430xxvkVAm/x
L64yeRSNSPD8TKxvYnDJU2gkiN9AGlbI16Ae/bdxD7WoI2T8p0dH8tSOh335nbOhZEYU+wp+i+t8
u7RkqFFxFyio0EX7O44p3VSr5aGBwfzZwkzPr3/JHxzbQEpJ+qGXuTUXw0qFeL2dwQPQDRfUrOUH
ZqR+TfcMuknAZD8KYUT7NCu2B7APUHtNO6xMVSt6gMJxc+r6Nv9Dol//DnjpUUdi5ywyl0BdgUiU
m7athcHA52PRUmdR9idGwJyTm6ZwKueHtCN7pnjwKCxQz+T127ipadJbSfsji3Qra8MkRplFJMaI
L6Zw9PjY7z2yqo7JRBWxCtHuJmOy0oJpb5xuVM6xHiJdYvxlxJpdh3Gm2FVK9NB8xAmiVAb6NYE1
6QQDSnmtp7o+zZU7fX/8e/aWrmAJOseU1GrLImozaz47Wp9Byq5l7421jN/i9OAo0pMj/OPOs+rR
IqVbSauSEdHNtRgQv3Krtc0itFLQWve6/lK0E1jrNOsFFEUGqsFFsD796gJ5fQAHADeCeQBGs9vb
kZq08Xy9YOiqz4KzKac+LCQOwcmz/CBFvb/3FqPFwMOYfacTvNV4ANLvtXqRZVEl5zLMhk6cAayh
1dIw1R8YcOs+Xtq9CwW9pyqrFPtY5DZPY1IYlNgIof4KVdxXar3VmblB7frYyv0JUTR85EpcDlrM
W0jHVEi3ZK49jeQ4W1HV5R1cWQMSO4i/hI9N7S2IWVYSMzir7knb5xqyudrQkoiIXQP0xqTyTJk/
emxF3ebbmhAWqAqj/8Ep5DTfngg4R2kLilRGNZRUv+l9kF9cB96pntzwWvDXQi/R6t+GbvF//YDw
iFNdJBpSLadNmsLkuScDlGMjXmCkXMZgugzWsPxTrzlqEXWxHJz9nQNJNKSmG1QHhaGD25UiuhQP
zoi9uK8WIFQoG1f6lDwHZrdc3ZKZ3oMNvL/iJA9EevRfYW5kD28Nlu0Iv1BFhDzkXXxtGdqF5HQ1
T3HWOy80q+wXK5vyg6BlzygzqvgwMntIxtQB/imSEIVFZC6ljJicr89mMXlnb0DjynAn7Y1rJs1v
GdpmB4HFzq0AHPx/RtWn/8mobvZgJABA0Al141PTrf4rTaj51I9l8vHxed1dH2E6JP/cjLuh5LEo
+1m0nFfEcZc/DWNGNsPPtPqSmYsWDRVHqW68X54eIw9kEJErTy0aitfNVtqQCjUyLWVUOEyp0HVb
Igkn+QsxaEB9z/F/3c1gjxANMQGVyG92sZ3WANGsWka5t3QnQp3xbMNAeZq93Dt4g3ccAKndDyJA
+l68Rbd7F8faIJqpldFA7+Z1hW/h3McWQ0Z5nhvGE1w42jU29PptY83xge0dF0d7T3XDKMNQFNmc
m8KU+dQF68x7N38aUFJ6Lzs7//z4xOwcTnSUmTyGn4lYY1sOIWoyajRc52hKLUWvOGVXnvc2QjO9
O8hLdg4nw370LJVjg4ZgE84EWVEsTYD39Gu6830hViqSev1SOfT7yjYf/qNVojwwurM+SA8o4Sk/
it78xuiiayulmWyO3EAGYVqXegTX+vCUe/MQPv6Uaj9uHwsmuRkTZ0Cd8gtMC7dnxXWG2Ahmxv05
kdkfGkC4k82I1EeqeFWUU/g/qCzt2gO1CRIH8BHVj1t7C4iLdu6Jh+zF8V+qUmZv0zJpmTeWSfVn
F0zVgcH7A8kC6c0qnjaS5m3HafDTbpbGKiKjRyMl6cT4mg1yPHiJdqzAPKcARooSCIqM22Wl6VpY
ZqdNEQeW0WZgEC/oE9UHTnnn41G0YZQRKA6nclswWoU1TAavaiRSa7aIqGdxjeek+Kr1U/a6Gn18
UAXYWZYak1JMEdSneGdvl9U4c5PR1J2ioLH1a+sJ7ZweD9nf3zHCVhoR0JIrO1uk8uqbRRe46xSN
zpB9SPoxftH6JcMzzwbl5Mn7ALVJf7Bje98SBgrCFMicVGp5u7Qs0ybiFWcC01T5f8L7W56SXMqn
dIF2OxfyiPrm/k6TgVF3VCSdjAdsoZpD0DHz1VYCHagKoZw06156mwND9fYIxruza/RXQDZRb2MU
czs9vEx5sA5jzZGvRffS5ZZxLVJSkseeY2dB3GLgYFxiaojbB211cq33DRYk47L8YOb9eM7tBnXB
9Ihc9d4SeBHw1gzUA5Oxtz6DZlXqjXlDLOLr/Xt70J3PQVWtJsOJXZAeLOvH2PitR8Taj12CKBkX
vHk9odsSGaJ5MpqytBFwgdcKor9mvhfCa0F6tdJleZqSahFXh5gG9p8lc2CQqnOdFLbVnTKMUSb+
a1w1ZzgVwdh8medl+Uvzh+zzktriL+LWAKBeBxPa00KJ2QrL2bTW6PEG3V8rZgApMECVoTgztigR
wWBDYSXZGGUJ9ZowlVXzpaBtlDAm51shJOsMYQXzwb26pz4gJKc6xFABBK0c+c3jFeBxhyptx0gw
4PVVxqsG67FwVuPcTtMyXrNpdi+20ti99DPD5+4SW//VvL51w7VI7eDAhd3fc2i3yR0VhAOO9a1e
t0yTcpjpMMA9PmSvA5nyeUlK9KtEMb4WmZccvDd79uhJgxqhNc6ZVZfzp8DZRuq9MPKR4KtyzFMF
N+456Ji9TcFOhhP6WQdvwv1lp8yNHjlZCQ7m7kEdBG2VsiGuzLysA+vQcwPr4iha3rOiXCUdW3ru
uOrbVSEACkwbMGYk6jy4NkjgXmhJ9Qcn9v6iK1oiRWrIg008sgkOxNobTYK8bJSYfnam7tb/Zsdd
EercwV9GhyhTxKgMg9MI3mII8gUwexl0hP/Ii4XOWs1/VB5irITk8smNm+Q/jy/j3tKgqYB+Cb5L
xYx++wFbuNeYZCIubm3pn3pIyfPQrBv4yyy3/OvXbalAhONH8Z6Sza2tQWsnDgxkVctgp6+8fvGZ
4lPxVmhLfaQyteNkOBDEqkq7iUBhs65eyhpPkJC86ZP+pMnAC2G7a8IWENJztzjyZJKmnx8vUC3g
1kVDZkJsjCIH7wLA8tsFxkYng1FXLlp2E2DFLP1UFfOkxAT8TwuMYc9tLLzLsAjj22PL6l/eWoa5
GVwRQD+avpsTKoMkWNeSbZw6iqqwrUE9gv+f/T8f29k7LkTHcHWpkTTI8m5X6JeeN0HRRdqxUiGu
6COGZeu36MW28uBj7jksiIaww9tKbroxRQNhmbUlhtqMyxfmsMpd2hz6gtzvX91iFr8/XtnO3hFK
whOjoj0L/ODtylZZZGjFquS0dgx0QkFoTlnQdqFYV+NpGdEjTtMpCIW1HhGt7ZxVFXiRdnDtWfEm
5AOdYZhVXxBHJGvBnKRVIk2QgRWwzFH7RouwDqXXyuvjBe9s5Y3Vzfe1ymRZ15lCgwX5DzKF5fJq
JIk8tcF0ROiyv0BVflaUoRyb22/LorVOX3BqUk+yi7TdBShLQ01j4g1GM31+9QvjSN9C/aObK6Ga
CpAVK+JtZ4uT9OJGQsRhwAJY6BBEJ33yLp7XX8dj86TSiVQRFRnClpK0lLMOgWzGMxck38Yy9z6W
qxdfemsyj8ZOf0wObldEfY9iNwEUgojqM//0hENcEK9jA0LGHfzqvZOW07NIYhvocNa8M6TU/h6X
fozMwRte4INuPlpzMa4nnEPxcXUcPPtYug4CG+7fSWrHJyKN4b/0Wqm+ls6CNFwyHXUb924Vk3Sk
aDS+EfnaVELjZF6bsuXlNNNVEUxBDV72gCsbQEYRPM7NOZnq9UxfXzt4SO/PHCVmXKKOO6bzsT1z
szs6Y+F50FjpbbaEnV+0v+m13s0hBfvsg7EuvvE8Me6THBi+v1eUY3SyN0qiKEFsUQxCWEBGFoq/
4+K6l3Xsgley+zJcRRz/sovElJrjg9SZLtKWsNod9diVEp+VL1rNDK8n2kjrZ/e9ozXdEBaDdURb
tLs4lScCDgEcs6Uh17Wuh7Jl4lkdnTnKssC9VMhohJnZG0+P/dP90WFx9FVh7gFSzuHZnPZ4MnMb
HqSoGj37Mppr8U+h1f57BHuHcysY9nNGBkF1vTiC6N+/PFjGU9Gco3hC7eTWspVYXecG3OmlXeUp
KGT8pql46dJ4huSgLtr+0+Ol7hpEbInWNRUvIKu3BglduyXIVKzse92rxwhfWDZ5c6p6aV7SDHDw
Y3vqLbt1JD5conSwaFKoDHbzaRPbQOilxR9XyKC/ZL01vwQGDDwLyk8R/EzlpwYwx7UR7Rraa//9
l63bnqqnW/wAOiSbRDYxy26iJ0j+59r0lZOMom1oVT4+LOjHU8F8x4URs/ptnk3j2TC7I9TaziG+
+QHb93buNKOavTEaO5p4tEfAkIyVeDM48mjQ6f4RIqigdcXvBdBK9/l2Z6VReEEV1FOE3vUQQQdp
n3Qf4tbHX3RvQXg7LiSVRLhitwd2nh23Fd0UdS4t+3jB0SzxhBJ8HvyygAZFCKrotCYIVxTZ+u2C
Mv6wNexpivQCydTYsIuwnuEpbJdKP6XaIYvU3tIYJSRwYGXEfJuwTNS9bJ1WnyKnSOonX8ORpmOz
vm1Bap4ef0Vj5xqqmhvcHPQBEaXangtLdUF7cwLzx8gy0Rc97LBYNO9PWlrBGqIF7FxQXV7q62Iy
5n9O4d5570+pU9Fpm2AYAi1hTGcqzM2nYondN16T5SkUBM5yRPu8+12UgiMkfBY1cvXnP8UC9N2o
BpXjFJnZ2D9NAnoq2aefs6QMDpzTTuGEOBGpMAgGwARSqr41JYWfBJ3BZ9Gbdrj0Q4NInUZJt+3z
9tz16aeceakrsjmSu6v7Jz9YxxdGtvqD/dnZHn4HQQT1NhKC7dvTLYzhThDVRc1UBqisZqsTQtzm
nkhtLeYVE++Xkx3eOZcPTDZA6LrtqqaowbVVnsyRTLPp2fMF9UohKLo5sXawth2PzOAA+HPcBXnj
tt2hVw2gvGUWUe1aKBEwI/a85lUeITUyRowWApEZdfHUrekaWVV2hLzcOU3UuanGYVtldZuTP7mM
0maNT7clS/QXv7T+rBDf+Y/oDy/ZjkMknQMEyS2jEryFY3dQtNR6FkPjXLfWeRqL9vMad9kBKcDu
egCaU2RGP4mO8O2RdbrSTslNRQSL1PqSr/N8TsvMoGiqtQc7txOmUKuBCoN5F0De2xis84K6ogMj
IsdNqy/TOtQvZRxYHw2zMEPRIk1VZ4YMq9H+9aoUIG9KKdSlDKB2wcYFeBonCsS5iKqyMyJGboh1
uyY/L+loHQQMuz5AsfnRiwPOg+e//aCQG8O35ND568egu+hGlVyrOm/Oskg/jY1TfBCOOb7BF1WR
cNcinAK/uU7kRgdfe88HEFYzYM6sMljJjS8yJt/v/Kaco2aBHS8s14F+k26U8mta2wCm0wWq9MfP
wk4iARqa+WGmKOntWpu7YS+mW645Td2gGzM6/sJCmMr1Xv0FmR2JAtlJi+GLemx075qojaURDt0q
ifPt914YJZxMZ+J7kz+FpSu1j9bS5B8eW9m7JkTW6gARijFJfmvFy63MsXtU8Kwxcc5xLJpwXYru
nTSbownz3a/IueEZoXAEsOHWVJAs+YSyl4hQOIZA0YgZsc0m0ZzhgvxnlJX4Uur2UQlgb328VyAp
ODE+b9etUbsynMltmjmCmENyKKehifTJNd9NpXP0IO8tkEK3zulUXYZt367s19ic0wWXY4jUf3ad
Mcs+djBIO18sqV6ppIEt1zHn8qgztHcnQJ9SFsCl8XpsYsx5XWx7hGghanX46ROC+KgVw3SZMmM+
gyk8Yug4sreJ32MjllabYy9rxzzSO5Gey65vLvoS+JdEWEesYnu76KAsrzrlIHu35BWKT0hMSyMi
DQzbVyT3UMieYns6owqeHXRJjmxtjqklGf8vTGAAQFDM87w4wUu9UA9rlvQIo79rimIxrWVIqmgh
3h7OZLQ6GCIBAFht5XwZpzE7paLSzyBif32Gjw4viA3abiqn3pYkChFoc2NyNhutD66w2/lXswcF
EHA9Lo9dyp7jgg8HgUSFfaOxcLsqHiC/dkwhIgapbONc8z2FmkI48sp7h5BsgNMOPRPg643rSouM
UrvtE5TabvabrZUuXQUnf2k9OxlgEV6P7vfedinhVmYhyV0ZeLpdmI9IPIQ1CYBZIrSL7k72pavR
Y4vlZB5UPnZNKXwDgq07gyJ0dpPaXGMCXX2pzwWioZ85GBM1ASc/MLW3XaBzaZFQJCVz3HzGPvZN
NIAzEQWxGJ5rcrtPmnaoVrC7ILDkLs8oXd8tWAmGrtVPoRGKGqYorrlbIYDliqkJs6YtDt60PT8M
yux/tjb7NFqN5eceAAbYBsoro0z+q6dJ//tYMtip6akX5YyW/YtTT78OlgXg5dQ7VZD4UzZW5u3Y
TTkuitJG809l9ExwJaMfH0QFu9/xxxiuGmwGbnNrxinLfKpnDj0Tznn+bJSJ/ZImw9Bf9QKM6eOb
vGuMOSyF1VAY5M2z0gPxapKlJScQgx2HVuukL8vYa6R6Bl4+/BfWAATATwlHEZLct0szILDSRZH/
gKE079x4Rh1EWi9Jecjdtbcuvh2yOmCe1EjAraXYyD1DY8YO7FCZRPoa989IgnxJRaMdwI73UgNy
D1JIsnQ4yDfhh7t2vVtnfMEWqauvmoRZwGvMQjFfZ2cxjnpYS608rbL8+vhj7lUykGmEhRr+FqU8
urkEiRtoRTWTZcGjvb66MyLfjbM013wSMLxPmnMtK1t+6FqRfYM/KX7tIUdcT7B1F+cmbYarmyfW
H3o8Ve6b0k3rfyZLLP99/CN390H1BvDhUIVsDzP8421uBLx/gT47n/J0Bl1basnfgciP1Ev2Hgt6
NKAsAEyqXsTtljs1g6mdx6NUxwEEtfiHizssMPybYB9Q9Toaqt5bmoK2EOmCTAByemtvrI2Mp0Ty
tBcLbGK1m3+1FQd6M/r/JglkopAWmso9oby8NcXVTWlVsjS3y5FkQAaq/wqltnBPWYucyL/wCeqp
8KEDYrxrm341SmCQKQxCPyOPnyAhGJ9qM7NOCBum58fHY2/PQMGpvAvUCnjT24UJ4aWJPVMlFqqB
n5hoWMvapo5WJQXC2oEo/3hscG/TqGxSNQCuRcKw8XfC7kbfyvIJ9jJbe05KE0LoWqQrl3SMDx6p
vWcX6jlYDigcqNTkdnEk816z2NhqhC0+FoU7ahHpoPAO9mvHjuq4MjrGCCM9qc275JnDUleQ1UbO
bKXPTrV05zLuqt8ff7ldK2ACgOGQZ911WpnoqQTCw9Qiq2FoLqJJzeckM+fg+v9nZ3PWqeCATOQJ
jIBmyXDxZQt0K80O+nf3chEgAKBB+3HGaehu8w1kEzNhIAQbtaaVLi9u2UgjbNoStyS6svimj1nz
fV6afnqymtIgGZlSpu1tUCXf0bUyrbO+OMOzoSdaGlX0nKewzkoP92Z64x99bRhaqFtp9mnM6tKM
4ramuNAbEJq+E31RKze4WCIUcW2tp4k52oIyQ24/+wOpxLlvivVzv5T9EUn0zoVT436wxJCQUDXb
lHhmdwY6ZiPlm/g+tAFVtnyy3EY82U1eQ9O/HM037Z0awkHOzQ84+baTUMS1HbTwQUSQ4+ZVOM96
H3pj2x6lxzsBIaU5JmsJpSmIbSsP5tBVuWh1uj19zyCaCeqfaE2PmrYyrmtfw+FHWnRwVHeciZqq
oAFNAZL8bvMCrHQWV2vkY+pwejzNuSw+DtgLmQ+wfz2EpxweqMYPjAhEobe+ZCqpqqCCPXJcC4cC
WFV8tegLH8Qye7ulWgCKl1NN86nT81OE22qmMLWkpmnX6do3kKVzHs5Ux6PHV3yv0KjCFlr3is+b
R/TWjhOMhT2Y/ggDdTbpkevL5IMoUTU/1XXm/tUNM7MwXT8k89u5r8dPiLcvf+auqxln2yjQOXn8
e/b2kfCNsg5qR8whbC4FiMU2BzaKy7GoXa2JYT6BiP1vbYxH4Og9S/DBAd5SsxXMyN0uvJt1qccr
Cuk+FbHfhUG3C4rZQoYxQqMHwfbelVB7SQ5BaYzp4ltbhUyKcrC0ITIGzTPemonnAWYUudacbKht
i49BrvllCPmf/PPx99xzMpRQ8TJ0VHgsNoHpMpT9YKByG6WOjtTIMpZI7qDP894IEvfEZPryLzaQ
hihDth7NUcblb5eaOppva5ogjCjNItQ8zYNaGWb/1jXbg7O7uzYCTDXATzVuS7pQonltF7MzRs1o
j8/IOLmn2EnFVbjt9OwoDuTH33L3xADkhQkO5ACtjtul9VSFiWzxMfYg4te00SwkdALjxUqNoybH
3tJoMCtxdIpIwGluTQm4ikYBcwAjxINzncSSn9LWyy7eEI//0bB/ELf8uFcbhAITvdQKVMmAiFL9
oJ/cDdHfDMspUxAVTZ5TJSY/CEcpX1tZr0k4V4P8Uq/28peldTysNG7Tj65V1EcXZe8T//wzNpeS
+txgJ9ThI8FngRmfwU34gh3YUNLkX7wYuDuQLj9oE7YYkDS1BLI4zNBA2DadMrs2QHHmw6XrpX1+
fHD2fDlUwOr+KeGv7Utv6HMORxoZcLpoxakwzfkNpVf922MrPzzWdg8RAaYqQkFFIaI2e+jb/SA1
OTEF23juOZ+N5WJlfheB+mfU2PXnN46VN2/SGnxeU0n72SqS8cqgaV+FlL/keOmLyWOmgaLLFex3
87mOHed5JH8+iMd/oN/vfquj6OVh/+Sgb97r/8fZee3Ibazt+ooIMIdTssNkaaTRSPIJIVtSkcVU
DMV09f9DH+zt7mlMQwvwMhYgeWqKlb7wBhsVxRq5MQ21rBt+FSIYj/1aWyb9nsGFUNvjmVwVQT8e
bbvoXsDnR98y1ykOePPKH7lyrAp/yrBXu05N9ZX1urQLaWKSTlosF0nl6YesFbpBFjVwoKldkCft
lIY3YDa9v3rotlculQs1CwYAhERHAfmHc2XzhppmL9KFgxc4JMhzJfYFXiXJmgPNQTDp5wA/+0bN
+bXb88IkoTsBK0agAGLcmxPfNetKAEdBd+xEsx/amYPuSYK6neXMYXHlhrkwT5SjoXtzw9C2Peei
uui9TmMIF0mmoRv7GnH12p2CeGpV/Qjs1z7khfndnqf+SnpxcZ6bxBt1eF77c6xO0DfwR0voSZQp
J5AmXrVvkbY8mmN4TYLh0i1KFX7DUJOcIXC+/S7/uUVrmEuLY7Uc9NrJb9pF23EdKB1HEqtjYwiD
xEr76VkYXDHGlGM94Cx/bOvEyLQwYf0i/kYCcX6TpyCgsoHWF2Z06n4Nh/bBpnMd1/pqu+/yfEnZ
QGxsthTnPrxBKFtQ+ZRhx9UyPni18D7BAQvvogn3FDPrinhdl2BXISUfB84S7EOZXnsyLsRWRFX/
73c4R7yGEDhIR5CTV3bffZtNmtI+niOf0Tuo76Y5j557WRV/ngMQm9Kc5tyQ55yf2j6NMqOqgI+M
/TjFKG7Y9ylh65VRLkQBG7WBlhXFhM3D5XQ7CURaARAzioWrw4vIZCOT1h2Cp3VazH2aUam5chtd
eKng/m5tVWpbW7//dETTzHud9iYf082WNa6izmxiO4vcX++/VZcO5X/HOYtvoAxmGCpTi6QDog7T
XKX7VoG8maqpvaICdnFKNigfzExIDs8D0tISqzA9zXlAFXEnsVBI4Fxfq0Be2oXor6Iuw1bEZOSs
wOQ7qFcqyVJplzBf2OkW+7rzXi9du8u4a2+qxb9Gxrr4FVHy2TTO+Pd5myf0G9Q69b8V3aa+MxcE
rQcPKzJMFLIr1/fFrbgVDsA9I155nl9bK7CJYaBv5Tdoode4KVvxGnK/Qbgrd6Lu+8//ww7ZJIoc
+CgA/s924hSiIy1mYiandSqUZUc3kdU8fHKwz7z9X4YiPiNhAYJ8TsmyljU0lq0nZ/XY32XL0uza
UIb7oHGuEbcvrRgGViit8z9K1dsr+Z8Hwu1QkreM7bJqm/ZVt6v4C0sP72GqrfTl/Vld2vdbJL9x
xBEoOX9wyeOHQE9bO8mU4QsU6vLVQLvgyr64OCHKYGS1iMORt59OaDANqCYDLx5VPOOAu0cbT0Wn
bqbaTK/cTZe2IOwSUMxoPaDfeLYjBC4lsxXykKtSiwNa68ZN2cniZXV0d0CmK71ycVw60sAEmNSm
YcNnPJ1aBxVd4FZAguDO7U5pM/qQiXmOQ6oe+zxzMrx61/Tv91ft0vdkvaiGgkIiYjmLi31pKDXj
kbITVRG+QPOfMAjX6j6dUFR/f6hLEdl/hjrPSsidi7ZQlFrMMKvmQ57lxlPZBIaK/SmLkmDwqsc5
qIFHct1Fu/cHv7SYvJtImRI7UDI/2zerkrmrDHDam3fQI9nmh9LrzJ1pL+tjbmfXfNgvHQZAXbAM
tkoP+PbTtbRxS0QVdgIW7pqQhVxvPhi9+eeyTpiskd5t3DJuyvPwb0hHQvfJGHZaZNatFSpMbYqr
sk6X9iX7cZOmowwBlOx0LlmKhhPeX+zLVS9gdJZlL0tKxkPn2QencHD1yJCmfn+9Ln5AgGt0SoA9
AZo9HbSwK1uKnjIh0L3iqAZsKKCEXGuuXRqFK5htT0kS1MfZrkgRAHH8vKSxMVcKGAH+MsuQVvv3
53LpjBGuolkC+pxUedub/7mE5xUOrjey8SUanV9zWc8xpJ5FxEHh/y8B1UZTgynKy2K9AcYivl9q
n4JGoELvIL2mglkTXmN9XTpNxKLcjA40ZgKQ0xltru4y0yYEIWMYUFp3t0DAq46qKqrbIGjEldN7
qWpMFABiZgMrMObZO0Y7zwR4AYMS22QwmvkaHUsj9x9cY832UwqM31mVd2hXacRD4de41bnpcbWX
a17yl2ZOp3mz90AijhbS6cyHaZzsMpimHW0l/dNxS5lUQF1wP8OGwhLS/f7newc9s81JBIdj+ACn
480BFht6YLzaHpqbwM2ave+q7uvoLNMVTPWlw0BndINOoKDw1kU9T5cwmuC1ZXMXHUTUF18mTFSP
fz4hRKiIshAOJJA8m5BVlpljzVChVGobcW1JsVuMkOjViP4HLhvUHLhs7JxN/OTsDmm6KQN5h76X
9Ic0ll7axK2Vji/lMi1XuicX7khaCPTNge0g43lecO+LnvJYtEmJZZ5/cGRfx0uppgMqaR10hiBM
aMtekym88KBu1p6kT6j2b7YEp3tjTHVehtYwIb5gyL9sGTo3TTfqxOm74vfidCtM0fw5SrVzZadc
uNBo64E0pLtN6n/eSVfAH+jmwQ8cjdw+0Ln/2Y+dd2NKcSU6ebMlKRZt5MeNreNuVL3TGfojpul5
nlF0y8o+WXqAAg1N10/vb8k3Z3obhdeNhQOaRDPodJSsaGuq9yWjjHq680HWPNVYhRwIDj9lo/HH
GufbcAgywEFnv5C+nQ4nSmfqRkV9rcnC8GiYutsZoysxZ7WcPz1sNA4JDRCh4gLhTTgPQxY6mGkz
qF0bzfrOjap11y+yukdt61pgvv2okwIrQxH706hEmHfzkjmdlTmIKqiEaoE5TJuXhPLioPOLw1Ib
0U0KwjdGvaW9VRS/4yma/1jLbxuenBARVMhkFBhPh6+Q92ryHvBPheDRnkpZ+0lVG7eUUGzX1S2N
r265FqS8OQfboDRLN/w+T8H5nJXZYStWiXa3+R0lPYz0Q2Pg7enkqTi8v0cvDkXODaCNQjjb53R+
/sqT23uO2gVrsB57aXO3+ATrqguWK4/tm7uMWRE8oDVJqXwz5TkdavOv8gF3qJ0Zia1l76T9dzur
9RwL5RrPjTN4z9Aysi/vz/DCWQd0tOEFtiwSZOzpsC2/SjcJS+1mq0GuYBmJLkQz/A/fcZsWyQ7P
N3Dp01EmrHlJfdkn9TjUR8cz7F2Yh1Y8TCLa/w8T2jACXGGUSM9NbcUSGJGbMiHbDNQnp+KQUk3z
kRt6f5xLW4N6ExhOHjt008+nNFDqzkpXIfCVV/uwlb9nHQFMGaNrfaVLI23kPET7mBC1/NOPh85w
ZFAmaXa+tYY3IaCVuJWR+TBKT/3pE8MmpH/FGoF72ECjp0MJNokxBVRGPJVPWDlP5jFcZ97S3i1v
3/9+F65/GiIQ3tkUcGTOmZZsgXxExLzeicbXbdwvpSkfbWK824IWZp6oIFTf/3xImgMgvjYJ4Df9
eQzinJwJ4oHaT/ke+qgby35eYwvv7GMdhtea5JeO9H/HO4sU5jJlMUfsQT1tuUmjBiORs73chjp1
0GvIsqNqi2tKR9sSnb8IlDLY/BYv3hubkprn2uvNtt7ZRl3vqYmbSUlF5b4r1w6hU1s9CBQpEmf2
7Ssn7+104ZFu9iGkj7Dgg7PpBrnX+arjBquRGrstxerspgHOxyjK4bNZTO1tYHNU3l/Tt4djI69S
YiBFhkd3Ln4X2QBX2hGBBv7t0IeojbuZPCK2UYj440uM3co/lDMQWWK408OhGyIz9jKN1nL2Xvtx
XuLZS6vPVReoK4fjX5H701VECBRuCX07QBZQkU/Hkp5fGiszA5G5DjlWE30o49poiu/lXDcwAjEK
Ttq+EkOiZ6t/BG7OY1tAPbN5q0T+3U8LRBVCF2jslYvv7YtBUk1YyEUB9SU8P7jt2LRV4fp8BsOR
nyXFucTEauXL++v69nqg0wQ2AmFrSgRoSp1+APwihzILCWykacMWzw0vpnscvehCfbOnIbzSPrw0
KQYkT6dSAGx622b/KRasi9+5LRXOXegP7qGDAt5+wJvcv6ZteGlaG4EWriciJm+qm9S365WN00I+
bhEeG7KyiMGZiriOevHUa+NaRf+tviEsHpJ4NLrBBrF1z3Ytsk4mJTd2bSgzcTuLuXlym6W58dle
+8X1jCK2Z9t4hD3ivgRLCosQMa3+MdWR/l74Ub9Li6j5KuvQv+8HEd4PvfR/u1XjfVFt5uKmK8Wn
Ulk57av2Khjn7W3Gb4+B7lacRebhnAESpKTMjpt38HCHOoiNqDCf29Uu7xzMN5+iYDAfam9xvi2W
EV1JLi8tFcCFDZ1G8IfM6+mWWNDfmsPRIbQe3N96FtFTtLb1Pg/d1w7877Wq4qXhgBxBv6XjuAGY
T4dz6jxKzS7vdwtORT9rw5tvNC4YaEE4Yawr91px58LF+a+oWcCtSRBzXtLPa9+th9HoEOqwx6ds
6KyY6ql7q8LpmujwhYeBobYsjwyA3OvscJluNpgFZjm73uvG9RC2Wu1rkxzhTgAOvyudPtz1Is+v
VPYv7B3gNVQxuUWpaZ53YayJigPd2n4nS5F+6V2YekeIev187zlLqKif9sX3vJPD0VIgBA/vX2Db
ep3d4ESY1Ii3BhDvwlmRs+7TMuwbu9uZk9bfpHYRUw+r+aGzpgzFNe28oklQ4xFhT/mnpS6ujX9p
9vAWgOZRZqW3tu23/9xoUb+mEK/7fteJpfim8NuIgyzPbtvAEEmYy/VlUXq6UU1wreNwYWdtruuk
o3x6XuazlAICoWcNs+53KjSCXetP4qNtiuweyEL5/P5HvjgU1Ria2FuF8hzCM8CMpm/SIAFT42Bc
rcKNNfC9pMrBeL8/1IXzSa1n05sJt5LoeWu00RYcfdQ3dtrEjua4Gt008CJ7QDytYan2vZ1dS3Tf
HxIA1ekShtLBjQmJT5yTA7qjfpjmZIOebyT5aiwPY+/Nf8rTRSnv/08SNMLpiG3gL9Iw0g6w+rru
hN/RFRqW9cErnGuXwsXJbWeTru+/ylenQ01Gb+WpWyDUWozO1zzS5cM6KgNr6iUHIVVG/sf3F/DS
gcBYhGI2SSg30dncVOYrc80RMc1sncdpUze30Zj/yu28+wgFerkLei96QgXhGrvnQmxBqQIk6ebP
QXfqLC5G46DvnbzrdqkufCiFVZcgrvXnWSKsNCowGxpoa6WfXbJLW2nHJ83eCVP9aOpyfXQsK4Wu
uQz79z/khUOHex+tUipcyHOcF0D7XjWrGEmj/BSHSbT52t004RWB7O011M+FS5Toh2nRy4OSfN6z
dxfL7kFVVrvOcXSfzJZs7zsN/Q9hIKO/C1HSes3Gqb6r3bp4kBqA3ftzfYt92lpUjE+Bi4yYw3+6
TdcwGIN6wybww2csfaef40gVrzUa99g5FGqszA/3gvgnrgc/OhKtXzMyvHBSoFOSshKE8Du8kRWT
5jIPOdbtbjWVB1+604epjYAnz/u8isqb92d8Ybf+W7WEbM5RARt5OmHk0Ps5LZgw4hXZfdn42ZdR
9/mVUS4cRkb5t+hkeiTaZ29Eqa0sIORgTlgIfx/Nwo8jp2ofo0Cp+wLjg0/ELIqob71271zaUoR0
8M25DJC+Og/r5nDJps6kCCAs7ybrVLirJa0kkcvpps97g56aZe/m1WkOQTiXr+9/3kuLCdWYZtbW
T6OAefp5bVmUqXKpCUjLWblygm8tYcUBJdvfppHZV3K1S0eVdg/3HWBFwtizxQTJ42Z1zqWwsm3m
uOnr/s6ui/xppep/5ai8XVK67oxCx8Um7jonxzZh1MmxRY4tmtLlOfO9NKmw0ohB7XlHpNvVTuQp
DKiUX+T9b2q9neaWUZHWu4gFgTs9W9M2Fb3OhOp3gScw+isyL9/b2ui4aPEBL2Nzsd2bYJ28fWCM
Ybs3g6U49mOdFoeiydzYHNpOxoZfOSgEGnB+Rncaflz5JbdvfRoQgvulQIEROhVDwqPTlQ99IZt8
Qki0m8Vyb6/bS6SLJtbDXCOAFQ4Pq/+Jlv4uEu6Uxebseze50/0xhI0EAxwPEkcbB51WyOmvgbSE
r4TQyF81jn87GON30WPltYxuebCQQd3LdL1WK3276aFqb2yRTZ8KIs725/+JRcVqN7lIe1hOONLI
vbHOoxWX6GiaR9DrKEJGQ7fI4/sf/O2mIPZ1adMB66Frdp6/ASoLnFKTamscSBKajyKZRz/90MvS
u1I9+BexcLq2Acmpy3XJA0wn5Gxt9cKRiCqkqFJjcHEyatNqjfvUiezYUtl0N+Sokh/xh2yb2JnA
wiRj7c9/r50xOvvIkYi7mKsXPoa666rECPT4fbI7nCmMcAlfUcNVywHzYTHEfW32H5qxxNPv/c/1
do1YG48PhpDE1tk8i1JA9jZpKdmUWpZm4k5+kICKMn6LJiuhS47Vy/vjXVgeshNCCIpc1F3OszOc
k/nxQdHtAukKHz1MFT2vSB6+dN7EZ7sy2NvLCdAauSA9HC5e/s/pDlSFlN7SBbicl2bTPha2k3rf
p2LCvx4JjSp8AvXiTbGBH++wM0oD50mv0jI9BPTN5aGcNqHqpSvVV5v+YR83jW9ncWg22aOocirk
esxSyiXG+uToasR+IVLRl1bB4o6po2HCkE5h8FGudfay6lXZsRkgQH9IpZd9CNJQP0yhYYpd0xAP
xW2Z0UYuSge5RBCEfbMHZeThXpyC7UsmQ3se7uXY/t2MML+WZFbTkh/WrJbYPUKgFXdVUWonLhrE
y5OonE04YejBRff4uwiJWXYux8NgtKG+H4nwsm8deE+cC+xB2GgPRmjfOsJMPzpzYakbVMrwxKit
sgsoivnhX6tCBOmP8ytAEJRaQFtTraL/cLpCAEztzPapW4sgj2KBL3vijaJCPjmK9uWSBfsrW4Kf
d3pkYSChJPwvIGKjLJyOh2GKb/XAuwEMl9m33m3VfkB46WM9oSz//lBvjxa5KTkqOkokAGTEp0Ph
AyBaSJ7tzp7a6piGVnYfLPhxkjsu99BOriXg//a4TudGI49dxcW3vTTntR1nWBywTyB4l9TDzXSx
u/WrLXWujwX/wUPtOOnfPUq8YkcEm4qP5dK4VdJQmFmTwE+j9EsTztMXnuq8iQu6v+m923XWz0a1
XRvzuLRf9eDKj/ncUEfJcrGGT0g+k+i3o5huK0MiH0e2Zc9JV/itGQ92HmWo2kXea9A74puHz/ZL
a3V1Gnt+5al9JcpZxKuW3muXVbpJAMWof2pnqj6bsja+DyMIOTQlpvA1o/5YxV0u+ls6t+W6y2vd
PQtpmL/AmiPjraJUrnGw1ATs22p8tbWrXxF+8+/KvrB/LSOWJTvfXfO/ie86tbdmPF5iVWLd+2HN
woruiGyD52ws+1csilbq6EbaV4nqoZbfV4UVflkh2Imnus9ML67Yp+rzqrMp+xikjjsgcNDLtdzZ
wqy9j2mFjngSEXZx8NALuCvDaH51hswbEsNpx29GV+U9zKwuXw4NRwANTuSD0GXAqrLYacBkFVWN
tHgui8122rVS/TSh02TGuka9LrZGaqSHhtrEizYk6WuNb8iQ+Km7yFhD+7lfddRMH/W8Gnsh6IJd
2d/nV/kmnE4kS5ecswtJ42x/Txwz0MCAvma/U3fWEJUPMENkkHQLf3BlsO0e+O/e3gYLeGoJXqC+
AI08PUzDAF9i0Z6FAapZJnOpg0OY6msgnzfQt62zsfn28TJtBTzPOR2G9rvbwuYzE0vWmbGvQzHf
U2lK957g3o07O5o/p8LT9/7Y9ojnlqE7xWVoGjKxaqu9hmzF23Ub8XTihG04pfA1N43wc2wmCoJ2
Pi8B/hM1Yd1LoEtjBC/mRR065X7ufZ0EHrdu725UQKtFRkFMXr3eoKQikTit23kASmAb+L2roVOv
M9bvDnipKQNEIeop29lRVwRxr3Qnb1JsG6hsqcG0EwAlQ/qsPFk4+6a3qyxO5zy19kXl47rRQ7jY
W1mqP3ZjL/jbZbZdOVHZx+EUNuIAUHEdE+wklzrW3hj8nsy8rY+RM+blXhqR9cxNEdT7cpijD53d
z39VqXDXuM1TLz+2jRi+eblSH0PdRj9G1+CIZ2nPR5+E389J5jfuj1aNgDrzttdPaQmjPha9Y+mX
bizWl9RWxveiEf5TgKiYCSutE1NieQLR0rZSxYMRRcjQFWWNP7jb2s29zLJ5fHBNHX5rutZdcKTp
qts+W3uRFGvWmgezC+fvNP6G26WbJYCQIrVetBsOXmzoBqnHQjQfaCI1cjeLFXu4NgyLNNY6bJxE
2IF8hArO7qKZtrxAhg/usA4gvENfmh5K1aQ6jDFNwtFhgNCij6RWKHAW5bLei7KqgYxjiJIEaO78
xXngN7QBA9xpU3sCPm2F7ZAqjWY6tMJdIKaFs/zsw4+xdmPhteRkGbaNcRd0hdqlY5V9FDVRyycd
tt1fmTRRgxY4En6hw1eH8Zza0/caqUkDOORc/zTNfvVvGqSL16QwqvDbnIvOIOLpRZEAf/C+Uaxd
Po/lED5lIT6wyWIM0T8rv/znuVMYOKDB4X8fGktWiWm40RdzXtNs3/tZqnZLvVoBsKHURqY3dxR+
BpNIh2QJUvFBW3VmJ/MAiyjGuVhIMDnOnMeVv0T9a1OF/c/RKM1lDyJePYEvo+ng5Jb3UK2tXewi
3VZO3LWQfwEmGqaxi/pGHrrKQC+qQwvCOdBbDH7WQ7n8IokP+NGtrZ3htgw9yNlraenfJBV1t8/C
ef3iwVpZvgSOwMIUM3ajT/K6m4yHaem8NgmyUMrdmAf+M/ot+WcNG9K79wq+Xkz+vNHmuj5HhrT2
8+rIORKfOmcM8ROru3WQvInD+IA2cxXdecJtpmTMZ3/eb1y7LJ4GWdb7uvX5zbN6GZ3bup/rb9jh
9nPcBoFxzOSAgwA6Ndnf+VynT80UtiXWR8r85gFrDeLKccSznnBbhuxguzsOBGmhMXn9R9fwSjvx
s8X5NXZlMMSuhqkTz6i1PNlZ2LFFi7H8LKAi20eEpsr7YkxD7yGwUoCRYnGVeYtThuslUha5J2NR
B7WdeFjMPjhRi/mSMduc17mQn+p0K6/NxTq/pDiopYB6ha/iKi2mMYlmcFezY6uWOMRyMchp4JQ9
+SRE4iYdc/UBVr7/Q9VT0MXDip1LsrlVdQe0bPQYOx2b6s6VTvFRGK4gLHe0Cr72hbCP1ZSTRHmi
cpIs94X+oFO7zJ9tDH7bpJddUyJNSws3JjWywp0xjPOnwLG7cIcCTTgg6armzwGNhzoZnCwFlCPC
sol9TM3H2JplXh6Mrs4gNIVptt737tSVd9Xqyn+MlLT1tpSiWfYY/mTmoQ3RL00AMgfRLuWTrXE4
zwK3qMWYPuF/ujF33bx4QpscJImNpk17B+XUV/lRpqrJ4kasUfU4Cl/8plMRBHuA/ItzMFyNsEBQ
LuaPeaKrG6NoMnm7ziqcn2TcxELNIp3jqik7JpuQ4UcUSao0aVU6gMkJpgCIty1LKo2uN5h3htFE
gqO4OlMiV2g6jzbbTvGnYfRJZXbwYQws9y+RR1N+syo1+R+hA+vy0DZRVh3qsjWfl8Jbl027sv4Q
TBlrgjtQhk1KXq5sa7tUt9L2qh/mJi+T4FCqn92xCrMjbrb1fLeMc61jo6ms17XqBq5me87uRiQ+
PfoVdvONmp07Ii5VT6/Fgrh5PK3BMGACh1H01DkclwYOSnuo3CJ8HjsL+5bZGgJvB5B4DfelBpgT
l7k3M3hfh7+7WXsd2IO2fuVYmmOM74tR3k52av4j3bVVd6uurGdcNRy9l33j3xUo7KmjKss+5CM1
3afU94kezc721+epk+LeIEQlskhZFtGjpX0bCFW+GLlh9jyIffUjn8fGjlWrzL/h1+Z2nKbL8Nil
bPPdNKPvdYeoVd+A/He9/OBlUXTjz+MKYQm32i7uSxOznGwaxihRAH92uoY/sgMX17n3UdYNSMpL
NbcgvNpiK49Fy1/tuOHBI2sYvoIPGD6UmbXwVnYd+o6FTk1111iKFxOnsfw7UaaL8bwVNU0SjICV
76Z8zPLExQ9cER1Yxh1hqgeNil2/lkcs+JoCwm6uXfQBlwaFeU8qFwvowXntupa7MF91/hPcrrBj
o3VLcdvqfLHjxhnL+mPa9vABm3W020cZIm/yZSX0zh8aOipZTHdljTC+rOUGfsmsD8VqVVHsO1Wq
9wvHekzEaJUOmcEQwuMt16WL/XGh+aMnu9kDRVt7qh19v9ykrlyyXRk01atZSpnGRduoD71RBD+0
W/HXpC889IDmbvmgJOyIRAhuqoPKIxnF4Ajk19yQ6pmOsjvsx8IK5gN6qpONZU0xyITHKUX0PlCQ
RRp/smVCKt4dSiUWihDCzsx4DGd2R9d706Oy2nUExTNb04NlzWSKG/3ETTzVpp8w7aZsbgmVfjIM
S9eJAFHzYxYycnZja6bowCuTZVrMrnuy2sYMjlPe5d2d8iBPfM3znEgukNr72kvTGBK8LYNv4Ur1
Y2d7JdpRga1TdNryUjyi9Z6GMUVkPT16mauDeOWnAhFsqF9Eg22U8dzYDoUPkRvustNNOPGsKFOS
vOPeyTvaMfNEVPb8IdCLxPYrNf2PJFbhbW/ryUhqRvuJe6lA9lig0NE7pVMeXGlzEtscC+hjIbSd
H0wq51Gcqi79BwgBZF9CODP7HBSqd/bKd9RXaQVlFUt3tB4if1xZlspyXjMKDMibGYVxgySREe60
PbrOkbu8fQg2kYS4XSzzFwUDD3/KWRMKTGG6a+eSsMl00iy9mcMpNxPZelmXKG/y5A7tCusnDAVj
Ww1hsXUtp9gVqRPqA5ou9Sen8QQeoou9qNiJ8naNbRjrf8GI5d0oehd0tFXifsArUTdZ0ggZTvcO
F5S8D0c5N5zlHqwJEnrB3VqBxI6Xqe3SA0eya5PKH9ZHt+7tdBdqUS5xDkiOdzVwOwobAMympBy1
yo4amrKGh9HSK5e9h4+w0OF4k9uGFRyspra/ejVl4COCPxyCdjbNZ9KjvNgHVh1GD1mBJ2NspuX0
WDpeUdyWFo9VrJwc9dmUrslns++sYZ/p1fyB51pnHlJhd91RllP7NTBnWknkEOKjN5FIJW2GEFzs
RZPCWLVfaBkMJkZLwq/DOyJrBzI6pdLqSOHK8HctHVMTsXaHs1tnvDcH+jVGFvubWBsGP3hmk8w1
Pt6Krd3HLjkH1Sr8EDqCPEgoCdYa/UsaeXyfHomhb71A4YfNmS1hYuosJKCsvb+K3h7apMQliMuI
bc1TTvnkoZtbtNN6swekZdOsMqhSBO0SF/bQP9ZzWYxxWwUrGD2/L1USduzbxF9Lzzm4ggpCnHoR
iHHWHuIWI4sxVpPSf/cy92uunip6lb4OLSLIzk3zGN8cXx5TfwLwR2dHhYRh+HHGBbDmLwTOLoGa
649h3E7C+UfV6IfFNv5R/SE0WiVfwnqO6GigiBbEnjfOIww+RWm/ioJyrwOn6PcN2EIvBoiuVFJB
4+E6iyLsR7rVqPpjmefu3erMkmmgN2UdK6+o3MRpJLZFq1MXawIzcbYSp9bjR2/NJlTmwFv8aoXw
SzKCPHjomhbnFLsO64AnEEmqjynX+HftDbwgkn25xsXqrw/cDITVTtMRmuDwa/+qiyx97qq6/dav
lVE9OMW4GKjLefN+yhykazbGSprIKCi+mOOytMmYTrZPVymM7qVYvGdWxHKSjjTgAOfCDvZ5Pc6v
Qi7gXAoQa1bijqkjk9kTwb2N4IrP4TLVozctPO5dHtY5XDY6o7t08t2SYEsZO9kZekmivvN/+97q
RfeeGrLXDOMRVl+P8zet6U7tisHofjZuRFnLGt3g1mrc0U7C3nE+zo611FT82vJhLsweMGeRqRe3
EYSZo5As8zRgnpT4LR70cefY1ZDUs0rv7RYhumSCYOrs8jmrymQUbfZ5REe4Be/aAXnJo1xn9yrT
U4pvjT81MXXN4XPXzN66H/vMbe7Qlvd+ZUHuFrt8UKTjvjWJ4GaBCNbs+twfprgrIuPLWttdk3gU
DJujXSl98G1dhbFX+9Bo+RtUxSqTTKAfq0bHazDOkmMXqXzH9nT/5ulLf2SGRDyqm5XGPpz7vMLs
PR1+eu2g7cegWst+70SD/2umS4Jz6KpKMmkC07gvZC53UySpuBU4Ayme7Yq/sjrYkv20jNX+R7eC
bWxKuQkTwAHo6ZDky68lzbM7IQdfIU+CDEwyUhP72hku8Erc4CsOmlkbXIy9dr8gEhn+DqzFw9fC
GsJsJ8e5Dx6myh2ea+1n3xFr88tdPpp9EVO47de7Fa+9X3gBDLchEVeE86hZ/mOZhTnx/ubUFHQX
6s+2mnJxM5iQ7W7C1Jk4gOZc/64me5L7gsCsoBBaO9/muhz/j7PzaK5bSdP0X6m4e9TAm4muXgAH
x9CKpChR2iBk4RI+YRK/fh6oa6YvjxjkqGtxoxQ0SeBk5ude82X0ikaLsDjRW5owVUATRsz9cty4
bm3otKvdhc5kT100+qN3p/UOUxIUo22AsAlidkTupLkS5FVcLk1vHmCx4MZad6nlhWgQ5T8FlgJZ
CEsAXe4a9Pl3ibHR17EYspIyqqzFDtDUWFLOFMQitj/+c8u8VTzZkk3djqxMFPQVx+5m9hKbTwMj
PHpC3mQyTuCVz3u9m5wnvZ0YErhBMcnQyhuvCQvumTruF9352bku9cSUbyNPNBeou4scWDP7i7+7
qof5A8STNI9SEqgHbWk1SWKwaMeOAY0fwnnrCc7TyHS2RLQitJIZT9uBFP9DV3UW1u3LNH7X6rS7
EV2efqvKJvm4qDz/PJIt06tGBfqxM5BrjpI6XR8VHuY8n63BZBW2r0IL3ZA0MgXYQI/aLA+NPDWv
e0WNA9kU2masFiM9THgu3/eqkffKz2m3DO1QlBTTHWGxpwE97rSMCBGh7N2+9z0sVkM7bZY77mt6
CMWizV9azW5+du3ctNCVcq+PptUu63BFuu8OQS/rIRmT8kQ1MP50VmndZ5ygH0vbANwTtE4aSn6d
1m2QWS70oE535zBBQ9cPdWpQfO1t5T92VIZTmNFu+GIYQ5PtQLV4Rdy1Luk3escDkxVn7d/Rx1GC
3FoWU8RQpu7vHErQ/MIKVrgBhVlZn/rMrd+Npjl9Ccq2nK46JfyZ0eTsOaHeuWl7lfeZX8eU3+hh
L8Hc7PKhC5pTyejge06r/zLAC7K+QFTSu0OrbBOYY+zYRkh/+UNM/lLdrEs73SXlVHyFZT5fon2X
ZJEtM+sxl2WgwrquaSCPjHKvvWFtUtybXKSDAXCVQziMtfOxqpYx4QZ1uXJm5U63KhB0/w1bq/sj
V3G7l3aVaaFrJlzmC/GMEZneaHpUcWffrQZhG2azpDcJMs5B00k3GhqlRVrfG24/qgu6G/bDSrbM
1G+icI4XA2elMKUFv9JxFMtpquiZRiLXB7ZPr9HGryos8MKiV7URZb4WiFhJa6mifhTonpmA7G5F
b6H4lQZB6d/YjBB/ChxxH5uOgpezuGXSmSr9U5pUc0HKpnfzHaeB5hB2OePNkBZ1jxa1O1eRCNDJ
jcqytx4du2F6IfGK2OYvWm1cdZklLzIaGUk499B1D6pP1y5O8toTlNTGwtBzXttvs1ryR0C5TbdD
jy8tdknm4CQw9KNNYsAc/Wcyz8uV6qb1uyi5U6/1xpg5oXC/5YFUeLpw1sYcjqoT2tFVejoyGHLH
ZF/NQVAfBvKXL8GyUMta7Wru28Tqql1ld8UdPrLare219sPALDUPx8717mAsV5+6fNbyuC49pw0H
zeRXLgpf8sh1pprScLYTWgGLInT01I1OZHGRl7tMJhvWeJCbq2St5GeS2uJjNvoERi/R2pTz7zPH
Avo7HumNrCMcV4sDUpYF1Zan9BYZRr1GIKPsSBQCJ/+WWJMzhHICoIWu2JIKJjLmUIVw1pslBEpv
PpKeuPe2WLwhGoW/XKRNawRh6znaSUxK2pez282naazG/CiUmT1WK42kqwydx26fItGbk+tPlCi2
1TqfVgqXLHZodBMeChpWR+n5SRApRv+PyAE5xR72WePsRqG6bM8QN70DMSXwVTFoTrWNERzAzo+f
nG7xrvtFKxmylaZ+AtxfNEyYeg5CWQXllcE8S4bmVObvNNMgtvfjNBRxLevkSwr+rw27qedixMkZ
TpgvVrsKddKph0RNBmmkqEsZu1MyfFxFDQa2b7k1QiQX+0eIi9q3gg3wTYJsyCJmFsmTXZrF7SDJ
IKJ17izm44i6HMa1p8eX5W09xpObDrgeTpW4EPWopXtDH7QLn4vPjVFIsevdMHlJfSwHsVaRi3lC
Fba5S+AZBse4sm05ejHqBOReVMFQmE0vz/ZBb6ZNlPWdcVpp1DNfaLrxUDAZc8IxW0hd3WqafZrs
nazpn7k2gZrblmwjBd0XcP0ohsVBce31TUB65Kzm9wpMxtfGRvg1Kg1hkBNIFC2CNOfSHlGOjxi/
DV4YNEl/O1drbuw4GZWHiofC6s8ORmUfXEPoKUVEtn6UljPrUancxtpJjZ4P2YQxFpHXLPbHRoDp
vsywXzLDHqDJtdJUYERdUBm307qVmVw+TnYJ1rR5n2ANsoFKTOPeIZEeQkZqjHUrUV5MW9ITITqm
PXgdQiIIZRXmraDaqe8Ss1q/V4Ae/FNj1+Ojn+fpO7fz93na6sNx0Yysp9vem/QFbFXawA2C4FoG
an5iZOG3RzhS1SUFUfddEyk3Q7+Y/ERZaea7dV6HgNxykmBFKQduW0IRTlX+Su82IYmgqePZgpKz
tLJ4K7inXdqW/o6LNQ1o3sxjd2wAe9E9agXiFwpPeHHVCyvjsrTn4kbZyfKpI2zfW3w4OVguaf5s
/Iysd1PLu5JW0CwHnrG5tYuiJY0tloROucXX9BzzrBApYuBfqwgE5ajHNg+xurDhxVYTmEA+2Dtr
Tujt09p3PruLRwZh9kn+DWwEck8S5c8i9JDoCK4Z8NL082ubBhX+No6+U+xQh+tbaBCawJn0t1md
VnrYuGiG4fzuyjRu6k6+twM8wy5HBhtDrAT0OcphF3Zu664tjiE4Y38BTVK2e6VRY8f6XBBszD5L
10NA0/0RerS1tY0dKhc1MXI6KrpWYyiHEi5Z1hspGKPUq+ywLHyfHpBG7CA8uGkd22uNqCBJnyH2
+VoChYx1fwz0LrS6WTn7yZKVdlPRe8bYti2FbH+0Wd9nN0vqz3gXDHlJwoOPpaW4RXOzNGMhFg0A
ypQC6exvxpzxtIrcwerGx27suvVAAtOmWlgkFtimYAG8iTCdmWkPplxsHzV6swQiFaaVyz0Ye51R
F/dW6nZTEurIiwokRFVnvbcx361vulpbdBoxBB37OOgutCpsNU2y7FrXtI96Vs3VqVjmztt+rsqb
ywy9ivHBNaaVVEvzV7/5gcGoSWrD2I81ZBvAZAjHRnNmyvx11o2js5TmfN3ZNNGZGLRT/RMh62lt
IsbJFGL7vnXT5GcSrB7+0XYxiMuhxh73Y4nzivzuG8TOG91vEjdaEJ5fPjBu6fX31eSSC0VJ4FbG
p0ZrHd3dC8GM8JgY08RQebBWf/2uLc0G6CGdy77UQGfLA8v0TBPTzY5bERIxJ3iybE3ncBteatIv
K5EURiDf7+0BqacGgAIdGCYqqDyUvB3IE8PoOcfJWUftoXLMhkxjnFuHYUky9QqIs9Q7jpQD7sL/
6naW630dXb/05CFnTppmob24RTvQgcrt6qn1iTLfA0rXJF78xcovlzwX8tZRHeLYEbw3JL8zb0m8
y6WHsnHIrWmqrnQqdPvg47Axx4LW+Xrntvz9Taj7jAqQ8MfB73uap4t472a6tnxO1ELYYFaigmPP
/ubRXKMMDrTFx+lkyImQmekmoxTaa3N/obQRUWd38MrpOFQzXiKyFvlMqByH4gZAVNbtm9kbm4t+
1dcinpzKKj+j7JF01LmD38d0PW392AM1WcOiVquxszRVecwyaLZEyrFr/6nkxNyjCVgsV4NyqGZW
nfgay0Uii4Des/o0pkv2o19Woz+5XALlbrHL5JOW9o0epto0P6KymZr7RQ/K+7yprDGEPS8wWSL8
2TEqZmXzOR3KxKPWsoLlmLZ8U0TcUMkp5bh8H52ucHY6WGd1AJhpPEJAosfk0LMPwjGgDxdCqtHe
MUlNxa70i/Wz6rzmHj608V75qe5RMA15PHRZXjNEIEcMsw66bcgIJbuuqb3f+ah3AGS2h8oJEzfJ
PsshHYxocno5hVXbqqfKXNVMIjvp+s4Yze6bQpT8aR7L5UIj2RfAYhr3NA4I3lOkubFmcS4wuSxP
VlF0YAbkesUYaBJxk072ZcPpmcPVHBnftCrBoNfO5/JKeJhkzpQNlJFW21bhlJktHgEMxpnM0wT6
Wq3G8r5tWo/2qSemetcJ4O27NWPye19wI77XtX6gJ42GKeYQjpcp5hoWIARhuIA+Mt7u+7xzAE2X
zdQ/gTvy75OyMsp9Wieed9/g/P2xw9ASwI69ON+DZioVzRhnULtEOVUdOfNSxn0aLJu2Q+mh1Ixo
mIjmBRfcq0EaM3IdoqtOkz5nxxkwc3PtQGXKKakdwnfQ1/QykJNjXoPYJL2f2dSzK0jrjojaMSlS
es8D/r0E/prBZ5d4dtg5Xv+5S4lN8aIq8BwFpTvRuAxwvh3XRB1pa6X2bvCHKrsETaVVOBvmlYjz
ZB0fV2ACQ0wZqb5WrpF9Q8je98M5c5bLCuGnaa+6Lv/cyxm4sp9lxTvZ2jmjS9NvwC2qVTJlkWZ/
Sb1E+YoMf3C90RvSyKjcTEYgfZjDMFxl2iunGueDtsJ3NcRwdCBYTcLWwi5Z5UOWURmHeHEhnu+R
6fQ7e1HLO1lYU8srWRw9zLiB1jDtPcGNZwQArtJp4DoPAqTVDwYtzY8M9kE+TCWi1BHbksZ1sebt
ZbqQYsUT1J2Jy20zJXTWvPtUdpb9Xg+WRIRc++wbc1DSvNLavs9DnUnQU5oOrqDGG4B0N0Nf+Hsu
Iz/bY6aa7Ue91cbIY3hl7IURDHfOkK4b9s8xr5u0d98hrYPMa9VwiYfaWvoqznKl3uVAcx+svOuq
yz5wmyxO7KlIow7QgYwTJ0l9Zj0kGXu/Zyq+tRBo60/OmLb0Mg2n2xtmVVT7sbUD+j8UgDRh5TJF
ozLGzzWx146EgQ7ORygW9brrdLBv9N0yL431LMhRSfes4ZJJimqejGL183i1Nf+L1wy+FXVdvUwx
hxv1hKKqK/zdlyGwT53eyOtpweUqQgmJLrtfVfWF2Wi0sDODSm5PgmB+6Jyp/8EdynCrzPWtWURn
W6f8XAw/6gvMoB+Lol+PBVAKQQ9WYzQLPKh87LPeeW8sCBNfGsS7u7UyXPKB10Gav+HKQIsjq+Sj
eqST052LHtVCqpGkij5sW/T7asmc01S8uco5FRaRX+SOUABHmS5A8+gMCU+R0rnVWvtR29KD9gSf
vtMYYJ9KMB2LstIoR438jUf7DZ+3LfoLDgojk47i9vW/we/H1CASJchS27gMX6KT3Dw0WAwcKkb4
f74UrsmAdVGPIqqcE7ZQ4DGEKlsvag1wBZafy0PqluMhM7r6Da2Sc1Ttppe8ubT/MoVAie4MoZfN
bc2xm/woKdo6LBPcEkqvyg+qKNywHde3SAwvbJANMIwnNfJmIAPPPrpStWsChCQAP6DMk1in5eRz
kb7xAl96KhDNcFpN5E9/2yCQ2SuvXIogAsKH4ewMAtxKjHInJoexb9E7b8ApX9gbBj7uJok8bAkm
9c/3hglCfBhg+EeB233Nbb3cpTMY83xs3pIHeen9IY2IWhUXO7vxDCUKRa5rOy0PIjog/QOAAO9a
kPa+8f5+I+xt2yKAp8eOcNFXOOfptk7vUB3yMWmSJn5TtuY1qA1j1/uadTt1/hQVIkvuO3cxPjBZ
HGMTjMzDH98lcHzAfNvETBg126v424GjtPOgafBShx7ofJQHQFVAaVnWn3qVGJC7ti3p07nD/dk6
W8gsMpjcGJ7C0vUmO8RiADzZrLfmx3Vu35Lt/H2rWIhAMtMCess9GZwdOC0zBkYnlPBaVi5fmZ8w
3FRoIjxBtMvf8pg+J2xsT7ZxdV1rk53nCZ+/wqIYjIQxBw0vz/CvW6/+0jGl3pPVfKP7VUXwK+xd
mU7zG1Se3y9o1t0UOjh/G6T5bF138XuNhJ7z4EzOvsWuK+pG29tXQdvutNRVkW5Uxv71/fLiw+JY
zJ4BbAwB5/nDAiZZ7K5kriRpZsBlB+oOxk/tFwwHQ2mXXWwaHUhSxP3/+PjzuJuRyMav9WAAPV+5
tjsMgqoliBJrrT4IrarvlSVopc7LXN2+/pS/XwBQeFE83uIf8ehcOCa3hqKduoC16tQ/6LPqDsbK
HOH1VV7apQ4VLdQizr9xrj5AWZ7QRvW4QBenhzHcMLca6+pSgY9/IwK9tFccE+YXZFJvmwU9f3lr
GQydhwJTFIDWulmkSm5ssD+fDPQY9Hit7WQOSQIKJ379EV96kejf4YKGoyI02u0V/O160Qqd/udI
ZbvOZvVZmKlT7UQgrXn3+jrnVNntDEKs9CB0OmiPWWexYdAMvA+UG0AlgCqIBCwnrpDGjokE9EkA
DJjPjM73HhDkzWz5f2pVuS3PNe54TC7RRT23fh8nk/Esw+UoQSQ7shFrDwvTw3BuLtA21OVbCnwv
7Rw0GzctVou+/bm+ZoYIR6GgsUb+qE97PGDuEkyDdvij+W8EqbdWOnuxKIiuuep4sanbOLGoDAwf
ijLZVV1rn17/DF9cavNoNZGtQG7s7IDTzkrSPrGDyNZy+ytCFTihW3n7oc2ztzzKf09dNmvt/17q
LBiRYLgjg6YgmrIAsWoTP9GU/lmMx7cDIBNvydcf7fzWNB0Sl03RQf+l8OycrUdxg5jbWI7xrM3G
AfbRAjRLBfty8w6wrGXaeyktHEuJ4Y2b7Pyl/loZYSA4hVvUPecuFuYIp9E0x9gfSv9n1TTBqWT6
izC+0bxxBl9aCsVEnbsZtUHHPrtjXIT3hZL6CGl28n8CqbcjaBHv5dRrb5UJ55/f9lTQxTZ94M2N
4fy8CTH2Zp6CYtWs5ZqJi/Ghr+Y+ZDjh3gtfvMWKO789WW4j56IUA2YRwcuzJzPkiPGJH0zxouVg
JF3/4PwiTcChYGjaNPwdTO/e+OTOr7RtUa4T8jJ7K/SCsyQ0d6ZOeg3ITJ8h5+aYUx4npEgee7jC
ezIOJ6bJ01xkY+d/ydQyP/zxliWl4VOkPLJ45rODP6UM0XpVybhSvTzIct8091aVju+qzHdiRq0N
kJHmrYd+YQ/BzA+QNgvQPYQ19TxeTCPJPIvIuOwL5jSuqa0RGar7M+1zsASvP+JLH+vGxrf9TQCX
zfR8sW4EGEJuJiFKWXkUVO580/TZ8C4xVLaXHWAzrW30Nz5W44W9C2UKmVbkBzH3OFcqF7mX6mnZ
SpDovXlj0rZl6uK78quQTXDspnl+72VreVHIwbyjwhMfaQpbcQdjt8P/hlFZElQ5nSnoGnHSJFZo
YC7+Vgb94l8JQm0TEARjer7lF4p0XKULQMk6BL1O+mvILnGOvdCGY+864tvrn8VLu92D6gIhHeyC
fp7dQfasK8udx9gCFa2BQdREElsgmgDLLPUlXqr5DvZSclnmYjgmaF5M+9f/gl+qD39nrW0HjtzI
xekeUWQgFM+3Q0+T09wcjOKydatL2m7V3sP//OileblrB7VGzSCd60Ff29gRDTBuPuG4G8eSUQoA
p9f/nJc2J1YzPnk2YhH2uRQPAP40aUxGzOucVZeVkupu0iFXaJnztWxTjxnT0r2xN19aE8kHcl9E
YolWZ2FqFrq+anMqY5hBRWQrc9pGUdK7K5Q/lSHDO7oJVWJ7b0SOF9fFLGBTqgSWcO6IZjAFXzPa
bJiXWy7zA1lvwrEjPqRMUzJos5qe7Yuys9/4yF9cF3HD7ZaDyH3+iTcyW/LRqWWsm8I6ekXpusCK
ZXGZwPreTY0yGIpAJnvj3tle4/lG42gRwhDERsBxOwt/S4pn4L2jacH0QDBzeszzZdiZo+s8vr6B
XjhRGPtAG+cAoxd5riMAllQ4MliH2O2bIg5QHTpBCwBEMaQ/oS1P0WAuZkRqYKHnP1qn11d/4dXC
1tQx8LQNUHvneQd5gupLI2MricK9LFxQ8z6eTAcy1CGWtYl+QDe8JZjzwqXFonRTyAo2FvvZ/iWS
oTQbELPGkRkyyilEZ0VTvfSSPPKcefrzM4rUkbkFaVyX9fMY6Q+b4LLry9gWSrsc3KG/y0D2Nnsd
bmQe6UKmexV46t2fv1sqf1I6XqyJFfPz/SNhTDig6WWsjas8qMaojtJp9RiWrf/OBK8OQbBXd/+D
RW3aGybSKFvu/HzRthpyXThEZrfMmsvFpu/d+472LW3b5aDX5g3Guqp846S8kA6QBrCFTd6jiQL/
80VVUniusBMZN0k10OS2xgeJx6YgPvRQUF9/wheSdIwtYFOza1nsvOifJAjCcZpJuBTcYgv62IUz
r9aDxhwzlLC3IwuN7r0s1/7p9ZV/Mx8l9DAIxUF2E87aLG+fP6der4R4FYAnolPAfEJ1Nx1DyJ8Q
MNQ+ay3sUa22d775bdLCXQejDJhDM/ULgfH3I9MYAInmXGc7UE3wBV7/6146VcRlDhZNSoqIsw/B
mWZd4+YmLvqA1Xy80iEPpe41k3E9TNLpT5X9fr0Metd0YMnJ8Mp4/jJU5hte11GyZCM9a0eiXmDS
nDzkpjT/PABs+sDgRp1NvfjcDIdZkTVk8MHiBIz5gZT3Q80pP3DBULsEvXMbmFUZ//nrxBAX3Tsk
9PHfOTtIUNoaFxD3GDtVQ6/AqMfbOa9VHCQAS2y83u5fX++lmxiNPT+wSOZ8XKCev06/1vHdVPUU
T3aiH5dsNODQD/IR9qOB9nSV3LhNU77VN3hp0yBkio8LkpebauLzVac8C+YUTkFcj44VuUEHskzk
2g5goLZJElhvfJIv3BQWCGHb4vPEDOR8vdbnBmbsPMeOSsvr1sn7j71pqwP9tPLT6y/0hUejU44U
HM9Hy9fdvv638O2s9DrXtZgZQwK/9PzOg0bsQkDURsDfSMWvb6RlLyxow7ImiDPr27T9ni9YNzYM
FMgScdmlyb525x+VnZtHrNJa1I+a9o0N+sKrRE4TXV8mvGhKnJdFDNJH5r76HA9cWjHIvvIArsEG
Xe6+JR7+S9XtLBXa8iAc0JD5opt8dvG5GdAxN1+WWBaZOjoWqgVdro13xVgYO3eWA+WnXr/Lx0G/
GFr4Nc4QrLf6PKafc5Swv8LqtlE4sPrjtBmyeJaTPKRJP974FH0X7IfiWENiOaZpKd+SJ3upYICn
QJFK09H53eRqNSwsNMG/xU4/NECEEohYjrk4l1jU1R8bkBxksWpJnwLi8anpcnRHgAppP6TV5JBC
EAQYdq/vzRdiGNMAxmQGuY7HAOv5VtG1BmHUnq1iuFIDbFT5m/rShCoLiK7WsMvjqgUD5MrGeqOA
e2llevM0splFoFR0fs04I37wWbrEhe59x3DCJmFf5Q2Mcic2pCk+usOUh/MQjG9kmi9sV0YgzJUo
2diupvn8kVPYX7VsjSVGFD0DXuaWIR6BVux001s23C9cpahsb+vQC0ff5OwZLSlSi3C4oNmQbOB8
e64OIHUWZrgL4Ea19kevM6c3HvCF47/dNFhQkBjo5nkPXRnO2JcNxPZWoXCig4gFq41cx3Gdl5ob
AGmPNnp9G/32TtnNJJjONpugnXdeoTD6b4zFHxWnLx9uBiOrD2ZjzweglH86FzRZig2LQgVZjP+b
H11biMktPHQwNtDlBdy7PCwnH5wRHe03EpmXngqlKYtP0Ee05jza10arCt/VVAwVmA591dtj5ABa
yYApzSJ+/RVuYfzZzYaIII1JVNJpsAK8PTuJPjQZkLDIJuTApW9AYDPqX9cGAZbX13nhobh7KHhM
3h//C55vfyNF9CDtLBWLCR0EG84X/Bd8ftOg6b68vtRv23/TRXRJjbmxKT1+aVv+LfC5ZYAEwdYw
h7baHeU4tPEAu3InR03taX2rj7oh5v3ri770fLTnrE1Olkrg3AwrQyMPsqoB6Aj4GroZZn5fK3p2
ngQc+z9ZysKCYHs4cqXnr9KF92aAWtzwTRKXWmcAtYT+HJD4wPuvedz/+rb87/RH8+6/NsLwn//B
v781rULiK5Nn//zP6/xb3wzNT/kf24/9v297/kP/edv+qB9k/+OHvP7Snn/nsx/k9/97/d0X+eXZ
P6BAwAu6G3/06v7HAHPn1yL8pdt3/v9+8R8/fv0WxNZ//Ouvb81Yy+23pXlT//XvL52+/+sv9OP/
9ta33//vL958qfi5hzmX649efKm///ZTP74M8l9/Gfo/N6cupryM8biAbO7D+cf2FeefGHlwGQFo
YSeaoE7++kfd9DL711+2908f5SudwnRrWtOx/OsfQzP++pLzT2o5xKhIZ7jQNtzI/336Z5/Tf39u
/0BB6F2T13L411+kzWcHmyoNe9itSU1fnl93Vg5Z+ZACAIU3Ytpr9lTaQYkcQQHj0bALEgC904co
oEZk78gUfCea08asee+qTiSnbO30uM0CPbQNepvBINsH2DifW3Kuk0xG47ZamuCyhJFwFZC0X6fU
W8izgYG+rnOccPPVta+noI8dpKhPbRq40BumYbpY8tUH5ZPS79HQMoAlY8y4B2jjYUxcusm9lHt4
duunxSO1WiYIqSe4IRjCTpZzaRTLQx00+fXCTx8srweHXU8zSPYh7Z8k+hiQk+Wwh4d9J+jVhsFS
o4eJHIAfaVWWHuARFrGAPrwrbVwHwx6+R9hnuXPoTAsR8yoXy12ByEO4BdaI28kELgCCGhmK9gLZ
k/kg0traQ4Oevs0CTYPesn8gOgSov0HJoIFMHZllUFy4olLhrAnaH1Y/XdPOmi4MgXEwso+Gd5on
06tgYCO4jZ4vpjOLGLInvVbaV4YJcme0QRnC1+HqN3J1sQxwaUPPWLRPa28Avx0L7yilBYuocbvg
U2rI8gK5u/ZhGC2cKO1JoGRZip8LSkrHsp72S0KDfMhGdZwgQJ6yJkm8XV1bB9nr9dEHXPw496hc
jdBir1Nr9S6HzOmcEEH56dhAgIQkmAvnEjaqEY1tv54E9OYbK9cRl3Sr5hA0eoEEbrGRgq2qRnsQ
Y1OENzctHYWS8Og4P7mQ3cupH4EcJ816t062c2fWgODdtoIfA/D64HdafwiCYbic1hwekVW6F2D4
EXRGp+bozXCnUz7UR1NoM0IJ4IWZDZiHDrGFCMZEsXNI5XadpRnvUW4Q5s5Go8lkEhG6zpqE7eJB
2IOzDvCfGXvVHgZZel/Bo/JdBFxendB33uJ9pKbu9jPBERBcMkDQ6rwLtH7sa4wonIhCCFEbL692
XiIQSIb1f6r8tTplVSePbYBCkzsHh2qa9A+0U/z3tpvI/RwYhhYFOtpcwhV+LEd3Agpd2E+NGDPw
9loKRzk168skqLMi1Ae4i9Tf0CDsoTCeMpGtwPGm6RvgbRUlRNUOTTjT3A3tYpz8wSG46nWeHYAo
J/zHkfFce2g3I74tULFAQjpQSH1ZINrjsRn5v4rPcgqVaxrA6Wf62o5YPkNX1yP4fsvX2syc91A0
Ppea0QN1FdYNcNdLAZEc1qBhHCzNMW7hoSTxQHF7mOF8xU2LBFNd8YokaqjXXYeDRA289eguQYaA
EFIsSzg4WeaFrRLjh24O1jJMGKUCyR2fNNqGj+bUb1Jq9rwfMP/Vl6U51lgc7Eyt1yHbl0+NP+jx
bHvJR47qeFUUvrirsuWDlwTecXQ0K3bNbTcCFbNuF7u4FzmAbyWXfK/lZfkuGeG52qX0UcKal/EG
LL6NYmtTMEOom6784JrLckQjY7yV1uT96JbMuFQ+iCHQsoMFqVfmEbDwGZ2pRZdXla0vWjynmnlt
jrICsJ/OQ7eDIVvf4M1ZQIupHAg2ZX9o0A0Kk3H9qs29us6Q//8OVYCc0kZ37dC2QxYttrvsB1+D
Dw956oeRICIT8PsOWqnkRS2q+dIspQ2cXu1bUT6Wmu0g7z4XPSR5bazmC3/Mp+A2bxTOHVo3lh87
jvpNQ/JSRPDT17tGq6/9tLd3lp+aJ0JZloQmGgJg6IGox8Kz6/dLg03vSdfT+pAl5dDuCnOJiTdZ
mFfaheml8w5yuAwxPVeh6LAPgOZvitjPtQ8grN3LtayK98wNwHvN/lU6o2sH28/c0cbkvTdZcVjc
ZMeAMB12kxakJ8vOxqsUCaTNptE+wDtA4aicvlmdJGKNRXWyUIfeGwZyZwsqtnDrnTIC9wsTTmBj
DAkVK3QUGuMJEbiGhvCeqcI3t+w/iQFhqGB68oS4sVG4cQFPQt9KC1QZatfNQ9BPEAzTpT3Ksv2C
qoW61lSTXjnGtkkwdjzqzPXi0ZIWIKglNY7tyk1ZrMMNbVHrSUuMNE6FXV1A5IaXi77Q+zL31Gey
az9GVBKllnIUAOCmAQm4tflkiu4pmNRNOQe3UCiTsJ/677LveuyumTJzMcbcFjNVqrfcrPR4wV7l
0wlV5UvpmVmkbP/OEgZICW3+Ws9a8lEObbazyjrfpfW6EraDOsKdr9jlfoC4UplhSYRIMsQsC4mx
NDHTWwFsbzdiwn4nRO6Hw1hejfCqusghADdotc7V0c4D/aGdvPJLRXlQhOhlexEUpOSEW0R3GND3
4rYbxUeFB+EFogDrwXdRE4HCneBi7TVPI8x7G5X+ER0uD5KKYbbWVwrUdm+4dQ70XVoejq6D8x2B
bPM2EJV+17eZh1IBf+otlFAFo3S4MP1CXcxemnxopsUpLvOmE++WJPlmzLO46BOCmItQQOoZNMWZ
PB3mZW329BKhCnqtdwrKHHKgdLJPncodRIpaCzVLLW1PtZMsdYzE7P9h77x2ZMfS7PwqeoBhid5c
Dk24zIiM9OaGSLvpvdnk0+uLMlJVjTQ1fScBAhqFRvepk5FBs3+z1rf2TsvpwnvZ5R+WteXGVMOs
xqbB4MS+yRcVypAotOZWyNV5r/TiPEEAn8A3qCjAk7KvjlxiLE4D1NzzvC7jk5Grz33NEyVdxkcp
/AMXtT+edjBDm7qDGK8ROPKox0q9E+1kJUFF6ekAmFMv5AiKCL9h3RwixrVfmhTfiGiMjh1gGx9t
IG+nBKTlHeZYudf6vA0TpV2DpXRxDdYGBn74qsonn7EwfU2law7KyXVOoo21K4GjfgOOEhi6OQS6
1ekRkJH4ek1sY5sUeIh8MHK59HOvTIIRC8nGG5Ot0jfVrp7KI2QdzSeLiFUEkJY6UCY8/6D2UIzn
ownyaMApg8snj8k4H823gTkwIWmuIv0q03LssjaISP3C6qi85VTH8JVWAnMOstO6hwzeHUeIBrts
0lwZzJranqdWaYZdgZI3lDzs5E5kttEGKYiON+wyOcABV5sDHZrmFlS+YEfuKvd5InlxYRIkXX22
m6e1y9rXjvW2eg2LIf4ujHbU7hMoEBB8Gmfd1IxS4mBNnbcundYCCmFq6psKJBcxuSBXLTtzH826
/+kM5acebON+9mI3dDFWYtQwXJhMQ1O+e0Yz4B0ushZe9OCdOtMZqUBK9wlmj5KF/L/KARn2VnNJ
QuLcre9Ns++2Di3DpgW5emdl3CqtixmI6PYgG4duo2KHc6m12DDVpU7whwXNZ+CC31iK/WxSS24w
8oALEE4SrVJm3265OqFLJst+XDhJmUHlO3BNTcSVaHfg7tbHSrKwm8q31tQJPo5BjToMyigh8uvK
oxIrV/z7xE9o5atD7IXvpOm1aa33OHDwyBN+8J4N1inLh+7cF7nYU6fcdma7KezmhGflW689FlfV
Xat630Tq3KXS/DRyfasAU9vN9apfw+B+mN15XxTOOaalxmil7eFJ98zLgKX0LUATM7H3ncDji0+R
oayj50FnUdPPaliYCTiIYv2QWXzZxs9Aux1vyCDDJ3Z/t8hWQ+uY1jNUxLEuyQF2BgsaTJ5+OlSw
tzoDkQeWDox1ksGGKqQv4haBB/RRtZiD2tGLcJVGeR+XRuavnoQFiO7kgHVeRDOO7BvPWhbG7F43
UeamsX2FEVmxOfXEBY6pzLczTNFl4xWqEiZ2l92JkT9yUbZ22nJU50bZ9V6W7txmpVtICk7XksS3
vSIK5eyste0GtJTrySwIWwJHJ2i5oAYSFlqfEhZdgUFw6Nm8GJmdJoXYAFuC1Fn6xe1IlSNTCaml
xyfjIJJhe8Xgx5+ACUSGWfAWLptkl88xDpo4YxRacYGtlPcPZ6/RXmWDDl/NFfJYDiYZEOkLsGC+
iL6Syr5aCiqI0t528SgDsP1EeeHn1c4NOGWkpu5dsQ5VWI0vFVANDpPxvkxXNXLGtdzZRtxtXBeS
grCcQ1UO8yExDEgY+MBvk1a/LswW4/y4grUV7TP2QuOuxabsA4rswwr+w9FuITyYc1sFTlaUW0K+
xN7SlXhbq95KNCNZFU7q6sdEk/qmLW1zi8ShhQbhtLdZye29Qqi7mCdnKgt5nKz0FoAJ/INhVvZz
sxbHmFQoULOVl0WwXMt8M6RTebcO8mvMam03jyDJSE7EX4vzKKHiHpXq2uKxAy3T91aQIuV4dPSZ
R1YI705b5vx5BLClR0M8CTMijr5/6FzSBOipPPPyF5TOtUhN/pGn4jaN9UoG0q6aaOm8NUw03gjK
qtmBSC6OCLN6EVCLThpsVgHERYF3W6Vuj+1fIZLAhYFbFlytuFAPeKbhME0rDSuyktxtqjNcCoc2
MhNn6IQexvCqvLOsddgknboGLdbhoLzEbHSTtobgDrjtYHu0X1hE62drsIrZHyTvIV8wYjDrFP7e
bMXGk2xdbVtndn4/tYsaQryxNsPaFXtgtPkxzcwHbgaKn3FY1MOq9G0Zdc0FoC+Vdk8udBoxeq05
nzOub9L2o0//YV5+l8RXYilvEB659x0w7pEutXdfLv71q352B+YdTXMcEUsGGLqXB3e1WIaNUvmI
12UJiO9Jf7TBdl8YuGZ7OGLy4d9qq2zBUri6n1oaztwUklsCXmUHX08LUkd919xsvvo3gFNrxqAD
fI/hTTu1JZtnwY96ajL7lKVjHDi2J6gW0lvazuykSe13jcW/NKB7qEv+8/eZ219mdf+1Gd72u75M
v/q//1X/F47vmG79Z+O743txSRP6bRJ4Gff9+ud/H9yZvzAeZvmDIkX9Vcn1x+BOM3+5BEqwJ8OL
g2LmMln9fXBn2L8gvGJw57BVUbmc7FR+H9wZDO6Y1l1ksIhODPa6/8rgjh/118EdpjEPJSsuBAxI
FgO8v4131VmAQMk55PAA+anrRPpMcU7jXtnjbdVMQbq8D/DvtOJ9TUC4P471dtB5XyzJrTpmWyNj
EJJdl0Me9f39jM+3RgrJFMLUd9Sg9G1aJIg27rIijNedq92uOtkG1svaHO00Azc4+HPzoMvtQGk2
gdb9BHvlKZEGXOnRlrdqsXU67siwnJwgkdV+YGhhNH7Nw0cfR+LKbm2Lrd1s7VgEBK8cav4nh7GK
nUJ7I3oOuLfasoPuvgt86p2Ffq4/NwKYm/lt1mebA4kT536qwIE2P6RM4dV/WbCha2X7AeT3ZlCX
vWIUDKegbIgdZ/8RnuYmRcEtyxc3/2CNG6S1CBxGUAoNB3vpUIuDevaibjFIC/xkRHhdW/dqrG+T
6V0a9ZPlikjG88a6RKQZc70r4ydvqjZaIzZlnVwBCYwgk294jPdKPfElMtDRpk2N7HVQUsilDRXM
EmryB6vPdkpoc26X9M1s979CiGoYBVcJoCvLUS5TgGDpTmXaBoYnohge+3zBr/olRDdL3xXqt7Z+
uusDkCfNHoOhMy79AUKxD0As/iDSsxcnDzijo9zZWZ2IujzfMi8KpPOiput+UeDcNXOk4PkereEY
Tz3Tm21MY59kQc8+xKuKQKxszcV4I1mYpWYb6LBAc4MBX2JsF0h5jT3yJp4iRzYnA4BTr4cafF8q
oShJeuabOsVAGyXte1WIQMm4dVIzUK/mKTmkSb+lMw76EWb7kl41rAXX+t6ALpF9VSYrX3zYFfFc
5rCXrul33Zsq01CviwDTpl9kXaBUNtfX2Erwjoh5o8oRgY3nr+KvMogrsftL4RjCSN6as3PN6OmK
MA6/is2gqdLt6t40AxArJxKAlujSDsJ+mqZXCIl+WRyLPuYX5TPwJFx+orDetHEE5YGNvHrNWYP3
FN2qsc+oDeUcNd0SToYMW542twFng58Uypq/0t0sMTB2U9n0LZTSdN1VCVWbN/PpRQAqAUakDCsD
ml66q8pZ+LJawqKCLIYprZUaw0IZmo7OHONsd/zi6vWk3Tc5J1v8D7v3X+V+f1r5/faCsVgPk2iD
QdW5rLL+tB8zaCpA96SclMUPnbDTl4/5zLWMyw0V9aqfBQgpD0j12rnX4MT2C5NqbUqiZpUbJZ63
dRFvEFlsJkPbwIljwXwuqbVZRPOvXYzKH5W8o1la3XD4Ti5AZv4drQ00zkdzKUK13swZs/ccjvB0
VSd3K4gQRwnKyzzD1SBcsxs33hbmMYYkEurJU+pI52m2pySYXJ5xhp7rtW1+Jcy/CbMBPwIhqQ6L
fp8l7+wEeijlU75V5oeCD1G5hK5atm/bN31yVw4Lc43tn46X3/cvf963/GqC+8++1Mt2/E9f6uhQ
DNYmX+paPKpDfjbJqUhoV1aZA2V8W9DDVeoLsOHV3WpLF1FH/sN1Nf53BwfCIrTYF2cLp9RfP0I1
KYo79/kIRdyJDFqXJQlyGYr+XEDktD9Wwy/7YCX3yUIF4AaWfmfa+0p5aZ29jKMchBPvJf0JCjhP
vbLskYhgKyy8MKd6V+1dAwhZGf811dDlbmTRrXIvXj45rflfP7XGHZNqXjH6nfdBQj1hwHawOtdL
vv7D9/M35cfvPwiKDtqri/bk71dIjAXVeYngFjlxEUK+oAdx4eS4jFv+6Wc5l7/tL/cDTCW2btQR
KPUv0rK//lqzyywY1xSEaOXarew7J9b2aT/vyHDYTfAdK3MNYaH5mPpf5oa5lmVsNWuf1+jtgFnN
xwJCxlCt+PCX7JFJt6/lxQZG4QVt+gzmLgRxGyQKMhK13BVVfZ8R7TUD5ebhZbn5RVJCxPufrLJ2
D3g1UC9v87HxG3Ga+0/NTLeDtZyB7fTuzDqtO8gbU70lvywydOj8yy1LEhZOVujZPwvaOFZtgeDB
VOjp3KzzJ/Db6opTM27eptLY16q8lgWtucarBO2J0xU7XTwVdKtj0u6bTgD0VHaCgJr1p1TOIu8P
XbJ1eyfgrgBVJcNhOmkTW5ge04Aepnh2Uw5EElSCIX5Qi31KNJY17JzqtoZ3ZTjNZgYhqdHJkqfj
O6+T6DZz86xYT5djmCiWLbv+xLRht7ArKdcdoP5gMu8bZwmQs4NxPzL3p9X70tTr3G1DewWtozws
WYoc6Wtxy4NaRgyXDsvIisf7cbUv4pd8Q42UNg3m6n3M0yCBVKTdZeXNNOxGdZ8PdxMnB7BBLv2z
yNnQt7+eAHRIw+iFrcvySAMWA7e5169naEdZHigLuGYUq4U7goNZtquxhHbSQKp2IpOi7TJgEDLs
a8nbEx6VPbMQum5NlV/dQ25AQslq7Ie1fHCLYZsIKGokLoTmNEPeN3fSTMMeVn4GuIxf3mCu4HG0
rePILfWptzz3hXa1alEN6dlLCXFld6QHWayxMf3Mkpbh58RMsA2J07rMHVkTBpa4LqDI1SY9GbUZ
P65K7Ajm9j6D8eV1T7mzHmb7oPdb1oxsE9mqsOSxn7RYRNPY7hz7PIwmr3JndzlSDXg1pWQYRiFz
YY1C2wQLbMNROFnpFyzXW3g/cWHxzAwQzryNmrOHfWHS7OuA45tR7AxpboXlAky6mlgF5ktysDJv
b8EHnF2GkWzlkjWF9Vf5VX+36tZ9YTxO1nQ0gL6Yjn3QGjjujy74O4JKcP8brEwjFkshUVEEqNzl
/Cauck5iLdDG23b8nCVtYUeSDLtsUz1MCyUBzPHZ2cxuf+i9mBomC/XyZ5xt6hEbUYp+V5ldVDTz
XgPkqzc/tbqzh7uGAW9mhCxw/PgycEX2mqN39cRLyiBpYblaoEmta32feGfKv9n9Xm14eAl1nUdw
EUek9tS6N6Olhda6M6i4SoNDvPQ4qJUHK2XQ8IDVa69ALvXm5D4HFbFOOLSqIej0m1hVmBdBgOo/
lZrrZb7MrLoSLwmXmVFMLO4vJeUMv2j0oDn2YIWSCdX3Z9U/N3mz06k1l/wGp/pmGF/VNHk0ZR6u
cCftVkTUd0a/U+Jj70XCfWL046/wK1PxwxZgu1hQAFInULTgMgGi6F4oSHFp+rVFb1HauOcdbtUz
KPLQkNwry91KOeqOz45+FLxm++k51gi9TLkvUUUP5hqZtk5wmwwX/aVGlqlEDYMJ6H1hwiQBohPA
x42hn7UdK5HwwgBLnloF6HXPO7bOn7x5YlpNvG5qRZdWAn7fjQPVx25REVXrtiVEzsKUYwC6nUjh
KJMiVFjhSXA9atzftDB4hC2B75Sg9vdGR91iQ4izeYy7N9ExASzbPVfLl/PTmD1q1U9FraTAnbLg
bHgqaxpQ7mn21MNMXmstzO4L+QUoC87muJNlw4+GXWRvyZM/JCWYpZgwkaS7VXoGY+s+Bi1WAcGx
OzOw0126zqFm674gBFWvFhjgLPKqe44GhHN+MRQP6nyVdNylxX5yr1rlXZurXz/KUKNHUM75XIQO
/YoQC2YdPmkN6NIiHsD6nGdSPzUeW5V0KO7WQQ3AyEWYJfzWUjbcSEyQOuI0qmDkHMrpbF0QWsKy
fN15tpb7EgQpholgzetD5n5pwER55Y3sJmjItyJN/MQqfWawH2wFJm83E4SUW0csw1fx8Ihydpzh
IXZbIHST+jqPHJvDdZsCVHSqvWXeKNYWF1E+33YK+8mdULdNfDCHa0Pe4wZpYzYJYOW1a4edsz6U
rOi9Xd+qYa989/KF4A+N2gdDVNjnOu+Cqya3/Mzezu3bWuH85ueUxanssjeFnc9ktW84RwPcNUH2
dAmIcMkforrfMF3qcMnihAgnblpPlegKdL8SajDKm9wixYesTKchEahxTgr99zC3xJCurAXrNzfd
5UAzmdVf4dgH57cx6WHzSKjyQavBCZym/HVy3jS9eNQ6G9H+z2VGvaybJqvDJTH8QnKfrpuERS+o
XGpBPVzf5NSRwbaJiYCnIUpS9qvMFHGZu70/EsBrknqpWvAzeIHnvIlgA4F55oJB+2IR74Sww32d
W1WOhC7SujYER0yhRHpKRiMXeti08SXVRjCuPHS8TK1mWw7GbtIeV8+81XHsg/niYcm3eYdSxUU4
6inA3yx/rmGi0V4lzb3sr0eGtexvfQK/r7UCqcvkDyzIIRlGnvNCc38yXOYk7WMsv4F6ndiw7BWT
LZBu+kuf/6gIStqBGXeyrzzklTUX5lVh0j+QiEqq90X6EBCccfTKmMwdXsT5GFox7fzDjHqmhMoH
TDzqDfoVbms43UD5LVb1JMos9EeJQF0F5VgdgroViPqzB5aTvE0uh1x+YOBJLgeQdiz8AMwjxPhK
pYfYBAJZsY4T0GXjqONmz4h3kXy7Br+hRf52u1ZHXW+YObOW54iBXeQD8woy9Bu1V4aVukvK7DCg
W8qbJcyTFMwplVx9NVUcvnVA0CXFyRyw8AxKVZ4UnmU8OP4Q/7SyDHu92CVVTJrCWXqHBguza5DZ
AUzdNoLSXLfCVEKHkU+uW9uy03wX7upartcGHb8SZ9+TagWIrNDBNNvOaHZmX2xKlbS6S5Vi9DdZ
Kh+NRgXVuNOWkiCXKWzI1bTV5gjVPaxjk6a9JhbpScZlADkyQhTArsmfFCO0M3kqcsrOvDw2w02Z
U36UHeGndK2yetez9jR2Yq+zX/TLZAghfvrl+NXzypzs4jBO2p4Yr42LlIQSMZDteV3gMJYZsScr
6+AenDcNPSBUu/wynGQz8dpvAY0P3Vsv5UaXxHxxHYm5CmOH06EkK1On+uQ7ci2iERTgidGgXhnq
GkqWmkJJsd+/lu79yJJkEhx/1Qt3sxkH2qJuTXZZRMmFOVEsuSAbKX7r0eATMbEjvWZb12s4108Q
gTcV2N6iJkPikaZAb/oNmdYb85LQOgFEfReFs0V8V67Ki+jyw2hqV232Ii7jb0rKedrOy9GQNdLQ
vrhBagJTpN+vQ4tHad4yhLPM4jBROpVV+pub5//Ppf9BVkob+N//kG3+B1Hpvxcf71X6l7k0f/63
qbSu/YJqGaOVhqQdJ6HG2Pc3Oanm/QIZG0PoJTsVK9bFLvqHnFT/BYkpfpSLyBSblsMo54+ptPcL
NiMPJQ6aa4BO/F9/fK7/gpz0b+pmHachbTqTcTpnDu2/mxeACpMvStoQZLhkus2hCfIinjKF4JtG
/pORTzf+w4/z4KrgdsavyldBv/7X5rm1ShLMlzzhAazNl9Ub0g/VaZPWL9CfHl0y+Ji8EivTXRbf
88dlkS7YCOnTaUFjY+zKqiBmC890diNjktIikfS0Xt7YZLfmaNoaRHsbtSZx8uUVkoeyZuBHPT6N
agWpzYPpSq2mgp2NRR0zs0JY6k+2TjC4iLUaILWelU9kVgFshARo3OaYl8/eXE58lpaZFLs6h4DW
oTCnUDHd9KWLG3bhl22gb1kjxKbezObVj0lhZXvUVSCPhjzW3zxDcdqArIzkqUdCrNEqQs7mLVdK
MmMshZSFVRlId0QxwagNOPF0El1RP/e8N69YarNNrhzSZjMDDSgD36rhdJtbdlHqZOoK85sW8cTk
6MhNhkWbvjMnb+1o0NbhDfK4dZMQrWhsFtlZL26PYp6qqqDn8wijtgNlrdondUYFsSNUb5r8NWdS
4ORDxRm06E0duI3SvjKdip9TTxY18nS4INTJaj+TErHSiBvqPL+ZagocVk8091kngJDUXDmUH2QX
EYFSmwtQ7bHtkcn0ADEmdJ2edjsrojR25mD1Fpl0dF/ZbKDjaOeRYB+0uwClB8ecVOQ+NlPcau7c
K+7aRqUCWbwHZA8JO4rStaCakmU1YYRz7Dcw9SZD90E332G6M86GOEtgmk3r2G2qbmnPC6F/H1lH
DeuToDOMfp2OHPql2U8YGdgaPZqq1RHcukp3M0HfTraDmGFH1/O8PA7NDDTVqpAP+7ZpTzdTnBQA
QqeSsDGcWFZoKZ6DWw4ny9YYzO47bdQaarhO7CfoLae4Jhx09gK9c+0vcmVQ2iykTz5UQu/TkHK/
Y7PdTL2609SOdT7ZZ+OLOVsE2ekLw1ffQHMPMjx35jeRSEansbQNRiZ1R5kiWoeyx7zkqPqxOXvl
vlx6s9jbWMWZtTq68uFmtkOSsaL0dAG2E8PMHtKEK0tCJ2etS9IDiUBFU8P8V9p7A1ogLVsnEzYn
9ONFpOcmseUcnJCG+3aWH+7smTns05xc78bi2I5YQrc185K01321WTjrRy0nDAIewvyD5o/xwuwW
PM18jAfLgDW+s1kvsBtj8mb4tbI0bJrVxVMCpywGbaN78/jQszRB3sUqqY4Mw82PjlWDqM8V6Z5K
WSlsQlar/YLRQe6uFmuQal3yVpaoc9LhvbFdhyEPMAuHbNq5eJuXYSBHbWxiiuIUPgpod2F8z4ZV
DsesWZx+IxssdlvQIKl18JRVPCTFzA5GR7BcbVBRDJ8IeO2BJqhUjeNATdqy456IYSMjcxS0yORP
+aZd2G9oRsDgGhmd+WA7y5OT9upDA2n5TngJVG4VWcTZ8ojSi9bW1dvQyg3n95nyv3SM/9d2x/+v
+T+Y/2pMiP/PhzUMnSH5b8f3z++v+m+H9u//7u8Ht/HLxfVjQhgFkKdzSv9xcOs4RCzj4sS70M9w
NvPz/tfBDWXVvSBkL5N60Az/8+A21V9wgLD9VX9dJv9r5/ZvNLI/z6HxmHgmU3U4Pip+lL+zQ9TF
bvVkkAU5Q/Xk7sCXa9fZovOWOSVieckEdWfG1nC13Detb16SRNnb9my/rzRQ2yrpvsjzJV/aHc94
YejBe9uqdwYDtcXqEGx4rwaC502Za1s31m41ogcNqz0DFnpprMa8qech+bGqFiFQ1+7zpGNO2KDm
7k918WOw3oEP3sdRoXrp/TA49c2aHNR83y95iVrPYlBZZrTapJIotfA9EjLu6pawaBaRuYu8185u
4E2HniYHxHm1vllcZT0mS+od07Li6DTpbhO1ImqmeizqjpCr9Tjk+VEDf7/Fm+unlUIfQP+FTpdI
gsqIeJLBx9e1fWNZiX50BMB3sCSlNwXlEO/HrngcBFaF3mTJnKJfG/gC4462SJQiu+nr9tvzQN9c
QsOnmGWeNjTXQztel079laTaV+squ8biGMjU8tmZ1Kh0U+2Bo8PYjIIh91yZ94ZGrTCOCt1Gp2wK
OT93LTx6sT7gIfk2EpQ9SlE95LXzupbOwSql2BiZ/lURipRpRoIsW7mt0viqruiYZSfIfiJsmjl4
4Z1EiuB3iKtsMxI0Nzffcces4zKJ7Dbp4PTfpaaoYRuTnbP27XHlX9aKMnlAtsA03UR374wWW+iO
147Uqy+HuDnfnjPnLtGLh6S7I3yBUW8R1/6QtvI+lbCSC69/cHTjfcAvUZgZLE5696zjo5bMezZI
3kqCC1nNWmhWfSXtTn2nDzeOuQK5WYZpm5aTBgLBbviowg50Br5JV9jss3Na3YFyqIU91TilFwAB
0bZypnyRMGcQ4zkQP+FD0HDXxG62I2fWnLBi5I4mZ6IgQdI5WwoCAMHsS3EVvBmwzQW/cKTpKy4q
Qx14CkrmJzVr67opPzgE97O29jjcOxSF7slZ1puR6tTX9Gm7tGj9xUiAR0Z4pi2JbUxtgp9KlFEj
i0FVrz9qp3LZfmMB6i4Ea2oC4it04ipfdbd/dRKF1s0hkx2blOjGbSxvkxrKUd8/z4VR+rF2GaqO
V0tsbLnNw05t9YB0sgdsngvPR9F+ZDMCCKde7VBYivnKBobitTYj2Sr3rJ6mgY3tKHXfy7ESNjpX
QFHKs1UTVhy/Eo9zCUk4uNUmW59HJl+YNwBAlHstG7GcKE5yspL1tic6Zhe7WnyTdTu4SRVSQQQI
VRqpXlf6XVl/K515meZganXw6eB9fRMoslSeXM0iayhNX62J8AJFsNzgonRMBnIz8i6azkFvgww8
/Y5TsNnhJ5vPBm6bbS0bkmp7lCYGq3Ii35lLq75MEqz0thqpnfNjrsaRPARxIobq3Vpi55Q0MGHj
+oQDzUQCwF9tC+D3s9hAiMbWe01WnbFTM7WCx15qd+PKbkRmONoueIPrHmGk31k8YoRF0ruz9jKh
BE/z+NkWxHuYSr4BgLIFJFETv8v1IVbb5b81n+gTDSJlkf0j7Zi69DAmyTnhYxCFg4xOl+/ekFQR
UQEBjYx6g+swNDXlCvF/MKDi9DycOXXHIyMqQO+KtlU8+aa1WkE8wIqs2XCHHTxo7hWokX5WGDkr
ovmZHIrrbEa1SJAso4vVOcgYwLBMWKEojACz5Y5gBS4rKb42amxsWyK9qmodxShRZqAeLaZHLDHZ
7fVWO4eUq+ubmiuHwXDelrK8kqpIT11ZZZFjlQRmD8urljqhNchrFKsTFgX56QmWmiYqfDQCrrke
FbwwFyW7E3S1tRNDDzuBKBjqn5It5fSgMvSa0a839huYa8KImtY6OjaJgsqLTIiASeS6axm1JGr/
7rbudminB6kxj1nkM5HqU6S28pW13TFL29BdGJOlbK/WRPGOwpnHU2FWyoHQ+XBNM0lEbFWFQwuF
3yIg75NUOsWPZ3Yj8Brf01Ukgeutt05P9oSjTRHf+o82GcNV3DK/QxL8yZjIIJToaRZLdjTUXOL4
yNFTZPZzhUvqktd5tqcHxRLmYcTz4cd4Dw5xcxEEkI51ZoR5T6qevcFNh33PE9Ueth1XEZFNrQim
kyZHoW23N2ZHByI/cHaNISvfV8ejpHec1wpp2BYBgr1x12gY1ImWoXdCRU1PqdacNaXHKAGgsKEF
U+1J8yvPPKSg6nyvJaYgzyaTwfP02aSL5afkeqNBSR6FM2hbEic/F4rpDcpm815VZXsriEimRl8u
DfDgCraeLTaiuFEei4GMJdLRmQ3Q24aZhfusu9xpHsk4T9CahyN09PFsqQrtY1q2JzvOuzuZZMqJ
sDprX9PL3IrZTX5ifSiuBxsDBZ7UKrlKkGFjDRycFwS8RNHZ42rCCevXTZksyXOj48Hz2gah6roa
H14fx9cFxwglRY5cf5HcrWiHNEz0fGHV+CxcUb93rWIeWsOLoxad1aFPJDxXApnv3Im1h4ArJwMV
u9Wu17PiLl9j/cZVlBSkkYsXqkJLUnTWbkyHZkMgcUcmdYIdwHNrjyTkrApMN87fbTO7yIZ662CW
ZX8zlJ1+xYr3XfGIcc29HD1QVrYP3tiPrKu45gyfD5m9zGFbZfOtKtA1z2oZf45yZrLRYwzft8tA
es3QknRm6fhNSDlproycHtC0WvVGXQt2WTzVvNe7bjhbSM1gkOJAqoiPsMZ3CytFLAhW89FaF1Fb
JzcIcJCCZa5FrkpLtnxodV13O0tPgWrCSkaOjH818onZVNrmfPKypiVGNMaXtabioAhTeH4Gkciv
2efXjDesOhqL1H4Z0OnfYIJ7Z9I+hfBX548ZZTaTUh31olisiTqMBXBYYMS6I/ZoxVsWt3cXav5m
mHOL+BBCxhhLY7P3U4WJdFKnV06CWqSqT7GTX8VuvzFiNIa8nPv3CUveFhfeJ70y23U7nHP7inSU
wEMGtq8Inn3E6nsq+Iotd37LyuJKWVhL2cXMIHnObsaxZM4wCJOSrOGlBDyFL3bw41Il7wxf6dCp
13XiSF4q+qEZ2JXNXX7t9hnu0aG+deCtXpF9A3StvxvZHhgTrZrbc98WnBIr2cJbVFBfUPN1lj9O
8bjE01NPSgzreUOw00/KaCyTnVFVAqqpR1aPVm3aRq9vFK8+MsnYubb52Ob5SHyu197LGfTOZN96
ydWMCDpaYxbolgXEvqrUk9knNoq0ZlO68gyDhAbyqNU5dSgZx23Kg5wqBZG5hlI/WoyZRE2us77s
RzRNjergMWzSbaykd7PoTXJHhdyIWT2Uafy0rkMdOpg/sPzY5cGRNNLTWHu3UozoJ/R4i4Qhcq3k
ybA7ouHZmfsNg4rMH6vlhabihUMa+F4jw3Gwdrr700KruMHVIfayZgE/82fflYoNvqw4JdK5Dzv5
P7g7s+XGkXNbPxEcmBO4JcFBJDVLpZJuMqRSFYDEnIn56c/HtneE7Yh9zvHdjn3rdrckEsj8h7W+
tSRYTn6lnbOehvhlLtJLMzGI90Kzi2eUNj2hcCT9YHCY7Ya/vGLjqUjtekMtyOKZWrA0cUJf9+DO
a53YtDRkdd7LaMLnjV4/6GT+O55IsZexuu0Qw26i/oeTIei5zhLqIF93wyTbjUpvA/PqGRbXcT7e
ov66LP568lbWf+vV1Il16jkOrGwb96elo8sQDSYIMCJ4N7kf7b/mcCWmaGea549Cd/nBt9ezUzKu
s4AnMfrgR/Vs3XHQFPuiQlpK3vrJH6m9ubuA6G9Q6ve7FtdRbvTMxcB/wpoZHGpmiHUd3pmSH++v
92bFkyRYGthxv0+JJnoryDu4MOhiQPVXv/wfDQ/+r2OB/z+J+v9A9bl71db996ODp6b69zn/X//G
PwYG8d8EDCkI97T+AYN+958GBgzXIftFke8KpOT/NOmPrksAlqlwT5GmX8f5/zXp972/McoAsvhX
xo6IkKb/J5N+nx//L8q164AfLV7AmB95KK7Ffx2+R41V9CvK+W0rybU9i5UzOGlbmP3HELXBitNR
F9QIxAen1VObj015x15ZgZoAhiwnSqqhKZzvrCgI3+pL3p5j74xOvIXWU1U7bhzZJ1OqMpmU2rb8
HUbuIP4kP5loiLBMne5erB5zisWeV+vYKzIpOSpSnWYvRSkHi7Nv8Anm8qqyaS4BQed6W+fCOY6K
vtBsxqaBsOBOmXmyO9ARTTTUj0yIzXqTDwWxn/js2wQBRQD3MiWVAX9/FyVDKuZu4U0CTfkV9IyY
603v1ZO8cL1orGWZx6XyahPnIO+6yF7aQ1bF9B1LvjC37OS1VI+ECfAr21n97meVDPcu8In5WEc8
DJtexeCCl7Bv++3KnYA8Zu40YwBrRfdVO3WIF5LmE715iI98n6aiaRN4pFN6W3Jz3lZEHqMKzlfW
f52ZLuiwAVQU+VVMwJ+Qf/T92j8t4YS0ByTS7GDFhFaBUTCMdtVEF7b3VZHjDy4jB5mKl45AL+D2
jCVaimb6iXOF7b2XMwHdlcCsnU0wWEyL02Hwf+dLv/wosihJZYyrTucG1ZRJw8dy1s0FMRIBabon
phE4mpN+15VfqIMlraeqhLqDM8+YT2YCZNQ15GVCQvEvGUKdtyWyid9G3BGItD35QUAcKMN1fZ5s
3JZJ7q7ylexcddPCz7t1nXh4FJU778PRfom60H4rC1V9waxYkjhn1IUcsfxlBzXpfKSJVzNJzorr
hOjNeSNxXNF0OkNwttWsPkqjeXoEaU7ztq1W0vf0NEd/PPYm3RaXk3gZMhCx2OBYAXUS4fmm0GJ2
E92UzXM1Npm90/HYHtidoV8j/ZXCOOXJvV2tmSqbyo0CjfD31WfWbQ/WvktdkiADt5jyLdiShfFt
mzH29nvkVbVT9NgZBo/0a7fqn6gkIBg4edS8DX2HPLHIi/XVn0o9bieCIQOUTuN1WyXC+q7JYW1u
rt7edR9lo36puzz/jtw86JHcqPFtynKkfH3rLS+DCSFeZAwckJpRDlhHXPzX8Z7U6XdMn/+q+eOZ
+8uZCk3CYyQtZVraP51JyyippFaPtRV7+GxbYz12WLMEogZfik1EihvETXKV36dxJFY8Vg1fhWs1
zrnqlUG+z4L8G2x0v1xwBk+MH3IvfHRUkb6S4+Qj0gyVPJC8G30GYxnHiTYm+pH3tenwE+bZkx3h
bNvZVqfuy1TAUhi1rr9IJU81Gy7+GcHPYuYTF+N0SYVP1GCpmic9CMRPvjDuTVHHctoGo2/eLMd3
+ouAsw4axUcD7dTyOj0sA3QTpqNyt6tB2zsCZUZ66iqkObdaGe8Vc8Sr8mVqh5PboXbbiMEy3+1k
Tb8bT6OjqslcTx+CtqtQgjv2Indxz/n2tUrWHlsTuPVHyu8AGyccvPVirZUltwzuNERgryp+RQQu
znuNhS3cDrklXkmeqwR6lhr9nBobXe260SleHdxrMumroaK6YRyy1auKfuma1onNBdqCMuhQIRD7
4DX7asDgzFCys/jh0r9GDpXti+hHyBw2wuUSkb+b/XHFXHc7BB3NzzClQz/10YgyqgNqcKnThmVX
GzjrtUWXlGhmAUa976HuEiPPEjTaYpFb5FXuFr16LuGxm7RcKrMPnLG6y7xijPdZMLow0hXqnNSZ
1UPXCm/h8CnlI7QL7Iy+V3cPXd+lP0O3x0t4ncKnR37oNRfU9qW8MZnn0oLxtfVYM2JkHXB8sCv5
UCw+K3vyGDBMnHtJx8uNKYSUYfCL0yQZ/NjoARM0reYxBIEIA0k2oU6IqeOq8pXti43Tltap9ZsW
M2tt1l+CtMBXbE797xXWCxJtl7B4IiKLD0P7TFR9Q7Tllg+c3x2U9JomukqLZwPxeUi06xMgtQIn
g9qLSueZ0M5AHabAIoBSLQJQEeNglW0tPaJTcuMaQ4bXRDikiiyuf/CtMcoOWEh/R6PiNCqDq3pT
exy2dO5+Q9R9rc8sQq9a4nldKha/kcoOrSnsp5QBI3q/ytNkjyp/uFkm4TZJyPb1aY3NhDhRKhg/
ix7TtxKD8j3N0kQQ5uJSberI6IhxXbPeM1OChRB56cSl60xk16fpdMrFdUZ2dZXPwFCWngD4teof
qRfcdsudK36SdOiR48PgfIsD3iybbIo0shsUYG8krjtPll0jSWapyeMqxhY3OMxZPFQq8LqEaWka
7pG7A6WYYsuHWl179qctfKbuxp/qgTjaKnyoF8EltA4duiMW/2z7PFK1H2CmMFjSpNENScPi9Mfg
Z+4jJCW4B9xqdo5dN3deubqa4hSMg8u9p8d1l2e5ZyFpLijza/J87Y3hRm6xfOklS5zYGfg/Qvn6
uUYjrU4b+tZdXMUr68oq4qkhfmZiZFSF0R9CpxvU5V2zEhuwDr2E0mKGX/w3ZLlDluu+p36WP7SD
nXs7toYu71e2OqdqLrKOtTrczoSwy/yZHXQmeeT5RnY+RYROXBKmz1KifICDFTNTyxYOTcYzdvG1
BrPC8+2i9vGbDrpD7/MtJq2q+0en9pvlxOpmPKjSROgO5rBjZBldMbFCuqTaRwoqwzZLZfHT8STu
LItIzEs5LANtkVgB4FQo8Cg28DG+Bc0ASajIjffaAOFbAXS5K6LB3lqHvZlmfeVtmcxnb5pPTOZb
fhI8EtX0TE6Xej02NcP7bchLYxKKqeAlzNfG23QZnz+eRnTPipxV3GjtkPuX2aUJ3eH1hMEcaAvJ
+xSijiGvdXS/BmtGwBVHMvok4jr96OfB6U5FIPAboNXsq00RGeuJeBldJFmUhYA4+iUf9k4B9WPj
duPwyC5Mp6e1qyzYTv4Qjhe9RtdXaXFa5ObaVhdn8f15A5ElYN+PzsDCejQ6T9OyeE+g44qPSVQC
vW1j1CFgpKD2gK5Ks83bhqe1FEFBwcF2qt5XOegHtZn6lPAGKtbI33vhXISXNR8JbfH8Ylp3lipd
8SUIuOWyWR0rGp7XmPqo2eSzY+MRT82Y/aBgVuVB2rKeLu6yevHJX7FqPxndmmmfowNkejRF0uwz
5TjyFxTiItsHM3HzL6iZ4w4Gg1z8J4/FgrvtHXt1/x+mn6uA51+2kjCer19MQA/kkN/ybwIfqVwr
JBSU+T3/+NbXRZ7Ejah+/VPX9Q8V07+Ysq6tyr/9mAhorx3QfqHe/3dvUazb2lh9RywG+wNUq0x8
nh3RX2Xgka2Qw4KguYQtOJvt4lEi2nrqUPjl+uU/74T/d67RXbbd/30jvPldfurB/LMR+/ov/L0P
9ty/XZ8Am04YqDwsXh6CvyveXO9vjmCSF/ugNP/uqP6vxXkQ8o9cB2ggLTD5OwECun8o3gKHFhkP
2dXbDSidbfR/0geDWuU3++enx/bRV+GOxMHlBSzv/z0wEVUSMi7pBhiHkbDscl1CnZo7cSgHHCup
aeH3hOIQRANZmIMV3QRlej9OXe5tMrmW544MnUPt1x8wgcAQxGvGOIhSXC3WTbzSp7ity+HNH7KB
G/1YpxSgVdSUz8LCwFdOlIUU8Sf2CAHnMG2AYae1my1lrjo4KwmW1LCb0wegLPMreJsRcwszLxka
VKgK4wzLP7a8asYEptY9qirEYFHfrptKOOBNWNc8zms6HceqfW9985gi70vGge03NK578Cw/ggLz
uZaZfWELCoYIh8e1Rsx2tuj3Udfi8fbaDPnWZM7VyOXcUqHtG76hTdql05m0x+8pq6Mdq86XtCQW
sSqnW5cT70GNVneAUoH4ydHNqQareOMB2t7XxiuO5GM0Z54RSii7s7lIS+vIoDk/unQ5WCmz4TwX
A16IQmQZ0t56ODQTZetGe6u1jTM33I66Uz+cCEG+DZblpeya8AybUm7wezQJI5r5ZiSjcRuNKwib
fPjTD9Gxj/P1qYbV6Id9t80q3GywrC6qW9F5N+7FC53lpCpQaPQcGMLTScDLKaLfDGarEr/FSL1D
wbiJs3pmOOt/g5vSZ3bqzT7WGsQI2QhHgrs/A2u9r6FCbjna3f1YUz8RW93dZzW9hjXD3ZrIddiE
3IDI8/TD7I3FLSoOtHMxhq4Z61vplfHN0rGnyIyCxiVFjM1juGFAwTVoDSOjEBy+GKqCTYpUk4Ck
/Jxr5yNmirlr8aw3Pip3Z425wacqWdkPvyyp6h+IEdMfjk10O2sztOFTJ/G/By2dBBczx+d4sPvw
Uzl+AkdzA/KEXZ+T+GWXFAVCjZnvMWjNBZHFlr3KBaHbKa2rt5DtOA8b3wU9m08ytXZeZ1PjnQoy
mvUMuUOnMWb6xxF16z3C5GXr0IkepVd19C9lfV8ThoPkC04lrwVyHF5P3/xA4hJglgLhcyrzqTvn
s6Vfx6FHz4fOjlfrACyPeWwrz+w0mNGvDmsitqVssg+jnvgEW8xHnR8dDcCUe+OlHvHs/RWThivH
pAPjf3to9749sSTN2L5sG9fqL7C0vBOLUb/D8tYJHHQIw5DYJwBstoFdYJf0WauefMM7Ybwxv1Vk
Pz6WvZl8HpLweyoWakbCYJSBVOU1SV3ivW4j98r2VTYdOBKHMlwrOFMOg2xqz599ixcKZCc+aDcA
hla0+VaOuBsnb5gPxQqZBO3IaG9WtrAPPNwXel5qhTRFC9FYDSNyo366IGm2RvWM2IZTCWI2cZqF
YX1n0cWQ64ujZiiDqwsHbByzB6+cpkOWsmsmwa7fZqPqT574FGEnzuPY2UcoUfnWXfR8q/XQ80wx
rdwLv62TgZkhyZ2r9Zi70Fv6UXESZW69zSasx4SmvYLTeV8NLajnRoe4qCToKLEragZjeGme0EeC
vZJXl3gc1MmMpQ+pj80BCxjrkhtLkfshCbuSErFgmDrBXdMyenIzjotMBfIBJuUd9ajFl4JMNQ+t
OwrKP+248ECm+XbMi49AE2tCc4lz2g1vbTEFRyOy688dgwu2udyDIsuTa881Yv5xGO7HKmwuwPT6
I2Cfejt21Z3qR0iNBJnekUCHEUdc2bNOVNBg9WIzW+100rFodyCVQNh6xrngQxQHm/sGZ0oBLm2s
+kFQEgsGRyXVsvLYxo6okljVNRTLPpHw+1KaT4MFzZ2qXZE59yw43pdlAN27vjCh2qWQfGbSdlQd
YrwfaRUEV9iyVXG4pdLdkseO4oRp6RCaLxJLIRgIfu38QrolP9tlphs9pHF+CoJ8QzXMW9k8SmUx
P4LAuQnomJPWQdI54EXxcPxVuXXfM2Pys+cAQ2KpFrTWuv/VLG6Jr9VCYMofOMflA1PN66qDAM2a
bHisCsvgf9sKIJfzNarodnFX6CfZ1dUKLiN7FJln38dN411AMKF8LJul2Xq04ckyVzic56a8YeYZ
v7Rp9N1U+Fl6O3iV7Twdgi4e+WVRZm/qCaTJEnTjeXRGqv1xSvFsZH94wqIjvFbkLUHX5ndorCsU
mwzzZO9fYRz9bL0h35WJKrS8R1/LuMLwmxsgcZXXwQSt+1vYmbRfDpPaY9kX+a3bLcBGXewhh2yZ
skRMXfREw5N+Ytl2foRRzl3VKdEffF3ljMsqAdXYc4oTfT+KK892fvbKO5KB631lYkmZFeLh1wUb
bAOy7eDFEzWDN1tiZ3o3OFoh6vZNYU8xXmtrOXZ12b2gPY7vFmG394TLclpkRYOSJAzrA6kcHc/c
9X8LXZjTekKFE0NVG+KK5SMN0UOhgp+uZZabKoTQwnlwyohdem8G49NEIwFfMsbOYamHR61bsFw2
MgJ6vV/ryjqTk0lXW+aG1SVzTP4xcfTvGy96biTKYhn1X4QW95u1ZmBUlcWycccVn07UdnvRAI62
wrD6Ggk+veXB+mgA2W34iiDNkBNu33Q5pEqUONFTVg3irmRnsl3MGh5H9A4yyt4rxAM3c7u+1wH2
+LnXvBC071ovJDEvhf0yqdm+YTxXHoelrvd1MDdvVdUgduFy5kvPulscNGyEy3yVN+sAvHTO7Hhn
4fLatgJNXo4yHKdjlu7aul8vaVPpw7RiHR7C9l7FNfOXAmMfx8SEMTVOefeY66gAtRiOA5Im4gBH
cswzhNBMLJ9EsjTvdZxrbH3RfJJ92IIpQAmJBxlRCCkc6XHAg7hzveix6PEpaVMVhyFg/EbZtd64
JcyTwZmqHxUKNMYs3F4jg4hdPmqZGEZghxgLWm6fKPH0rUlRy3UUlgluylurX8DZ9dmrsL1E4Izu
GiiA2fhcXplBLID7fnwoDQq5LJQPqSPzG75EzNi+zyTEIQU3s5eXdS0CfMbI41mKHOKyUb+iLg2T
Khjqk6mz8aEx0X24YHVXBRBIVJf9lwJ+d7cax5qQWzvlLmgjnN9Z+tDrsXgTgG1fvapx7kPCwzeR
481UzqjxoNk3LyWf4iVO3T7JA7sDMikKSKYsPDgYoQIG8Uh5mVmwBeT8XcjIPnfMfLwVdzXBUOgP
ZfUrRYbaX8dcAetxUUx3OkbqNl+Hl3gH8/DYYLLeBG37JOb1xi+Wn8DbbpjYZlQD/s6AOMhr/+Sq
6CcZMW8T9kYd2HdQziju5vSA3AbVuY2jOVr8jF1KfFiyZoQvRK8eBrtl7Zg+dsPjNKzUbZU5BXl8
wilGDBHL+WnMx8O6Dk9RG+6KoGSUYu26+pc9iMRk9rkAuwcnO9MflRV9DA349hKP5hg1rwgW/0QL
Ie8qZOrO21pP0Z3Xqmm7Guu2HrEcRP0J4xEQ6pR8bSgSVs51AU+uXZ1NI92nFB7V73Eqw6SZxXzq
hiG4tMWAIzkL1dlYWXNn2AtwwsN2zZmTjQSdbKxUUCSJzNyynAaxa4f35Im+W4b7d65cZIo++N+G
s45fKS+PTeq/4efpNsbhFFthynMhN6fCaQ7V2tkb8DwPJUIn1js3QA13NQg+6niTIlxaylvRR95x
bHPnAewPWTqiLR7mNUO6MWF1DC4eurN3Z8JD2wf+XTrPYGOm2T3ICm+pzmuo7o6XPlXVZH9Oiy73
KxujnbKHq9C229WzkBuTpUPiaGiDTL6m+6UgYSJWsAbjNfDuq8rHfDo8ztfRUtMq51PkJYicocx+
K8wCG44b9VUDCp7rkfOLKcRmHN/sWtWvsYOX0FcJqSUHB21CCSaBSwFdTwHCVBTtfFeJ7jskGQQf
g+7v6pWb1LNz1lLFCCovCH9nDovAZbyqjtpgP3WeuF2aEi2xj3IOaq30Tnnd/JYDmjDAd+5t7KWv
xtXnXPqwIwfzpdTSn6qhxOvcLvqQO8Wt26v0M1YMHxklG0WyKJjvrXRI1i1RenxGtm3OAWLG/Yjo
DFf3tKP0JI6iKLP72cBAYPRpbbj2quOi/aMJmttQrNPzsujHMMK8KurusQmy5yzNoDL3t6Hu2dGl
+VeAWAgSZL6brPhoqebE9Qbrzx7yE8YH/5YReHvDcZSfMy/FZGz6kDWNjUJElRdpqNziDpO+Pzoc
fyry3qSebcZNTfhZd17/rn1AAtcFrGclaowFHTzxfWjjUIj+qPADbWmDjv7kHcsriXfQ8VFz/xxI
FWDzFuP4HaLmjHD0FcuPdZqj5dEt86/QB5xpV1FxCEcA0o0D5Tv4jaDqs58ms21nT7zkhWvvg4Ay
2rQcRZL0OH/AXurk1XyxQ4w7XVE+WJyTUtpi4+KUdqzPsbI2lTXug8kPj7nbnmYgKkEdlp/shMKN
Rp12E/mMVStk4VeGJjyAdSyO+RR4L4HgAXYCHe1DVIsaA0/KxpXA3NYBz+C5v4Zc33iiq85M0tSd
vxLjE4ti2Kp6iFAT6ee4oK0JpIk3jWg/YOXGx2iMwmMBRYxWB6F9p3CfIpN88KzqNXBqsRv99jZf
xJjw95y8vGPq3uRbbY36yHSjKbY5Td15ZWW/86nx62RcfShRvJ6b2LuybSMbjLmu/FemfOWrMI6h
/HKtm96U5s0vRX2xRNCxHWSl0gv2Df2wdG3ir9io/TEDa5CXdKilE5htjbjtIW9TdsJO3iRTRsnR
B/V4QYU+/mafrY4sAsCM2flyqYLwtQM3e/TcsvqSDRRizLrurlvz+rdGY3QaGVjvWTEW6PVwLFde
BSOPGN7Ecz3JmeORRB3Wxc+uVPF761XDpysiRG558Fu5V0wMelrGQaLbW+qqBo8Ym2QVHjbQyc3R
+NVwYMyL+BNV38mOCOuUKHp3eK7XryJrrUNnIeULlhYBJ8uy9omvZkxMGcMllzmrsiWcx+0wIF+2
61E8+4PqNoj2ssdJNd4T2t0cwbg1k8k5gtZYBhzolI0smPxgePDGriVB24ouTW1P2LB6cZ6tbNmW
S1Fuiwh/3aKglnWzoQC5GpatDP90vUK1gMkM5o8s3JcxcvJbWbo4uaEG3So3T7BO99uITdNJsUvL
+JHV+JMErPHSz/Fy49uNfQNs4DkvMSkPPC3p2I/7KA1b3p2Jo7We/ek81O49WYtc2OM0+/B/leIj
XHraZnbkX77o2gMlDJAXx86OQjvqacjWn55d3abT0N3ZZRvhGIDN06H5OExNjydDaokCC2DwHckt
ld4UtQSM0symfJ7L+astyPiG2JE+Ex9SEqWHVCeJU/l+pb2CKJfMEFx662tP3x1azNy7qm4WZoSG
EQxcQXG3+I2XIGp7d/NIUm4LYA40OLcgsFijB+SEgHdR7rscyI5OQxT5Xt/yufn5u1+1/SaX9pcM
FjxofDxn6k0QKaxSPvu2hFm9vOPwvsRSstAPxirpRhclQricrNpbE9sgmh6HEUl61qXrCTC4OI5C
2W9RYeGS82cHIpa2/JnVAFgf/HZTtJEIyRLHOGkyL0wu+tGOjmEzlG/e4KCzByXJJ+asZ83DDYgj
y+8RtM9Pucq8t6i073XX+inHnORg7lacwpEhI7RPsQZYQUuqRitBINnryFO4LncBGg16ujp7bJoO
+NLqYb5NLW+fIRAsKM8U26mp/82URiZQ9daTb2WskAcWvMqazqHyrAMmCOd+qcRdRBna1dHe8yCX
N6SRvrR186ehTEvkQJ2wVRNYDh1nwUGvrtoNS4rWv0CHBwbWutEOje9f0+lNyEJ761ppvZ2NhLwb
OzSSM5kgU5MfCpSA0zbvo+nixfFe6lBumQxulcffbAvq7aL0tx2LK16Ddn4uwR9dsOu6+8GS6c3q
kkXV0oe8h6B1yt5bjxrb1bma2FhQ+j6gzrkrMlG+tAHmgbVFj9m3U3QDD5HCcxberQw77+ySP3sb
zgQQ9j3s4hwx1X2zUEjShLrXFIUKuXLK8NMH8UPCDNuyRuwDth2JU42fuNG+5cJkDv6HX9Q2yOnu
nbAPjEoxJE8xVzZ7OIe5hJEmPCj4TdgCyqsbKPuY3WDryhcLrJVcT+nUJGhdfeAManUe2TfezB0i
7abAw1x3cXzwHLSSxuke47xnLN3fdyH65bW9n2Iq4cXGWXlla/qMWuLOAg4WtsMurIYfPNL0jlnw
WI1QSmVs/6QxOyHS3BkRJBw346GJ8uYPM4zExNZzXQkSnOcu/ZYgdfKoDPd1hhALl6W7mTjC30h6
O/Wj/2QH7IoR2f/JMio/Zu71jwoCPAbf+soFg0uG8OHLqZXcy6l4quFs73Qpp7dQu8Vd73Z2uWWJ
KjZjlSahk723jFOm1n+yohqh2qmx1Nm2+CDjMv7Tuc2e2cjWKlaS8gYoOWtmziL0NG09ju6wd8Ik
sEV1ghq0XaPgEmUadakarC0yledldfrdki4/fR2AkbDrP442sOptechbHMPl4kKTmKLDxDj6mKu6
O89tbe3GNjstYhluFxDXR2+AUZkPaX0uYvEuwkl+u0w5EZi/Osy2X9KwBEWSl55znirzRWvuAOVk
TmAKwV2y5M6+g9vUUP8icx9z/0FLPPDU03nWJsTC1MuFlXmBOcpT7S/aYKvZeKLP7+GTcuToxfEM
JlhwkGbUC0xnUeC4HQs2tVdLc1Z9hVGN1bWpFCFCA/FALnu6FBkw0QLiOpAe05kkhXw9SC+w6Aom
CSd37cr2O+xj/w6nllWcZKTUsJNRHr1j2jDthiOy+TWTdhmhydf5V6/qGUpZCsXLcjIW0wPu+BbK
wQ+4VNXWX+ePHrnihmflzRYNO3+ajOwUWd5T0Kwb6qTswpHBrM32/cuVDv5ciy7d+rNnHwqrsHlX
gf6znK2ep7rIzmuVx3BT4iDbWZm0IYaNqL4tn+1NXShnPzSLeIgd2rzITrOz3faKTEMV3oCHSIJM
QTuwcv9xWK1zIPyPNgtKJirAvG3W/q1HwpH47n1epdlpmIUtv4dcVW8DI+V7YXyJqphi3BtqVN29
hvGy1N0hXlzWPsRublfNeRZnbQSEKMUmZKYPsuAf0XCqGwRyzS5dpvQptthAseFCxsAxRJxM8Sql
ohhpe7GXbMlcKjBO10kd1sAAqa1PurjyRhBgosxzMPgDCYodIgFRQJAC47LnKCsm3KonQSFQ3ZPT
hczcskdUl/GvcTTzp1ksdZcTrodiZg1ILVpVswuBySfu1K8R4DA5PFbD8lAFimPDuxYrRXi39Hra
+c3EWzw15UQt5x68HAqQSdUr/c0rD6mLPASXkGe/Z67ciSiFrbve6Dp+JKza+8PQq+MrCxxiHDre
oKwuyt1godfZyEC/YDsSN55tf+P8Z2QEpLTYTJ46ggTlr5KoBmfR3qk5+I0nbWWPNnj3mhWPD5iY
GSgOqq1cbYqChSd6gFHwwdS93jlgYnm2oRA1VCPQd606CYeMlU3hYDrRkHNCgz7DX6/6MARuVn8D
xIldUUzTzHHvEfRLHlM7o7qAQo8cc8JzA0Asgr1XwZqqZEX4DYiad6bgqE9nXex91IQ/Ya6ibE1t
+WcoSotLvLJ+2nqR3Cdc5/hBRV4/Fd1Q/mTtVicrBS0tcn1r5vzP2moAitYvpwXt5EV1/k70xQej
+eFABsx3xNPNtb5xlbVZu/CmdHO2JwWZS0fZ0Ef3axcfaP1frroppt2UPk0efXP9lbu8lcQvrbsy
kvWt8oLlzPR93mnb6Gc/LNzb6zfYCxxbgfbIQ+/KJ9tG3zNcBZjEsQGLKiUQtKvXwSIzcBORg1yp
tkYmZUwixjDfrel4Y8JrtBoSvNEXQK/r0wSEC+PGMfVQb5ZZwXSvjMp9V+kf5LmQOs6HTcmsuj1e
InazHVkNPngSXgi/unfnaqTVzo9BhfQpxZ8J/g7fiZls8ex4vf1jUiRvpj0pzS4NwhN50DHFSEHA
U8Ruw3ez7MKqMXvqFrjIDiuqR2zlw8X0jUgaiGgdFpE9Ciqye3PbYtqztuWLoVBMqk7GqJ1j6ybq
Y/XcR8rsee5QQnpqmbcok5d9JSoU0YPrJfYUFuc07BDJWu4vbkv30Cnwbq5mmQklifFH3MhD3+XP
XmSFZ7yYeyvE+dIict1MbUY9W5of6XqdvrlYdcPut+v0Nw7RD/ulyttXnUW3vW1wQxIsPgd94rYW
BCi98QL3cwhDb6dnFKYqde7c1G5+1cFADpzwMEYOJaRmQS/YA8m44WGs76IwD85AXnTSgmL2q/RJ
8otD8Yu3S3HdYRmDWcdmd0x7WfvnGNICl7TCwqve8PjyttqC+8vrb5v5agULu+nYwg+15r5+oS00
W39yXywI3wh4m4eadELSrVgPpDHWSEE3he6NbVUG8djXuJ48TzLbhRNGi0TWfedKeiRr/hUOLlEe
NRydx//D3nk0x22u2/qv3DpzqL6AOLiT7kYHsplFieQEpUAh54xffx7Q3nfLtK9c3sNTZ+KBZRpi
N4DvDWs9C5kgabxGIUjKKJ9T2/iOahWECv83NpswtZKk9q5U0dQLc3RlsiOupyuzZo+LKexT1/ev
3Qg9oyzo0Yld46fKJ0I5UNUZTGLJc2hvo4WgiCa6QOfqd1jsBzB/u5yRMWwy9bGO8m3RJZd1bROB
RZ7ocheS/XrNoV/6iyLuIxHVDnHuuW4llhvJ+zRowHB3OaQtl+Q0x+YuSzv2EQ12IThd7akbMnqz
/s4biHKM2/IcDzUJQ3Z8RfIcLneRQxSraqYe45izCHbMx4FlyTEcjeQGLyWMsSZhdGukDVPRQrsX
3cRM2aM9muL5OWdlEfKEnviEbtzRRPboYtschN7GKvc2oGhzkPANnus2MA8ySvrvc9LRTk9hd596
S0XNOlizn5RYY3oVdNg9S2fZjORKElnpvFgMBC9lOzCw7ux9W5gYjsxLBtsYTmOqD7dszAeX0DK2
14SEmV258smL4tJFH32NEBN3b9Km28UgYy2fC7kRNbNf6DrhscrlbV14KDRnzqvImoDBxRmxdyWQ
m51TmN1XS4Jp8xL7eVxfdWmQEVro9CwsbPaNeaHyk1lmjU+gdngZOM2FXAoDRgMDytR9fnPoDWTU
bXqyz6AJ9X4d85ZNZ0NfjUvG+z86hgAdWuXwiczbbqoPSZfdO9iF0+GSAds2UvNHvbJYgUVuVqN9
UD1JvqAYaKqXZFfAfPCFyCcQfwyz6wfDYooSz9yfRkt/xvS3I+hTjcl+BNsY1OpALOjGHuR1N7mQ
fYYBp7M3fuZxvRhF94DtATxehRy7tRmoIemeB2IFMF/zHAGN8CvVYeMX6+PPMjiLfBTVMw4ozSSB
c6yteEtjN0E6oE4VQWexIb8SHEoEJ5sWl+VgSFIdTJaNlhYGTwamC3/zCATaMsa0lQOEUH2iHWC8
YFxEEuiy5mO2YbEkQXaQFJqnpTTljcqBU2/6vIwfSwfxXW90OCSyUmwZlN5CcHEPaYqhMOoCAhuq
/phYbIcYK/EZCvG4jMYhKqfiFuV7BzrW5XVlutGN6mvMNR4IHbQ38051PSzYgFlUylgRRoV6cZwY
YUgp0xPPBhb0OMzrW42YAVd4EpzASlD540XYirb9OtmWceDVeLMUMaBIlqKc2+Zj57I4qeIoe+K0
QCRQlAvQ+8A7RE36TPZvzkMZZUA4SO9zWvHqopm9iZ0KvMXU9jSP8YwXvQ8ZWTv25yXHxTBm7PWY
pdfw7OwSgEGCGdXQz5oWpSyLgwdEGvDIpnAZQOixIiSJAHIGz1t41qg2CcsJnHpn2tBwpBt/p2/B
c1oeUIB7xzBuL2QFssFNiVcK4x6YcotokFElcRZ419snj1AoHeO6gXCclD0dlFt5cBFpHZuU1Nz1
vZi8zjUqc1hD42BHvGrjZbsIfeWMBTMoCqK2jR5QoVgHVasC5iXuPds29xYx3wS/3jvSkHctXR3d
jXufZu6TgQpzm01MZYOeCkOyrkksStYm9m75JgziBsLkWRP2SgZ00LiH3ixQ3JhtrK5H5j3rFoal
fL9zUHxVPzRtHStE2F7HYSCP15hn85QmwECtiMn/5MXlugB+ZBN+2YYs8ZXkWEv03PsR+Xtn4uAe
PLj9l32AZcay4dwznKE3C2KDKiZifJFdhnT42HG3IrFv7SkmAam+X4z4U2UMh6kND25j38amcw/8
QcN0jAxIYZClQuk9hKpmXdUNti+h2LJhi5bLwqzROQm+LzyIkfgBey4ZNtJwms+yxLIqZKRJYtRu
8oiRijwSbAVhsmcR3XvXeE8jSj59LVj0MaR27kogX8HcAlDsGchITj1P8CWOiQXQmBLUg09jCYbQ
ZL1HK1nDgxmOTQOwsaoX+6PXzMWOeNrohHBdPE7xlCSw3fGP7rg4j7NVBu69laU86YLMAnxd5R3k
mPCCShLpmafXGZbgvTRIGb6iskauF7jo4Jdd2WXqRFOa7YbazH1nHWwSBkL81kxBZJjDtdU6GYwy
eeOU2PJR4SATB5xSesFDWtnrKxbjb2uq8OREYXMVoXb0ndgjpKNNPqONg/1od5+Rj9ESQF09YegI
7wC881Zi65A4Bbbs7lWQIrpg6d2YiJx93dYM+RcNbwDfke/aiYHTvxKHXFof5zK6FbyGpm68S7jh
tlHQXFRZeS0mhQOqfFznn/vWkeXJdPE56BG7h9BsB7xVkt6Wsfc4TxOZyZNx3aQEefJRRrueTR4L
9OYemRnrzMWfGLfDwwz3ZrjcANPYLva6GobjtQMhfi8BfTAWBe0uso9pgVxBWOVDaQQLW2KHYCkD
OIrSNSMuWvaGM5yBWV63xnVF+N3BiLwebzg3C6zm+WturFRwZ8ZBaPXhVkdM1jC+nweHerWoFwi4
+EBgbs/lPfUkPu9eQEuhnjjLnKc7U2+P1BDuK7NWe/I9oDl7JEnPdG+dYNLsTgDrSVIEVT8g7FNM
6isjZAc+mB6P1IjiSfZi6+i42mWLhjIUTxfUJfVlVZXGoUnL7swn4pDGl+XPYR8pgNyVeyY8rdvg
AXiqbD0eE1NUWyNoYaeFIzLBpVkObOvc67itXweWCRB6wtEfSNW8NQYshRbvZ8htwocj/i0vemq6
KNwVyLaOxuCNewJ4qFxJBt4woAnOnhhfWLy2RzSdHJ8O6FRDDx4pzyI8jovNbH4Zw9ueeewuIc4I
3Cr7lqA0xTViOiwrqpo+tlQtF1zrMcY8jbd9NgiwcsG9MkUKbkkgbXwr4f3QqEbsbWdIP1LpY8dh
dLxRjHVuSdNu7uoSHMqM84RvNTC/hg1saUuo5cqrppB8TqAAPuJ862TaFaWR12eHRPbo+Ks8Ic/U
UpdkqI9X1Wqk3UzoW0CzzU63c23SAJh8zXd5m3bfx9zCGTUmgfvRGtQtZeQa99ENaUnB2LEkFRBI
qidYflPnpwjbMtgDBBEZLIVZV7AD3Rn87XdDAxl+xhvzo6xUVL9UgTsb2wxR8A811BYvNaRcm8ib
0fBVlomSN4omednqtqQ+qtorWGJDvO/mVfWRcZO6pEzq8DZVpFxXqmAs45o2xVgJyhDScR1VLQAO
GzWtVjGFTLxAy11f0WhXm9qvdOXseZ6bHcjBb5U1dwdriaAN5w6aDTOmajPBdh0tO9z1i3urimwf
OfQrcb94d70t2x3CV3FpNuzHfDMuBn1KzVF6dJPoQQzme2TqTpfo+z9WpZfdRCPl0Dyk59H0qjs5
qH6fZP0XHCOEgtDhJCZb4hzMHHaR3DhO4Di2eamo9XD/MH/g/wxj6bkrF3klu/gU4jfYgAS61Qnk
Hgy5vi6cm8Jl9O4MTxE1beDBJ/aIOO6GS8G3Eyf1l9ILPycNK+woandMAs6B7Z2mHn+MYq5HbehX
yUTOpBwgKPScjoAybB1e1GE/bJ3JimlyZuNyaUG9ANg1D1RBrg/SQV+GicU1UfCuO6PhRbWkJpcC
lsYCql9GOI9s8vp8jx3gxTCF1n0dsQDdlJD+v7ROQnDGUMFnWBLDuRrxon7p0oT+aO48e9doLDyN
FqQ0UdxGSEaaAD511T1RgN1pt8ZIjA7EPcIvGQ4pncsmgSLFydYnr3Yepz4D7vtS4yRhoHETKfFa
WopNtHESyXAWSbnnJr2uyf7CqIWKzzzDXn8ICusrGWIc0dAlqUE8DWXdDQxQRkb1aCt2wxs03MCP
4nar6hTOEQaUQ5JbfjVMHNqI7G21690pc79kjcNigFzjBu9gob80RpM/4z4lgDKMTc1+GT7MYGQn
PRaWjwFxui0LedOPTT/uPCaQZ3tk9LyhuQ+fo2W9S7PS/pSO4DbTqchOTExKalBNPcyZ6IxwnCOh
HvM0o7CPYsQ+dR8B9PBMlgsy2GvDUM+MWe8Fu6ALJ+PxoEEwvuc9vqlNFpfeI0mV7S4t5/xCVW5y
BIkA2ynXy1MUw0PM2Rm/oqAor8x8BsSNXJa1hEFKpar5PCr5ZbDUt8qj+nXjIrlRQfFMRIx5Rbsy
fwa5GxyRUDd3M+KfAy5nlvv0CKe+qusbISrzFnW9ulR2kpxbPtwb3srsLpoM/3HKN5k2xXhykjT9
2jUEfOUoM7xJJnwHTPn03PTnQi3RdW7MuR/mzW62w8SHIecdy84Tn5PJ+ZpEQ3cJW4p0qAxV98QH
fp1YswdzzbzLuzAdj2md6ZewaCfI/GX0wPO6ZUta0Fna4oQ6+pzm44/CGqE+h93lLIYAVcmQzMes
J2/Ct8zpdSxQgMXZvDJH530ZgHy3+vm74Qyd3+JTugObi6Q/xevVLzK7c4aZ2aJw5T4oM4hbRT3b
Dwn53XTClr3NRNnulJN+RqppvXRmms67CihK27n9d4cXXL3BjEQgU8njxZCfIVW7yOoQO0pdVyOF
q9TJ1zKECtaMpnthR+1rm4EMODKAyvfYoZ0HOjDlSzskey3h04nj6iUZWDGORsxjAythV+XzY2no
BbFjbG09yzopwwX7RfrxpabzQVrAsz8ny0pZWzN0Zq9l0lI8OBJTJu5hez62o/0Sweo95+uaw52K
4jHPbNyFIaaBZeBLLVKkJ2RCrACz4bW09bwdVL7GVTEEXvCK75nsIcXqZ5QjOuhiIsCMZT+2AtU9
eRHOsSstxi+TbgsftVh+1MNgsVCXbKecxXmm92Bj3NknqfvLrlborKrA7I+2sIJLmdbmwemM9BTT
yDL9kMFpzs2EpIp+2Ndecok3yr1WZecyn4Bhk47OoS0g8VWCsQ6MI5h9SeTeBksHi7dzjANPBK49
bwk+qoySo3C97sKFWEqIhcyOy+Im29FBdC0ouL6gAUQJqZj1OkzVqfvkDOs9MnyrWSE3ofwMyS48
aOWh5h2ZMvLeFjjxCLA9F3YjHnKW99sQutW2te32HhzLhaeB1RfxdFU60bd4qfoty0jCDEeKP5mO
2k9QSwDCKuh3tNPYR5dYZr9CFrEdpvSblY2fqpg+uA9TZHJ1f4IsMR07iNH+tFhyX7bzR2ga86cp
Mm5QYDOQdrzHPoajkpTiefCw0gXUBgAEV/Fw7Z3sorguMvPB82SLnqktdpyA7XbABMRs3XrE5Rce
iiIQ/lCX94pj+o4QrvaQG2bgy0gkR23YJRBipFC7FPfLoyqqO9QG1jZhgohqdt3AzkxjRTJjktbp
NSsEf6wz82P9dnMUhXUPGgmPXzsvfhlRqSnFBMpLmDQi1XWN7TK34040kI4E7Wvc2LCuiQ6XUnQn
NJzxkVqb1469uJ9wYgGsq2rGeaVRH2GeuSTspMRvBDE+EsOwyLNJLMgM3JNuiL0AxW2HEddpdPEN
/YxzjFPzOcxbWqYyvRJGLK77nuSWqIZvP2RqPuScPXtPYLEoLSoaZCG05V3P+wYJ7qQx5IULtqp+
oMe1ibbChljdjqrWN62L0l6HM6t7A8vmJ2Tj47EZqulM6YUhnAjzZYjW2RBBRdzUN1VbU+vMSc5c
aa21wnw6eIsez3abzNdv5rX/Bdr8lySh7Jfo+lObvf6f8gc83OJnN9/vP/eboc8wP2hpOqbnMCaD
u8z+4V+OPv7I1cLSHuJhTQ4gEMj/x8K1zA+mdKDnkq8K8B17x78tfeYHQZ6qBfjDJK3nH6Jt/ujn
gzjLogdtO3QdxzYxHr4znTYlrBSOQWR0ThIcu+DL1KBA9HAobroytu6cMDm4kxe9get+YyFBMEIb
/xdWVOuPVtS3i0upXA3XXvOriBV5/1M+oICAAKqe57WsiA5j9uwMx2IReOgTOzwRNZNRY402Cswo
HO6MnqFV3MfykImRGCnSOCLW4CnDe8sE99XaaUYGDP9SWOJpeBsoR1FNAgVijx0bYEmKTBrcxjKf
COcxiA0LBCkkeSsC+nir+9wIFc/YCvPuiFRbfY8lUqptiUEp2scD/giTs5RFR8Z0dpc28xm6jXeX
M3V96RaTJ5DNOoJMlubTJ5vC0zYy6wsW/nUzixsk3gIoJZzZq82FcCmn/IE6y7pyLaST/wFm6n+m
uVZzk/zCXNtn4Zfmj3ES60/89jAq94MNlxrK1G9mWJen6nd3rfqgLUeaHo+oBKYjfsJSmx/ATym5
cp8Etmz1E2UKd63GqO1JiPsuiRL/yF1rvVmv/2DN1hYnjdZrSqIS/P/++DyYYxyMfcABQEBqcjPo
1X1j0Flv3aYUB5oa1ItVGjgsAuFevTJ8xZOW6j6X+BcYntmAfySCFiu9bswYAuGMwrHY0UcT85uo
bnmS3MGwJpoS25QkN4mSk3/tEIlpqZJObWpwymQwBhdNf07FHMIQCd4WnBG5BHe9YTmwYFbKAJuv
En0K5EBMHMT1ohaUfDl0UtOnJJqDcxcsXBY1Cgk0TVU54uRYmTNv0oDdZ8r2OQ0rFLdpjWdjLD4P
eb7HeXyjdH4TWd2TQfT5NLpXEG/OKasoL29R/af7VRZi4dRUcA4ClftRNR2DAltRS2hZAo0hBeHr
Z9NqiHEZq6CG1R0JPkJ/tdSnxiuRSAgI1gnrBowlEL0an5fjkdnzl7pzrgNjJBw1uaxqDwnERKtj
lxtCfP1F8pM9EDwjrPy2yPgYVvwH7L0WjfT6Dx/lZNNsIlcAg9QzP0KgZcDwuALq4fT6CZPXfi7y
U1ObxbTPEU9ofHGduxynmFIwi6wXVU/ec0bpDHM6QQFQQlG1iI9mKGUbbviZvUH4JOsStX6kM+N1
VDPiFcm+6WpomP9QDqAgmISS7I7h7TAYAIwQbqoqZzrtDSJ9jDF7XifuClKOQ22eZ4ruQwdm4jJL
MQ+rFOfjmA4NGB87iu87GwNMjMNnJjtwxLZDecGM0E6Gat/IkcC6gvdzvANxEcPhr6jHMfDFlwjB
GDhSxKJz6fI7YffznqWh2I8zzapopodxqMEmOSIYf4B4TSm5huCYyiJETGAERLIqs/gxR2N+yZ1P
xRqKmIAzFvcuGuUTYPT2WLcZA4Cijb7NXYF/xbAQjdNvpDch61s/DKpvodmP7M6C/gfRFWCVatPZ
t0GO0NKT+exeOFM5YX6cSkxFuGRjupduhBRLbHf5vWO08hSNXfUZbW1fHMcGABxGPe0xkUtGDDOw
GJlP2bL5zrCh+TQtXvYZcVKGpGqwrNuJMTkJYOSqv7AJaD83c259nQsuvcFRMNP9JG0BWyJhJ0f4
A0gSRIYWKvdkttgqFt43TaHPPRYpptAetG8itxww6QEY3K9tuPQuaJMQSm8SNBxOCFm9eJ/RwxCK
Xnnj2Uy7ZPSnSaSvremgt2eg2Zwx2gZii2WeX30QM1ycrMLtcy4zM3+lkBm/OboR0bXM47L5miap
ZBE6tsWhxuqLrcExqv4QuXib907DNuGItgtVeTGzhMPwZgbN5dTO+ombh9+RtxPLqJqFDJkmJplp
McU17fk45OU5y/skPiHYs9tT2TmpeyWL3CLueknlXdY3WBoD+CksSXkAUOo6UFOIQWSFSxcRhlhF
E5yrh3HqcoJPgwZFdsS0IMA9RVvFdn/F6U1vaD1MFGD20JLQfzKkx23YyxXCV2Qjeq2o1SggC8x+
LcGFHgP1YhrD6DqUPNY7PqqaxEw4TsdEc9tdmLKiOTJLsY7iVCz8yvTWoZbt9jhFUsdtDqY2pnHf
AwYdEEP32t7nbYhhJWLoXfk4zILpM2O98SaWjinxjxB0vuMNa5e+ZzZCH9030KAcWUtfTnSe34ik
aZC09xU6ZyJ4WL+jyGhBB2YSaUNiC0aSSDjBldRe63anqg86kC9ZkUT7Enryk1fiijtGw4z0tnnj
ndR1NsgT+AGUdqTzkkpgeIW1EuehkF/oN1aK8cZNycO+yPwA29oh7Fu3v51oxa/ncibPcq6aLvQz
tuvl0R5HBPKTZFe4b+qO1SYc9Er5atCBPGie23U+ITKFXyok7NXStlWdp66LX5E+NS1ah7aabxwb
HszZGZSMfDaZyQk78CS2sLLQtULFc02fSb5t7RE7UUElTTp2p5GJ1xccfcM5qEdWpMrL+os8zGzi
u4VGK80PDpKxbosjZJkYtLKtYD4QcHSyOxddTNpdw3TjZHiih76eLviAc3uacYAaqfnSFOQw+Uk4
CEK7xdywYCVegFCSwb7spwo552hAqBlbK0t2IoigDnCo440xZJ/irRnAFGxCBQltw14Yv4nFuxVY
MOcO/wbfY7WrJ6eb9todlbMdo8Zd3Rt6QB3s6fZl7h0qUa8KxnEvY8yyWzcJUofw5ESafmCigyWW
ienHboK6TH8b2Ag7nLJ2sHtmS/kdPPzwtddMhtHN9jZ3bBtY55iJ1mtbh/guB9tjG8d8PCAClKlx
K9VDTf/iS2Dc4U4kkXhILd0jrMlgQPcZ5T3z3mw+s2MZP5vojYAFke2+yJaMxTYZ1VeLwXLOPn9c
0QujjJE8hu1lNiBEQqsYFNkhL/M4PrimZdzNKl+wT4Vl+Gw5n0KLkj7Kzf57PjVzxrzKnB45njRT
oBBp9sa1Q+8bkL3YpJnv5pt5NmCywRJWOAklgRxZAtVjY2Q9G2g+YPsBMpj+RjoCXgo1rtBwDB3V
N5dM9MYPSMbRhzxgPboZRaCNDdtccYqwdSwYxHMG2GiWnS1OVyAlHqrkb2Xl6h9WMOrv2NNZyBj1
pF9obKzE70wHzFk52xikzRR8E7ZRSXgkMnX5g4UXY29dDcwYGceBPKuX0kYEhbWkI0WvZnFC+Kdz
X7ZYETbekrbfAEP0pBeMPV9fV9uEFTCj4UvStuI0Eh6FCvQ3zC4uK/jOybJ73dQ1nK8sQ01WEuUD
wcNZCKFoHQ9ZEdI5ZAEqX6dVbTHVoD0WaV4M8BBdIpogjEE9SMf9XDku2YRDYEy7UZf1XcQ+HYdG
n0QvPLPe96VdRiSqix1A8Zpd4n+TEFQL78NxgPCkouk+E2Zx18UaH6BnsUDxFnyOPkITRm2TcAOw
jxyXF8h5qD2QiUlkE3mF8ykoEzhZTo6HFVxEu5j+IhjrEuG3qK9omJkn80+Sm2AhkKmRr3GRnmfF
5vafDzv+Z7ZVyvklvfeqLLrX4jVsyp8nHW8/9HtrJWiglIeaF1MaWy3176g+94PJfINv1OXP2L3w
J/9K/NEfLAvUkbeiqBixWcxGfgcXmZLEH+Exi5X22n2Jf9Ra8d/TOv3cWkmwOHRo6whGcpzY65//
NGowLENZkHFSWnDc8BTrDUFf/dBRm7G1xEQ7ddX0Yr7FgvXDjNorTAacHGxpOugFUiW2X81TC4ei
UsIvENyf27ZrFz+BlRfvljV+zFSULJwVjfM95e3NSCLPvexsKWLLxszK8R8Rc0AEHolmjjmBXjDX
nLN87vBpQOxk1f4WhAYkaLgx3+LRpjnIqVXQXD2uLQ30+Jq+qH9LVHN700U+xoOHGrPSjzlWyBoZ
/mo1F8vCLo3EupeZnvbKxCEQ0Us47SOqSboek0+AXLDAxBllsq5PeGo4kYQl856TyqoYqoeGoNQx
NMnypvlq11lpbKUJloidcUzUMbB58DirhaBjKQZKTHeAOAIEJvB5R8ME+GdxrnueSC9cCh4CJuYO
kMmqWjnqJstp6hYwZUdzVuFHJAToT0QP4KLNEJgwq9H5dWovNllFfNzPRtZZnym/VLeZ+7kEwjzB
Kalw2nFir9R9DP+ljzysmrd1MoMTrgQkklWpOtwKGArWhi5qeMQkCAmYdoYTHdbnRFcUtKAue8fl
l6hIU/qR9pZ5NVkTXcRg0jcWsGcPOTF5vJXLnu1m2edeczWHubxQ8aASvt5eHr1ckgbtetNdaQ5u
j/Vvyk8qlau4doww/cZG094W5cQioif0ow4j4PiAGz/XsvI+wfMUlt8HQl84HMyonGPP4HfJOiJ7
csu7d1Ij+8QNzgypH+yAsspIh8w3gsJDix5YiL26JqW5Y7nY3FIpLpeqWkj7ZitMxLfJzeeeDKeS
n3KVSW5/S1Ky0dKFpE7XdUK71IZ4JY3wi7AD4LZGO8pH0zaGL7EAlL5rkdAk+6wOUSKmg9nZ29kK
KecrQubY3EKAeBZkLLAO6vrpKkwNnEkgrKA5p+zK7tOwC67GZEbxEXos4FH0RMgRoVdlp5zNbLMF
mcmhGvULtEhAfult6+Fb37pgV1lFCSq1rbtEgHw61ZgTc5LSoN82Wq5gGbxKNrmy7Wu3MJzEl5Ad
b0yAsFCdppHlfj2J+DViwVieFlENWAzb8MLiDXR0FBBBIEBrZGOZzg3WJFNXpxb8Xr23cklkhVdQ
Gm0RRSWE/Pb6ag6AX3fwzO8Swehog94CtdMcm7QuedSKOwAmojhVdADnXCeAQaNCcGartZL62OVO
17BrRv32v5M/wnFO3//vf7GY+dXo7/QNsF7x/efz6e0nfp/DS/1hJcsz7laSWojB+79mf4YyP1ha
wcll4i44Isx/D/9s54NkKE6ileCnKPT+PYe39Qfl2crh9cUW1mYw+E/QehyCP51PFkh5kwRZhYCH
dFpOwhVA/9P5xCQAmEtfgvEkcqQpAU/MST0dandqd968ZKyQUcf89Pn8xfyd9cK7a9ouh7btaAD6
rpDr3+mna/aI2BhgV63fQFH6wqibcMpR3iFIGW6HUVh/czk+4D9d7m1xoXkGFV/DHy/XiQ6QLJ2z
XzjoGVqTI4Y4Z5qopLJ3v/7N/vJSpPyyXHA0qQHvTvugz9CTEpbph9IgTt7BzrrmebLiZuCf+r++
2PsVimR9YnraMtfiRr6FFP/8MbZ5A8Jfgg8rdZNCcSaUDHerfqkT4voAwaKFyVQ1MkzrmysTJPrf
XP+vvkaW1jall80ySb+7dQYh1g7PoLuz3fyy6gEWuxwC527hDT7Whv6b7/Evr2dbvNSA+LK3enfb
YJ2olMp1Q5YKg2J3QZNtTxrB0ui6OEmM/+hy63pMOZRumifw54+3znuP3TMKu4rafoe6d4W1l2rb
siM7jp6bHX/9df7Vr2ezAdDM7Bye/PXPf3oq2rmKC0i8jT+7k73vQlveijGDuARn6WZU6Od+fb33
96rJ8WCxgmPiz11ku+++Pgh9JDalU+MXyWLepm2U7EmeRwSLG/v515eS6yP27yrYMt9fi3r7598N
9aCdFJqoyL4o2lNqE8YSAvvfipSpJ7O0Hj+musUgOd2hmeqRnkzozcC6q//gl+aGFZpET4zN3rt3
ATXAkOUZfxEmmsVudgy0mV4UX+KgHr/++pde7493vzMlEQJaXvoWr9l3vzOUjCpEgFD7FlJFxk4E
MVnY5B86UDBU6N34LeQH2SOEdbD/9aXfvxmATlocOa7pstahK3r3Gqpk6tVzHQI9+IS3/9ok0+jJ
OPTzbnn4hxfiTcfhxu9iaYs3yLstLksabPMGBNJ0TF1gJJIIBJwE0dZB7+rn5G6e3DTSvsHA5YnZ
dH/49fX/9BnDKwZORLVj2TAk1ubv5/tqiG0do75D0JAN8aWObHFcrH7CoY19ksEwuFOzO4Fbd/7m
3fenT1hKDkubM1oIdHnO+nD99LD2JNbJukWjOGRFc+QiFFWem5AoBCgqdiHSUf4NB2AaNlT7oP6b
d8WfL89GH/KT4kjjEHXWP//p8rUH0Tt5I/0v1rJXpG1AmkVupquORZzKbOiZesbSanedeywpL8q/
eZD+/MmbWOCl5PhBRuCuzfXPfwOGmLHAuVP5U1sREOIm32OAGtvajoqDbIZyV3uFtx8lGab/9Ctf
LwzMiME0jb337pOHuBBKPC6Vbycy33uMlX26k+KAl6S4DpPefISOce9G8O9+feH1N/rD84ycggtq
Z63ICPh59zyTFyHZdrml7yRuiyFxJjnXRXwk6Gl2E6Yv0EpYUH590b/4mF22w57tEHTgMJv748cM
pw+CZTOXflFPIQBXz9q3thpOVe6BmG2VvB/d1n0omDn9zR3+5ytTf7pUh8xUXJeH+49X1uPoTK2A
Z4mndGYRYpTPoUg/VbPJdqA38WnJ9ioLhfWbruf/K854fwwiP5E0TLzAtHBs9f6RRniEG5gjwbfq
hpjW0ZW+gOl16c76Tob4Zn/9Acu/uJ6p2bKvB4KJE+XdjRyXhvLqpDUYpMvlyxDHEuBe1FUbJx7F
0Z2C5hwYDsF81ZBE5xDC+5VjGPprh20MTx/DWuhD5qkaq/YjevwBHJQ3/s138adbj2fcVJCved5Y
Fqh37/N0jpsoCaxxZ1cRkRQDw3DTG9l3mFlyNCY2bryLusPffDLq7Zz4wy2vkPR77lvNRZXpvbsH
HHDNHSRhG534VOTIW4ZmeZG61NkPtnukRTpeWdBmTgCGLkMscEgCg2SxkS6yIz5Uy6hgCYzTlD20
cbk0dLChKcyd6AMVY6rvhbhGKG3KhwA0JUEfTbume9SlpS8YJUTtMTAJs3lhTl0WRxGmC4SnFnfD
b8NnTKwOgEhEkchbjj3ai3E7K0wrYJxYEFzrURM4UC+5/TnoIMZdVebQIHku9cw+N4zxIydG130V
kz2rCwOtzye0e0psK6OpkLVxqxNtgbPpPtRTnxJzqrkPcoUR3J90ZqLaa8vgFpllFiLApzjEwiSZ
x/Woyl/TqiRqCu7GExiBotm6c1NYzD688JHKno0yjCwXtzj4mC2sDqO4XSI99icjqsn0qLLcHvx2
qYxzzUsg3LNaaL+AOtMVUS3NeMg9yopTHSaQl4plwBlIQtD81OemuAN9XAPkXKzghcV5PVyEK1xq
M0yNcz25kxHuRnoh+AaYPqpDilW34YUWOejL2RzCMXCzghCkgf/Wn2KVHhom+3qLca79UjR5I33T
MbpP7BtbSA1JjiPX6JpwOiVtMn2Z3GK47ksYJvvR6ILhhsytelVQVVG/x1/BdH2WFWQf+gbjRESp
dZYLkoSI/x9kHzdxYOpF5Q9tia44qMb1LIiyBjEm/N5xtV1w/4dEHMfqxOxyKc4OYKl510eiqi+i
UBgw31IPI5BldeFeLgYszQJDnQmEc7ZXgnpoXzuZx7/4b/bOrLduJcvSf6VR70xwZhDo6odDnkmz
ZEkeXogr2ebMCM5B/vr+eDNRZclOG/XaaCQykZm6NnUOyYgde6/1Lb/DOh8r37IKHDAoD+KM2VcT
tVkm7MNMUDTWaRfze5QZ+OLY9J1kX1DUoaStaz0jdsxkuTf7Zb7ULlajPSlI6XD2+7oB+EUnCEc7
Ze14Di3p5wc0wwlx5AZYq96kEVyEJTAMwTg5jMpgnR4dBdVhlytFIV7PuF8wdRtJHSf+JEnWcu18
7zK1aOKM1aw5wLEuH50mRWnddQMK4KVPBoCa+YD6dSxw2FhM9ot7c3b6ve2Vur40F5gTiEKLQdzi
EBHT2eEMeUMKj5NetpRbH7SP3H+XSUIgsADjv/ughqYD96tbZx9mgeQK3byIeAA8ZEVoGRBeN1iy
uyMUmfloNmMhj3Qykzu3wuJ+ooJAMFupYuJ1anuY4l6tTCDAbHvMy3QxsMFUZvFkYa0C4CBoipLU
JZId9IbwbsTg0lHJQMoFTls5TuQrG+1qkS7yxU979igqVBxPwUzm0KExi3a6y6ykMO/trIJUTpOj
usf35xtHR5rqwFSgqfdV3smBr8Mcw7tF+W244SpDoPk9vojrOQj0B/xHGwO4NscrQO1Zt7eXsnnV
xH4RA63HCbQESqgzEmlrjTQlWxGFuUU2jFduGS9TZRKfU3p4UaMkcTQ0cUgEC/aDygPVzJjY2DUs
5l+LwTbRjKzCvjYqV4Yop8LsNC10bIgeFebt0DEoxuh1l2UdwfN5gg2Q1YTDE/NJJrFm1XhhhKHE
6j5iasbZOqi+mQ5TqYbNGw6r4nZUVp7v6QnDHcKIoIazlDOveSYDZgFLM+EDSOFfzQdAdpBVKtje
NyjurYWhZ+lOlCAp97UYsF4+uF7rTRDmzYG0jsUT32rcDCPyCo7I+9xvEwyRMB6BTvVTHQ2OWj8M
pQF3G26mBujZG2RlzsFoH9puRvNZioBg6b5B7U5OWKbMs10UxW2zKIiGVRWmzu1ouuNzYHaBeUrN
cb4n2yB7xBrmfyJWjhPWRDSfueNUtEl5KhsYMjND7OW6VOGupzDM4xmCWLv3Az2XjChwn8eAHAlJ
SqacoGKnBYQQ+UvePMEPgUyQJ01x53cFdFPZZmjORD0wzFatqD9o4nJYQBff+hCQCfsK8E+piAKR
vpnfLepbuVBPniHCyAUXManChyYNl/K4jsPUn92wFIeZxFr29B5tKRi/PP1GPhWOOinMPD2ScRo8
hTrP0I3MVumwMC5MOIM6mRgHe+tIEmy1YBoeGnCcCY5pUybDB6UlLnykQTPOK9dW2CqSClE2mb/r
cSErFzurDIxPXb+u3xsiDOlXF7ZvncY1EVHfj9DDcjyiyIFAx4OFUXOdH3ikWJZSey2u17Cbe6gC
ifHNQi53X+PuUOdlAsXmOYHLloo8BfJDUTAHzgzTvkBD4E6A1/qkihHJixYCbsKLMfeOpyNaIexE
I3Q+UJ5IN7JYzB2Ct8x34NG6sMXGXZpTdPB+LPbLnFX9lZn1IVBSr2wPmW5C0HgTeiCUIFhTNVY1
tStJjnhJsaapSCrUdHHqz6uMSyPwb1u7XfCiSH/y9oFZiowfblObIZlXeDZZf5FJ+TWFCODs0YwE
N44T9I+Drsu/Rub+5AvQUccDLF3iFNjgX4jFw9BhTG56zS7YT3EJH/6FmQ/io5AJC2AVaCMpw6KK
GJGlrMGq6lWU5lU+tOCYiqXrr10rXx9TQi8/M6wyCQRZe9F9WALgnkeFCJRERvRAG5pE+EdjFFb2
VHdreStJtYUQxQgQ+YpX2dSjRlW+LtJdzp2fjv4+8clrOE4yDR8XHmsQnIVJXMPQb82XtcSK1vlT
+Yryq0UbZo0ZMx3hl/OFnPRW5zqUPsg+0efMlHCXCzMixiYuLMbDvIblhTlY+vNMNtlJiVJY2BM1
xULFDa9jBc4b1Jkl0qdUB9PBdllc9jNGvm/JYM4Ay4xBzTHNtfAOp62XndZgAo1SYTFjHmdgUI5U
EyxVTMUkLmRjDCZMLDO9V27F3eqF1fEMWWtnXTPP7fsDXiogb2uHMhRnnCgwrVQo+44WhJQg1oyM
1aVhESvBIjvZf0nUDy3yCmR6u8rvGvcEsdBtiGRAsoiHdlqyg03o9IKvsQqfZzx4YSJeqCZd5xqO
RS7ZqmhTOQMG33w1ARFo9XGydP7cuITV7xhtpyWdwwBjMGNf/WSYo9xDaBOPzVq0WD9bYjAvMurv
rzOFKA0hP7MfG2NKH5e56SUFflV/XJWc1VeTRvAxdIfVOYToM+vrJvEZIGE/hlm1VraGGibTdrjq
16y4GofeU7eT17UAPgWqSQVFlVXMUA4eNDEXTCARkZ9Wo8adKEt6RrtqcjRzTm/yQYStkpw/P1B0
FoyZrEnkunnVHbJkMOqbbjKRpwtGbWs0+/00ntTcarVDolZmJ4JLZszCLaKcM4DPtY7SGq0YeTvT
/Lli/AmxgHAVcUnJO+QnjKbrtPOY2kOFsMXwVwg0ktc/mZCi5GhILomvMvtjmXY1lY1I0pMc4abG
K4KtLbcic05wXiXbOoYf3P+W1b8Yzmi9AoEgmG9JEz9ac69z4nls1jCaMtRCEV0l69EECb2g4DEM
XMYYVbGhmkSmRrzPFdSeYKwPgdfCrm4B2xPiLHhgg7CdAdO7K79eZmchf6G5YqyDWKnwnA7AjvaM
0JHgVEoV90U7sCbardWc7J6N8QQDTKHMsgG3Rc1ii68D1IeFx3PRr0bmjj21LlyyXeDODPkzBaZj
VxezpOLM8jZHkiqJm2gnLEZ4OzFwxnNtQ+XvgsL54kDE+2sqaQYd+6XH9F6NYQOEMoHkr1WQE9gy
OdXHgg4LxB68kcY+FyOsdied7XOnnIGy06XUpZy0kALTmBihd+F31jtX4MM6wEMG22HDgwMCG+q2
oRBuuuIsVgs/Wh8W4Y4gHW+4XcRmU3MVaUcnvPEGVcg8U2V7OWdYxhpq2aOaMr24HWT5cWLv0nHW
WQGhF5oRukHoI+C8sMgJXCqpMy90ZU7u3qbUm3eMmAnVccr2bssdeEy12V8gYCMNoJwTDno+IumD
RNhl7kde7Y5JCHlrFGcGWlHD0w2e5646NUZvI7A2xvG5pCcS7NARjHZUKMOHYIlqnxvK18qDCdMA
65VeQb+r1J6+FjgkUSUYTW9eFnnbO1+FGJaTO4Vy3BdV3ryItmoJrU90/VrwlPKmuOPIXtEEeG+x
0PlALQ12upg4ZrTkCGUZYpfOsMKmHAZ7D5Eu3ahCqUV8Q6NBd9hjZaBkG+QZoky1go2tDVwlE5JD
L2hwouGjqbgr1RReLFIvD5xiRzbwtaA4cn3eMohcurg11nA6d5Camp0Fg/ay9QRq37F1jBmeAVzw
fQX356GcoBJGYvZCAL8Yy9SuzvE9x0FNfjlxfW7P6mvOTxMsyu2PLwRMT8E03mEDS55RPGCQmxgV
mTt8lMn96JpJEDUtO+Y+hz2yxk26UvpmOqmvRpoHTuQyW3sqazPnMUldlj/6u6TuDnZuE94OZzrS
vLbdKaycAYHzPFDSZapxal7BhorFEpONMEP7Ajs7W07HkQ7GS2VX4K69PPvg1S0lg0AI+oQBP4Un
kkqxJy5zAlGe9C7/tTXw+eReGMJOZoEEmW62UeoBNDkMKutA2SO43OGUtz0csloUOy8noCxiEgeL
LHDmALVNVhKpVPvwQpzURW9Obqj14o86mw9tZgcfRD81V7k7LGjUa7ziYAxQi6OYXEK9sy0x2DFg
aHY9h7ZIess8yn90x3WZCSVNnWu3HwOXhc0eQvK4RR3sfYPGxaVRbwgyN0PPAS/UyOa9BLkIQ2Ma
1A0++nE5K2XP6YFBG19d3vsNj3xji/QSwkxAdJfMVgAtjZbusSarAE5BGvp7vtEk+SDIZtkOqBJJ
wVjULhmyCsLg7egbff6tygtUkzworNXxyKdizmM7HLbGeml50Mq+DM8EraTLrmth3J88xCLoCYFx
tPvKtrz1mErKa/puSjz6HRmWj+2UWDlF8bg8C7Oc7YNnJfM5kQ3xRAaJK36EFUJ/WW0FCsHKWJEw
b7MnQcUZv7llTxiIMa4sIyQvzVc5yCmLDA+7aXZViSA4zik79JW0ESBFDAogz5tWz+BbCpbhuCfi
1TgTAAW1lJzc9j4xoTDB3icW87Yx2MF3KFKd/GYwsMsfBBsZjP3CDtJTM6aMRNvSCNtDRW08xb4M
8ZeuRreYUdKXNaWZmzrkEpCEAx1E19/dCqSBCu0Vt3K63RKzc1N2/An6ps8RC+5pSoc6clKalDse
g/5zQDtMAGey2Ah5NSdQ+uEw2xdLsrZfxBpQoWkXX/WThhXlcfS2rQs9rpBzCmbU98HipNkHkJTE
EXljmAex5VrQtRoBHuMq9LX9SpbKZvVQFbBDmgUItTSOGyhsbtfpq8HLYXzhh+/ELpyN0D6wWxFb
MxF2x4mCdKwnkwrMiNxm6jKAIHDCCFMQpMAsKDdhmnrYynd5LUhISVu42RH8DSDS65JkG2eMMyRH
i84Gm1KWIt1blJ7n0uGPxkUxj9f0EoKVNgIaX8TIHjnClmpAObnCrjeibw7WjUlf/pcm7eomo6jl
RZWOj7aGdhoOlYH9koN0h7nBWtb0Ge8BZ/XE0vqqq9KS+A0zC65W1xhKlO4q+Z6z8r4ApRNPndFj
mwarQgBc7k5MXBCMdx+4JElga9jKZwKQO1ASfpZ8zZZOrvBVFsM+ZZwk2VF6jwT2RrXBLRXiupz8
idyBO2RFqd4xm4SSULi1WKKSFghrzyoIk6qKob8p+pSA+3rEJBFYOaTemsrsm7FUwYs5tPLWXfuR
roUWgmq+8QFOVwgB1aWkcZPtnczzroqUGfNp8O01P7etMp87tpyP7lRD2FnwMz71QW5+bQNcVzeq
bWiRTRkcl9gkJ9A/r9WcHqUiT+aQVW1xcr3UZmxNrwxz0eq+MjIEk0uJjRPL8dMIiCJ5OL3DGVZ2
FPaEb1nrnT8X7nkplvKrA9AaQ0QLM47lY2wfqKEz3FEJuWWA9yggYvoMJc87x7FsT+gk1Qitoc08
wyDqa9obpMZzai5h5w+Wufd6Ulj2fbByo0GyGl96joYcmEPBfwZL58rLfK2gJ7jmNDpxOFNEKRom
fcxGvkIw6nvDPS0mmfJqzBWaeqfStBMdsPpejnmTBmsz9XtVo6aKoJdPkDTyYPhUO6UxRYbDbnyY
cNm/jKHLDkELk7GYhxLlA+j/EkR7h81sZ7uDAiFbVBDqXLK/60sfQeshhVPCJGJIISOYaLunmCxF
3lniyKcLNqa6PPAsMNuTqkKn3DjlbeUgTITMPECnLtLeTo62ADdPruwGcCpcn1PURLv4C0sdFnOe
h/SmJBL9W2CkmUXR2xdqTx8atNvUBuN8VMybYI+nvA7R6K4kRRntYkjm9zUvzESFMcIGYzhVchsj
CYC3PVmtw3nKUTUUlnYaEBuW3Yg6MfXbdqJ9F0AMaif5GSGnux58TIcPzaavRpyD4BILq7CaKMi0
PltDjYQ+bf26PpU9fTyusPGSy6ZUzynGHuscTiz6H2jYdCFARden7KGN6R6mdSRkokuHjE51KEt5
KEFJ50c6IZzcWSks5OGulATB2KA4IjSHLQcXgE/AdYxpqmA2i+EWqXe9s8hP42iYW+0hDFawxm6i
pj5egITTuRUrKJHcSGvsbtInS12NMKunzFuf6eUwPBMmzMVsTehrmEExf+ohF0cD/raPY4gOMvIK
f8qigXMICSuOUTS7pSK1OO7oGic7MS0THclUOV8h2Dc0lQIXBvFaOHIXeKI9zmXXPvHt4JJyjCq7
VIyqsPxN63AZSEogKMWNd2RB4CQzzaseI/KWhYT2uoLf5cSnsn2lQl5HQ/mwOhMXe/CJysKktFjb
0TpoS9F5byifOdGIQmhEsSuKAgtzZxAxAZ3GK7Chy62RJ0l4WLZ8jwML/SSvTHS64ihWbB0nPZnI
bu10ECV5gXk3HGxLtZ/p55Ybk8D37Didmva0BDwuQJhlNR0NVMuPQ7Fk9clD7nnKkP9YiBdH8Znw
Md+NEsMkL96B3XxZVGZ6zXeP+6NAQnKboPMH+cimkGBdzUzql7QgZsAERnqVL8mWvejlnL5st4X5
Q5cLpPAQONwGFN1oQVu7TtwDABUnI3YzLR/CtCazqa/E/FeWyxpDRYPqfwfPaHrWuTDWeEURzS7L
NChWg+g+GankuL3Qd8DnzdwTrEPgNX1ckEFX7BSZAeNp4Pn40i0dqQ5i6pvmeihWnkI47varDSJe
MtFqxKtfgol1V9gQu63XSzCVrUPFa26Xh3TJnG9Bj/UoWpqxBYLviKPfClqJmHvIFVUBzB02SD/J
D3mGDXjPLJvgrt6ZP6FtmF70PNMnSfJEbsrbFk9Mu8IRZatjdU5ogRCiy2O5gdoq8i9lI7NyjylJ
yaM06vyi9MmKiMJ0bcUJpLL3EHIyKlhHiTO8yzgpbxzkPr2nwb0+eKRdZnuFbT0/Li7qGTI1TE4s
EIqm5NJ15JQ85MwnevxNmTl/bw3yGABs6KAPnhi3hB7YMEaRR9nyvl4aC1nk9zbMZOdm1CizbyHM
q/BB2l0ZYEL08+GLV5L+TU+AbLMdU8r+ziLqm6AfnHT+n2RVP82TmdCiifAtJxAulkL77dycbJCF
eExXx06Sz2c9OP4tuD8oe/XkHGCyDf9UCPyPOBj/b1pDNvXkv3fc7zFRNm8N99sf+C/DPVYMlG2m
/7eMYNMK/stwb/0jgIqBfBD+hEcrD93Dv1whXvgPX2yuemYNgpZ3wK3r6SJl//kfXvAPTCEOP2Ii
jmTVDf4nmltrk0X991wd9EVAKuB2fUSwjov49+0zwlHF5thTWHEzmjZ+ArRRqd8fKYg81JNLeJFb
dXMZou06CguPNCVHXdKWqNilMir6GI7meMHYoXj64Su8++ev8GNI+9uH9+9fjIcWSZdHqhyS4He/
WECkaDFXrolkXbWXzTBSx9to8eMGkHOE0r36g77l528C505g+RjsLc8L3HdqHtecu7zXMMEDlYyR
2YnuonMYLf/+Y73VsqBPMpGGmSbGUREgnHbfv5NQvlLKchHnzmhe6WR7C3GM4schT/ipYVb3lI6t
fadYmKPfX9raZEE/3mvHZAn1OXY4zP/4pO8+YSIcyp1Ap3tn9csvKbM/ohdJ/XZdb4IhWDnNkZPE
fAj9AutBLxpiZTJikJnj+zdV0Pu3g9OIz3/4rbarvv+tcEd6aCDNTQL+TswUKDcNnSRN4kQ7xoG+
a3BqGQODCDYavC3Eoz8UGnswQONLtQAHyxYyhnx/Mj9Sf/EAWiFcFDITKUuDuvvDU2FtN+SnXw+V
F7JiZJr23z//Qd/GqVWsadckMYRGcSAYlFNH4XZ/aTnqU7CU1ke33jACfg6fguH9AKjRy44JPcNL
1QNX+/3X9f614B4ictxQOZubDB3/2/cVK5Besr7LgG0KXsSCduNedZnYB8o0PmVeuNz+/oK/emo8
PGPQr4LQ9nkW3l7RDogqy4mj2nOEJABRj4GNlQVMV9fR/8kafJZpM7M5cgsgNvXDzQJ9Y08XQ10Y
kB+eTJqNf7grb1VI21uEfD6wUQpDEEGF9O530n3vUZARyZAEfnCP3GBLerCZAqcJQpd8ohPY1eEf
vvr3CwSiHdSF9qby5P1hwXz3RYzKGcMkL/YySMAjOz3pm14l//B9/+Iq7rbuWR48ujDwtgfgh+et
8Y0uzMuk3GumlCAmhgJ23ujUD7+/rT99g5btoaYDLIx7A4P49vMfL5OzTJRFAXqMs9i1tDP33PhJ
xbgC3i+TYWgCBbOYu99f1d9kWm/eJi7LfsdHo2nvoHJ7e1mi1kOvNXOCguvVSE5G5hnfXU7XzUEu
QFDqGUQ2WT6VZ8YzvSmsyI1E2Ngh35ojiGYkmxjsjXSOw274UBqoY46SHieSJll4Ue/ZdAw6d1EP
XUDWDkOLVT8UhZde8Sg5twUZ7fet5/SgLoeAYX+7JD1KOofJezF65KWq2kyu6YBKfUTFZR97s7Dl
DV8jY0pSh/V+aJA9tYZNGnhHNs3fcQ8jjb7MGp4zpf0b06jn5jBltrzgOUE/ooMQ5ETpZoSFodeQ
2CDGABmayCvwb3S8bayCo5rIO2HUda+nBvKtT0jn0bEWepsc56svg+cRXhg6S/WsQztPIuLZjCm2
imwL1zIHes60y4MXAwIcCqp6Sywc23OvQE7D1GmfK7fAsF13FP2/v6e/epJYjhyLRRJVtbXteD88
SRX5n3YCMgitYk1eB7OdI2whf++3W+rhWk03MMmb/e8v+tOmsT1HNsAs1+HvQlv+9qJzkqSjkyov
xoThk0tRk83V0KIiCOdfbrJ/qwL9xeejJuBijsW/4CC9vRT0znJTPnMp3opLawFvnGRZGcHidfF0
EpLiA7mKfv/5fnVRFJY4IljrfbGxmN58qWlKLvFa+rElw+G6XPQtDcgqdmF7cHinPvGHzvyff6c+
qcwUglSCFm6et9fE7pcZ6eLyQfPcPYTc8Ejlojk4IH1Ov/94P+1iFqu3QwmCbpuTyXtlbU8nUVqj
9EiBgRvBrtWdQYTBbzHD9dpCzvaH621F9vt1RyCs9dnC0cr/7bJ+830yNZUjaXlx7Q8UOLUIv4t1
rl7ybM0fx7K2P7mioc9kys5a4aUgtGQ6pOGTQ3kIolUJefQBAknIKZ15h55fZbHbEILeN4YY/vBK
/eLpFqyNYKTh3rH3bnvED68UkZ0KuSIBPg3BIFfjmNdRS7gSp2CArr+/E7+6FPUo9hMLZ7rpvHu6
J+KzCMRNabVnmKxnYeTnwjBEVLEq/+Em/OoecAjljUWWxdr/rqJfMhs5HV2/uEcNeoXIh5EZO70i
/DGH0TpUxSXgsukPV/3FBwTV56JPMzdN9Xu6H6iXHKbnGsCqLxuIwi6jNyjPzKm0ffz9d/nzU80J
AmERVrjQchApv71tmV6DitGdD811C70meJFgWEA4Lh2h2CqH6vr319seg7ebqQMoI8CghRbSApn2
9npJ5pR16IMPlX6LGN9YhquQHfYPT8ivPhXwAphw2+ru/01s++FhbPPBUKHbezHCq5AxeD4iOM3G
G3iOMqIZJP5wPf7Knz8XKwNti+1+MV1890xWZRhyDqM9OvjEB5EerglcbSxm2QfEY0yJGzphBNcv
ROD2ukXZMs5bvkzSW8u0E2ByHoJEoDBAOwShRvt+/SjzCQwckTcJqR8VlFjZa8oIs17R6ME5eKZq
ZyxI1GX1SvNpOWa5M3/vQT/dpiS8IA4MRnbuysnm8SBn9laUSR7egKBs8xvmWd0XjZYJhHzg1ndS
wXbeNV5ffW4LrX0a++kWHWN24zcUXTkxQSqtcqLg7JkYYcov+mMS4EnGFO+SQ5r56nZQPyJuff3E
+ITOKnf7O8nmyc3Wb8spRlYyT0Q3kG6ftwaa+LINICIJdBIMtUwtXzzpDslFGDDx2yLYlzvPyLdg
AB8OygHJFZT5pc66G9fowOMUEJRheZUrDTBCbIJLxFaEq4Y61d/sod0U2SnZ3r4aaCbrUdmPHBYm
lMBABKKymq30ipBwMGvhsuiXZOoQ8vQAigjh8dcStuzcDB8zkgkUwyOHcxzQ9bo6lIgV1oie+Foe
c01T8sBUbKAjBmgcYSaIhFeU8MYDUagkeMg24ReZvZKvcOyQUBN/nPL/UBJ6rzTps+9YUjZJZZmn
44HAwvQBsH+i8JzP6rZjLP1M6TaQ2JfkEMiBBDc0pusWYn1b44XfzaTepkD67UJHNEo3Xf7aD8Qv
DxosEPIIM7iqViRa59EXw1MFngkyDwghaHfEVlwMduMgtF1F+BA6hJoeW+3Pl6ZVMeStLRcwlwpD
MpHCvIc/SARncskd1JAIvAUD4LJuUVgEzsLY497yD4IqIJ6mSJzxhmRx+t+h0QWPhdkYKs5lKcT1
LGoUGF6TfbWlHZZHkscSuN6zv+xLcujPudM0bTQ5KNUmf7UfuRChpLrv5DN+5/WB5xrpGC7o6Vsr
u3A8lgQSNTu7ZpODgJW0t36XB9X+94vXzycBCgj8yTiGYaK47xfLXHtWhZPYjtvM9I5t48uYLdi+
Zno/owFCzOSYM+qmZEZHUrnn31/951MtxVwYCGHRmSMu8D1nsrGtlra6BIraGBlygHolL7yy11hg
CIjqwVOH0VUpBQrRiqrvwtvQlcGtzQ0HvTfOV4oskz+can/eqnidMQ9uVQqVmLet9z+stCjZxGzU
eFxawemClnB5Z4iW/n8WVvd/+Py/2Dsou7YPj2cvCN6XGGEpndENGKHSfqQ3LKclXgqJgcH13cuF
vOC/MjQ8DOmANlkd9HUOIAwAQLTwOie4KlGmXE4C4f/vf7GfiwTs397fx18wpZiu3n4HeeXPPayJ
AGo12SmIqxFXOT7JcFIowCql3zwbw/QnV9PPXR70RjwR1FucvQXtxreXXQtlovjEp46mOb1ROQs+
bUB1blAEbviw8bA67C2+UQZ3QT4EZ8D7fb1LzLz/YoAZ//T7bwE71fs9kIYxRrAAE/bmQnt/PkdK
qslocVIqiGm8cLNq9Q6lz7Fw1zqJYnikofMe4TFufuWC4wjjxxr1MRXVRcoz/HVa6JlG4KWCsy4t
cCNgdwmndFbPNfco3Y0hSryyU2eOzKx1TZjoC3hy4Rh3FkG5TPoc77nEFnWyEeDa7L/tFAIKtrqT
XWSpInWcdDEy5Sy20QTJ7xDNi+d/zLy08cnkWKx+8x6g3KvB/t5Uto2yAo6dRM6N3pjsrNrwX1XD
UI+kq3bWZwf6CVgvnDVPAtqrs1sQJDWRcuf0bHEfPjnKqQaiiVKSBLoWLQL/cN7Xr4imXGLsltEU
F9WiyaKHMiMsAlAD1CHSPTh5YN96juqf/HUmbpLJeXs7su46UTL4FmlFAFnWONd+99gHtBL2o61r
6zQLm1na4JnXtez85m5iTSFyUDObi2RmVs/tuGlPNObF46AbGl6gJCDBt0AaGZwhqU4jDVjSi1AR
DHdaDt7XQgrC+dgXq/obw2ZzeCRg0HSesFl49qlF1gcjbukKk2QUFYwXbNz9eZ2T9gZ7qz9dtUER
uhBvk82AViGMOhfz0HbHJWP0iTp06qx7uxTo7DBQtfHYkWhA6I1A2+SRUYEIveqz23xqQyimYDEf
zVR7yBoyBg7cTYbj8TJutjaZK6uNUXISV9AhonqFlDHfs1GnrwEPEUEGZe69UPRuWMEQ5ShoIUN9
AtPARsm4rP/MeXKkeVV0CSM/mbfJWSwzGlAfaRC9urqkUxAyBNuhz4ZPObfZQOgDsb07Ry/VEXe6
IHaarO5H2c4AlZgr6oPKc8mEP3BwHTBBLbfpnx7Nw9rwmILCL8nrztwpuCWIWpAq5+EJ23Vk0M84
r4b+maqhN4HZhgD6ZJfXONF5+6xDV+X10+AwRNyDFfQo74xJfZuXEFCTctWIwqWx7DEC20mEEUzO
qju20GqvirULt+CzVNhXYbNdJwDuempQOo07Ty72wlJONLoi5wEzzDqDIeIh1NAe+8R8yixSjw/M
QYwXpAsEk2HM6YO4Q49TniB1ZJ8Q+6GDrEP0RnkSajMm6NT5tDaL/3kcxsXYDSPiLaINGSbgSewo
CwcE7IjTlTBaPDEmYup0afSXmXhhejK60p9Wg5w0EEQ8abuNmHlsO71VNilhdtKArDuij2tiOC3t
SLHam09jP6R9lPNQXejVLb55QW/cp725AaiqfHqx/Kwzo5lEls9lGxqPxFUF+VZVGvf1gP+RLCMb
GAgCJRTC/lR9Lgvhf5rscHz0rKL8Pk/+dN2lCNaYPcAZ26HoW5/sUKUvFUYfYzeam161gKyqkSRn
uJp4z8aaQFDAfWA3kSnCX9LtEnGwxgUvfA3ZNUG145Gaoatwtw2a9rabwqC0kwopnzNW1i0QWZRP
bd7KGnlr7nyZ6qwEoYck4UJMkD52o5cW9tkwWhIox4F0j50N8uu11x6xXHM5kJgUVIE7HVZOlneJ
budPGpgTwVd+I55KAhIv+ra1gDVWBOywn6/ptTWhMEWGGFgb3moWFUra3nZJs6iDlrnM4ngnNhbQ
wkit7eaMANzMz2oM4D6XU53f1KTAzuiLOAFGjqgwJ+OxWAmLtfzkXikpn1Egmv4uBzO14j+Y+q+Y
6VjPRFoYtxOrZEpLvyEhCY/HOEZtV2DXMXRpPs+DgSzV4a3sCE0gjYIcVTd7NhObsN1w7cjTkVot
R5mjS4lns2R8lQpZlreBO4AZIB5EL8cVW9R3Z2lL/zSjyPnInSbCSgK3RuBCdjaJMzBJiaKbrByr
CLFzn0bOCDuEXAXRR4Kg2V21qT73YTn6T1OC44KoX1kBpV/Nhn4naTID4Mf71mTQQG5E01y1S746
AK1X19v1KLeTaHDdLEcpNoCHmRGAMulCT/iS+raE7kzd/Cmx2vWly4xkOmWyYRcdUHITXY1G70q7
LSY4D2y3CefYWAKA2xPurc4Bujls1Rn589anukM6dcoa5GWxadfY8chanPEqAHGmA1zbhKj+XSL8
/2H7f2xkgX8/bD/81clv/4vcCUBX/Y+kq+2P/Qt05f8DCAf9F0ERFRLrQJH5z5G7EfyDoE66tSFp
FFt7jbL4XyN3H/w98A7G7gLenkfx9V8jd9/iR5xS8IDS5DYFAIL/87/f9I/7d//7x8E2RPwf2zae
61HaY6CnyAwcJnjvh1dU2Znljo0L6S3vyRENrbPbpfgHSY6dJiKjQwbRexsAHEFIBiGkoshvsM7Z
F3lRwqfq5liQs/sBBoJ7WvPsRswBpTKS0HtMa3+Y2Di/+m35XsjuoIXmIzd6WxnPAuWNRLsXIVXr
n6HUIrVSshOPypHEyEpXwcEvwrONPQ/ur4tcMoPCrlEwFdZ5yDnn7umW1Ycic8TJ8cizqLJqgHUT
wk1FrL6O4a5YjG8l5tsbs62Hm6LllAHdocyQJBbrfebbRjzK1fugcNuQ9hJuCU5FUtPGMezkK0o9
5GVEdHwbkkQ/ZKRBFiy9RnmHzp8g3iogsbbpkupLWBLU+4dT298Djv9uw233k3/bcDgwiTAc9LdS
/sdj21yx2NBCiFJUfEAN+6uslNP/Ze88lmO5siz7K205d5prYdY1cRUaEQACcuIG6Vpr//pa8cjs
egDZfEWraWWm0TITQAgX1889Z++194NEXO06GvFhRVVsUA+ao7KJQzkXbQa44w15ACVepCJGZcwv
eJk4IxIscBRfx/R96cJoWu7imah/8Yl/ADO+fWJNheNBHxwdAOf26ydmNteaLXNmp1FC4bYrgmwj
kiz3RnI91pSGndBWlKvgLtbCC+6R6Ty5YOGnGpQdXBXm742TZM3BSPoQJH9Y83AeFXG+p6Du7gMC
1RDkBynezA4wzA3Vw8RUq+8n5ngztqV5mCtHM6yA5zKuz+clSdFbZkHGLvOCx7C1bkQWyQUTvfdI
FQaHXahW2OJYEPY2d4hHcZxV1xguOi+Awo4hUZhxVo5GdDbQXT4yukscUnXzGxpZ1Usv8jUSbUlk
d7GqntoMl4cz5abwFMl9s54ls31vM3wU3QRN2emRmc/EwuvWgcgM4TRaRnVEsUvHDthxfP3T+nX6
/bj/vCBcFqqf+rg/LiDNhHsl8u/LjfZt8ynUedMEIklJo4IwuTECzJBAIBGGZoQvOVPY6Kk3wiW3
mW6ZHvWi5bPxU2+SkUmpIwg6JTVR62oznKBHGio2flE61+ROLAQ7stehNuUhrisdEDhzDJODRXzL
CGoZVLw3Itc/9EG5rqKiGTHtxJwkEb8bPSJiVUdp2DMlBUCNSFDlj2gOOjWBCR5TMFZpYuLus6Fk
W5WmJTU1avBDgYCdhGA9TW7xyiumjTgawb4IpdtugVqnfKl5Zg84CvPewM4pUWInNvhjAiEjVIHs
N1InbeV8h6C1PdB71XRfhiF3tQhUwHQAom05jhRT8dRlIMUztd5HOb/g9HqsnGJZP6JgmZA1FX20
rtNrua/xvaEm8cVqxgFNyu8DFkcUonqpRbeNSauRsDxhJ5YhZSb41yNZe8kTzNdpr+ZKdiMvFpLT
X5z7vzj1Fjqgi5CaQab8bXWl4ZTqIoYip8+4uGKGi/sUKttVTetstWDKotmUta8lDIJfDA++Kb9+
v+ouSBXm8AjJZPHSiflp2crx+Af5iMK6lTHKa0I1PSXkFO0aQlaJ28o2ELXqlaYNOTdeROgpDUc5
7qMDJhLVsyoulbEVi1+ILH4gEL+tTbpkAb+RwPldmE5fP5Y0qeVEuhDA/jFWSAkwhlVC/w3qr9Hb
C4EWPm0A3ZEqUkYKmI42kvHsDmtMx5acvHRdGcRV3wQXMroibul4606UBhCLyD9G2llAPbdgK9St
Nv1iXb2o8r7fyBdsD6o8dMSi8p3TN/dq3qQREtNAUJO9XiQz+SySPBfrIJVui4DsNMwHjfWIyJRa
NiEdMq2qzyhPAjQ1WjSA+hl70K4ZkEz+mefiUU2lOvH1qQK4X8rx1SzWhK3SuYzcEastSafFWHuN
JPUepW97Bdu9dkHg44HnOD5kmjE7kjVK3ljCocAuJeK8aOb5XRYHIlnYv4+7thGOSTAeF70RRodU
nvgsdzrxhWJqNcec+/pplKQlceKkmg44mHjQ5/1EYqIakKFNrnQOg2ufimx1WazYV4fSTtDnRcA5
YkFERPGSEE5XxT4jwGUNoHc4qUo7P8qdGd1mQUIFHUvyZMdyNGBY0BflBr9UiYxHm+i1zfqeVII7
BPjdCw5sC49nCwrox3MDTTAWq7+/Lf/qmQ7XkeWYed6l+vk2q+wTtcC3K0l0m2JCD3tJXdPBpzeG
mRE5qIEpFo+tM/EY3dXJUvtwX0Q7RXa8ivu+9LNcfJk7KfGjmnTyJof40GRaZFfV/KthsXL5LN/u
GDq4PK5RqGl4TS5X5U83chsSZAFxhsfHkKcPda2YO4GUTJx+kk+KmI5y3FJI5y4lrye8wIGF/1QP
mOotfNcrLDe46uC/Op2QkGOjS/KGSL56t0imXbREtEtmpN7BKWBab1gC01upuamiRPAuGMEnZuLJ
VccUZJUbfb5uhFr41cn42qtmpWJkf5F70RSnZta+KwSFOA5MOoR8QSmVma1JJK2Xy/ggT521b/LU
8KSynnhkuUT3DIAqPNSBfPheE4Hz6+8ij7Vf3et/4khePhT6Wx6kCiINgoa/HvXKzAOC43OgM0DK
T6pRDJ5AeqsjGcMG9EC2jtkm2535yAjSo+DH6DZav2iWfx0Y/DgwuB8sJihoqpjRfisc4jghFIXR
t1NV4xuof309WAR7gOlcfrEsK3+qUVQuLPqaCGHYUrFx+fp1p3YG4YN5zmnDKTsRPwKrW8ReIxgG
11AfCM/YGYXU6YhNOeH0aJ9p0YX3zHnDBmWnTO9X04QdqCAagIaVSa9p2a8tcvdim0hLGNALvVB7
ybPlMsCCr1OyCU9WOWvmAbN0YTdKC02jmS2Ca9AfvhSZgTdQEmNSgENrMj1VSX6hxfshtvtya6mw
+WkKAbbVwaCaytdvzSYOUn5R09ai6nGLac7xBOsF9DtzuetnlaZlaIw3DWKtzZKESWe3o3osB9XI
XcKm+XUtaQ65zDsQqFXMt3UmxERKz5LwSl5ReysJ1U7sm/J8EWYRX1wNpcZQ1mxeCMgz76kbNH/A
vIGnJ0sptrWBKBWJAG0vGekvWXUM0xxwupNE8XhU8qV6HxtBeBetPH4KSVR9zMBh7hRBNl6xJ1NV
Vyiu91g4LoleZa/vjP4SF9VG6YZcnay2c3ynNK7Mp1wessdqkoi7sco7dmmDtCKlpVxB4uedCAzU
olaOf7+k/7et8S+8qj89hNyX7uX/fBSEKcxXL/nHf/wLwErUv3yzEfz4mz98BDpRmbg5oBvr5Dj8
aBv84SMQf7PYLUHiZlzKHkJjmfi3j0D/TVUt/DwS0D4NjDvPhn/7CJTfSKmAxA/n9/ID7Z/0NL5V
bQYAUHa+MMW5nzE6MNX9eqOoRMVkyPEq1zACEPwVao3SFgtVfiGwrUuRew7zQ1ZFw5nB1nNG4554
hthI/QXjo+Sh6DaI7Na6fDe0SV55S5sz1acbb5JyN4QdfdeY+dMJn8Hc7qaJ4avbIB67/+mQ/8VW
DLEOH/S/7viLz5yvQGsG3RWaRXCTX78IxC/FwBWNQXoEprJewjrq8Y2B4tjWI9tlwvqy+D2WG2tn
4MT/IF/M1J2wHtGtxlVMbFsD1UK1K22pIxdTYHjXkcVy0gP2EM5S9tlukkmydqEgdTdiCHIOFgJp
1JtJm83Ur5UcMYhgmlm4xlA+1etW7ujfj6Io0GchFRFHLELsx6Afxe2YDw19yHakk6I0ySifrHDM
79UZJQXJMCJxAtFSN7T/yy57q4gaGC4r1pS5UQbCyRnFEkBXE3eEZiQTMaVQEfVE8wo0BRnbkYFd
Xy5cnGgDSj6D0GUBNlJMl/4UKd1IM7hK6Ri0xmBWfku0EbQOTvJ+MjrzWjcz1roQBMHgJVJsjYBo
yTpi2qdL7Vq3QoFcMAhLe5xiZNBpWhFUK6nFcI7JNqvezZhGeL1Y2i5pTOQtSVI0m4wB11NiJI2K
eCJUOEhCXdPrZ4xiONhUlnXd9GQm0Rs4DVEHbyKbiKdwc4juV4j5e8kW+2KMUIougu5haRGxXeeI
LW1hvmh0dHhQxzwe2LQOVrG8Bx04O0K5R+WTNHd20QOQo7OU9QOIFiWSP0KZKEC2GE3sdbOQXElR
l8hHJBTyvh71keCsrOQOGPnEuRIyIqmMhJ2oJo7LOVVCZbwx9LBDi9ICL/SnWmuPYh4zZ5RGMIp2
qQyy4tIY0PZmC5XTiYLy4prMMcTQC1S1+6KUzbd4DGbdASxE+yJpKV4dOtli7UhNgakzIpOQcIdU
mmrOHiM8z8LEfVyKCKexcMHUuUvCNH+P9A+nz5QlQ7NjILB8jtXE1QxnSFJBZFslWdcQNBiAtf3F
gMo+/GUkiM1gxy5aTzNoPH6mLsRlF0NaYjaUqhHGYwLMT+6GFW00Hu1COsv4bPD69bYSZEi3oBXN
pQ/YluoRBE624fqbW3tsUm0lqL1IaA18ExJalmB8wDcEqrDJzf4E04pdgoCi54FNhHmDl3AZz4rc
Jo9JBvfRjs1pfFaBfEwQwNjj2vjxIapoRaFHm5leAhGIeNs/BQymb70AbdVZomJe51Vpmiv2yNln
oc3dITfS8qzLA00J4km5HSyZRiY38U4MmvGV9Ed9qxGyDjUCDh/IAhJhkJ+064Uc0PPc1ZxsxqGS
jZO+e4PNX1kbC9DHwv0tDO1WrhJddFvxEsVpGNA55j7hgSu0tflo9aT0rMnoQfZlEWI50jsd4IFS
ihkeGiHoUEkAO4+mRTDijCQ3UmFGJCnzZgahQ8hKiwrJCSXB+GyZeCWbgePtmpFexn4vGJ3ktVpv
mmguyDMl+kYtCycS5aC6JHq2hr1YYRt4jUonAnJj+6AVJJrQnRKD7cUpm65y0RBqu1fUrnSHLGRO
yBNJPuPL5Gae9bEnXmwJFy7EMRLw3o7G/JoGcll4wZR5CeLrkIQdqU09ifdLQTwVMPjiiXRzj7aW
OjNH5KJhVNt0DylLK4xKGV6JTbTcVDjkoxq4auNhVHaikedeG0/WFqrqGABvC9IHgsoEdNoTSCnG
9zWO2YoU3ZvIghvpSD3hoA4t0QKjmzhXtQ1Mjq2yWuP2YHQeBBo0FaWX7QZdDJYMXYqlUxhIauhH
Oa1amxSGvPT1tEqAyPRUf/iEIDcQaNaFV3Gz1N1agFvBETJGw9znVkocMryf8UWWm+iMlUSFhZel
+ruMQX/yRAztwx7c35i/E2MHUYJ7XLfNJehgoUqKGtpZI1vLFkstQThtoueqW8nFvAtH2czd0RSn
lxQOx4HuWNWTCTZCQcDWEtOEZkpKCgRLVhnTNbR7q5NvrVjvdmOdzXcR5ouMi7wtrsu2NI9GlMrX
cjC1n0zNYN4NxdTQ6MPOZXP3pohI2tZA6GelMs0EAQ0HTd9Ob7yMhbvngRWFxyQ3eFSUo1aQTsfV
hdk7ILMSQU/7Qs+C/RuBk21Jo3mG1tZUVQc+pDO6O0BU4JsIncMF0Q6GNq8xES8iLxX3tW/OQ/eM
eizB2NwkODHkKI1puKAOfAMqAXyjIIGIcWvZBokL/kg9I4Lkt7O8G8wto3MldFTuj5Ou5AAitVDA
01xDpZgZKwCbs6loBtqYXGKuMY4oXLI+hqMysDNL93JTWqex6brzlMMfhyYyBqe5qS+cTTC82NJr
OCTejwLlf8vjf12cp///qd8qfm1esu6l+Xnid/mTPyZ+2m+gNmiiGxgbNSqRy/70j5EfP7rYDNgq
UdPR5rzIpP8ojxWdaBt2ePi6sJpfyuD/Vx5ffsREh2r2IgrD3yL9k/pY4q++FJZgoNCu84p8Qp07
DWPH18IyWMIoIQHyU5LsaLNsqnN+Iz1exmCEV/JUcnXvPd3m28hZ9hAwa7tcjat0beys3fyh7Yf3
bsO++qo4ZxvhmL0n70SGrrPzEnnG23jfocp7aT3RKTaoCTxrLTvVJlzTpt0tm+H9okmRbeQe28xl
Wr7VX6KT+hmvy4O2l1+syO2ztcQw/L45w+vbCj4ju2PnZj5wXyfbpPfydbUfveA62Sg+OF9H9rLT
7NXXpHqVvWuecy9eg6C0/OJYXo93JMbzk/Z62Zurad/fd5v6RjgqbwA4ncgfV91eX6VXml+vArdb
Ay3eGj50v8/kVG75lFfKzlgH9/mNQLjkm/lJnmgIs2pwwjW5j3A9a536wzW39RbOMJVSc7R8bS3C
dTzW28o6vfaHeJvzsuFVdJq31nG+5xDu+Q6fslf4qGPteItIzdN2xRHilF352S1tvg2bWydyWuec
O4aXe9Ve3Cp7ynhH9BmznoNt4eNsdFSXinA1fhSB3/Re9Kity63kw6LzunV/CK5ZjWxhFzwb63Sl
3pLvM11HrIuaHfgoLFoHwmeM844MPX4/OtSZjcZF2hGuNe60DeYep/DprvK5pj0ey9yhmLidC1dR
wRva2uOyz9fxdbWrVyj6kk291lzdSfheeIk5LMkm2hCpty5XcLS2xRmJ4lV+ME+8wwMS+sAWvWhD
r5bcZx/R9Up3jRtlTexl8g78WXhId8NxXJmf84HKd3iwblAwPCi77rY5mrotRSvIbaq4tvigmi2s
xavYh4zvViu6X37/Ym7nbVc4LqCufCcdhVuuTzYNUXGM87XhS3Z54O9dcsDs0Nd3yM1F3+CMrJDA
PBFfbNfXzLF4CkPvueKg5YWju9MaNVWDjeI8BT52QYGkdILL94M/Ahu281fNndx6FUGCdsLDKXds
1SlvEp8BmG+ss3e/O4cU9/dy4TL+IqXT3D4z9UAv7wVO7zBv9wRnMPgU9XN+WHaF3x2RKtIDT3mJ
94TLSHSmDdsqVTrqdQj7ZX+ZYtlN70v6Y2+Aheg+abPYs/WZBTsNS6DmTMp6Ug6dfXprfUISJi/b
wYZ2cCq4wEOVu+F6vtXuciZfpO7lKMEdkGUZKNLMad96FzLRXeaZkrNuSo9s41l20MuI2T6vebbB
vsIkjcxlsEdre9GnzGvxbQKDF3Ptil6wUht7fqm3y0NBhUhB5NUu2MtkG7yVZ5KLsVIXHrxVZ9rW
G7wxxku2jY/auf5kfAb+5Da4MliXOn/eFnt1BWtb/NDuak+GRXbsb0k4pORU/PY4HADNpPZy0O5V
X3JiB0bqZKcsR35JDxpfQ8J8l+4dxk9BxbVs2EqEoskZif5ND/pyVivDHVbKudlyC9v6ncjjE91Z
eY1QEOKQjeTOBJFzKE/qu8n+0Jv8lhjvbR2D3d0Y2SF7iW+Fjb6C+cX+ol5Nn4I7O6DcHsrSsUhk
tNNrweOm3sBqA3TbKS8cX/GxbVxZfdBdC53qR9U8IK4ivHtVoSEFn7esVd2TzYOSecXrSHihvjYs
tiLQLXcMk9onpsh27o03tWO6oeTq0U4hA3HxEERxRXQcvgHYx8NFApqWzxGDzsJJRzcL3oI48xVf
ue2XdR6dJpwXw1b20ntKEOlJ3Rnyobir803+0D/EC/VqaJvriuFMY+NSOzQ0HZ4NfYXCrr1PIyyI
913qW+IDFoZyjQdWhMQdey3RYgiZHnskTMuq1J10M1svHOv5FgqJuR5vx1vjnmvKKbi6r2hIkCRf
2QyUm213nbq3xoYcHeZuBQw6fx7fI3MfWteh4I4P7YN4TUDa4Iuy1ws+eYQr4OJrhVL/TjiZN+36
3XIpjnP43RhBDoL6YhxEoXf6R8S3KeG7PtuVgxTeYDE8MmieNLt4Nvq7ng1OXBvsFdF5ssue3gB7
r4rSzm1jE7uZ07nxzejNnh7MjnEA7sKFfOZ1HjMnuo5Q+5U0FgDDuUK0JeepOsjWQX8litOOXchh
qDWjDeuGDW6p0B+UOLaVVU3EgYQ6bYavZOOpoKBmfctxEA+ucE8Kav5EvrbeYYs4xI9i8Sgdm+5Z
Cjcgz/tw334qkJTr6k1r7qyjlu4I3Lb2qrhyaw8W+VHr3WFy7gbPG9/ylsAYCJhOApTWVh/C5X04
SBnCtwryEAulVx0G02Fxd7jsJ4OFNeUH171PY8GmJ8OuNhZPPLEwpLy1pr2Yxb2KZVNP8wfBjcYD
g6r0FtGtACEYWPpKGO1k22+InXbqV/PGvGLEGLvdgSiEFqPHK//oDtl23gdHkhvd+nW0tQ1vxUmt
HN3L9tDSGcEK62qj83RRn6NN/8o+adz1r8ppXKs7jfRH8op1Oz2Ve7N268dRO0lr3e1d2ee7jo4i
+ca04r8wDxOZAF4MJ3Sg/SJac62iGIGraoxrDZJBuqqrTRJvgwXVz5rEU+Tn4Xu/wfsKttQQvCLf
BrKbTn5prLbRlouMq3k4kLaqJXa/jt0Xcx1NYLB8yJujvg26k1huYVNPnfsukvWl/u78+0dl+bnE
RZb/38vfvJXV3MRh1P2Qhf3X/1p9lJdmb/v9l778DVqyP9730iP+8j+oB+gXX/cfzXzzwU7999cP
P8rLb/53f/hH1/kM+P0//vVW9kV3ebUwLoufa2vywv6uHr9Lm5e4+PjTX/xejqvib7KMe4EhOAU0
gjpkDX/0quXfoBHpdJ1xYmJavJTB/+5VI8CDVQQM5zJ5hYCAIOGPXrWq/qYg4UKxJFPIK4xd/kkx
/r3Fq8kyzQeLoGYFT7D+PbEK72KdoPoZ3YQ96zY0EnVLEPuvwCF/+S5YJvmKlxBn7dsE2YiZEILy
BygexGi0RXTL66nL59efDvtfdKwv/eif+9UcEdRzOJthc4gKeo6v24oOkCKDwYh+tVH2yGpFFM95
KKwt2tBboy/aO5DAy66EOPWrQKhvWxoDkg1vSEISI8GLeuW7bikP4GuLWTm4ZQgW4DWrS3OJ7a42
I9YKaNkLDdG4mlaJrGWTyygivO+kRnoqZETgbpS3eGtQpMODw+8mh17eiGVxRb4bOH377w/Tn8+G
yqD0Mulg1MaZv+zOfpqRq+bAstmLABPoW6PkkZJwo4tzpvxCVXMRzXw9HXiNmQwDudAM3ubb6Uha
2SRLeJlcREkggSNFnrSjfPG3HExco8TjVv2wJI+RFcbdr0gFf/qSpoagVEekyn+YKepfv2TfdYlU
K4nposzXXRqPeDjr7lepZ183spx1wFTM4TntOHPpBn97l1qBphxKteTShW+fBt1kOIC35h4l5+Pf
n7TLK305mBgvDNIKAf2hUfqTUFZj1Juzo4eLW4MIseGTaDYIXsM1MUftshRzxT+9TFiquJYV2gTI
Io3vriukG2pP2aG42qzyCNEHHhl6Kez//nv96SL58S70K3TdpB3wfVimFRotzYR3UWj33iR6mPoZ
fFM3mWJlI4s1oNY5O/3P3vPbhZnHBdFgwBpd2awDihierVJav1W5rj8AQlRsMzSM7T99T5Ykvivp
wIbImv5tem6EEw7WZJB5TyHYDsnSnSTAoFsC3NjEawnOCdCdTC68v3/fP183OFZ0jSkkTANL+b4m
QiMSzKSGWV1PdXZD6ED0wtyAIHsip9lU6Hn6K53A9wuVFZB/YVgHEyUzNvx64+HCDdqs1jSyTczq
KFnYrC7Iaeg6tZn8MiZOs74t+rKqMrDljRClIyQnEPbr+6F2AYRVp4PbguwZVsTdJsW2SoRueUi6
JotWIV8y8MN8kUmt6jKasnIwk22fQaNbaxJNyhdMQKjgbbwwQ7Ntq8wMt3ODc8mv6FcbNLznKqdX
XhXMB7NEJVW+0QLdI5unYKMmT9IIybhlg9v3Rik5zCFHA9lAj5oZ8WxeHZsWDupuHkjT2TJLVZQH
c5kMkmvZ97WLsrEylHKekkvEXUCgWOR1EllT96rGNW50mrBjuR8hGyBqEXtL2iZ6ILxJTU7meBxj
NCsL2dA2egJg1LYYABg24oihwNFXMr4IETRLLsUyVzs6t2EFk5ioFcTJXcrkourTA7CRvrVpDYby
KhS05DTWFkXsYsiEPwvpGCl+LRvVI3tBgf3NQvvOn7paNfdEjtFKzxrRJGenEaPjD9zRWgcFex9c
5DOOKYUpLTDM7tjlWB3VSfUqOZQB1wZBW3Noq1G+KKSbxVDvOnFSaQCU88Ih7AjBtcsukGWPBqUc
Ogsl3P2MoQj6dpbKCKjLjEy4UDayZrcgTlrLU98LnppCPbBJuAmuraobxZU4S9ZzYBpdX9lk2tT6
ThzHhn2pmk2mdDvyuJCu1VpL2lWOS1FeLTUE4NEWCNsIPcFKu3E9LeA/2WMPg4DqZdITG23ZIJ+R
rk9odACEEkqvm/igyq7TBQ/hNRCpAPlgepLJNqH9WHdMNyRYoQsVvK4mbn8ZQXtmUkgPSUISkxuM
qbZrGVIxzFAWoWr3QRJb53DuSskOk4BWPMqY+t4MGlmkadHFFq2VQKWHWCXV7JvYTDeBygPQtqIo
y9yyq3T4ZAGbgIBQhnLHuk6xkVdWOLsFUXGEKzWF9oLohoKpNi8oNYyDlflYd536EWADm518XhBT
iUKW06pilioQITXV90OnCGdZrqfUVxShwAKRBXhYZwZuYALChNEn4UlQiC+XzSdXfhk7pIQSsKW0
QYCldqgrdko9vTVZn2BJLxWMNTcOwniLxwGp7QQe/7ropbDwhD4L4LFzEyncVlavrIyiDB9Kol55
kVQA3hq2stI6An7sVyUcJOsqTsohsXNZn2k5mekc2Uk/5Kq9LJExOqSrSe+W0DdImSpznri8AHWh
Pw66N4DsTFdMI+Nh1KokOdi9QOIn8W8KLk3OXTqv44g4Wr9V4A/4s2IiPaLdvfTH6iIIcI0oq1RP
nLlvzrmAWuGGh2DClBG0cO/wfKuvGD4xVJHiLn/qw1F8FIY6OZqXdN0VgziNXmgCm2LTiBmiPQLq
ZPNOpnu/5dYVn7pxYHjdVIJ8izZxsZ5TeTZDQgxUTYhIrpIa6xmIPB0VpRUDdoODVCy8Ti4SAUTw
QKDVEVG4KpDkQhybBwnFbntSjL5pd3Em9bdYrjWao2VD/JgNCi0C6i2mPJQZN2VyuFHkTJycFFF5
sq8yqjy/kQlqhAgUG+3NaJSySi+oa4RhDVIAk5hWxGnznqTM3s9CDfBhzb2JpmpUW9X8CPUlDnwm
fz362D5AQ4qhc0IAMo6LwAif6LQbRJc6wXG5mvmTXnT01o0wX6GeEZ9h/aoFEYZ6ymfW2vTaFEa5
caWgSm8oosX7aFG73KtNSFkWcETI4WNWb01dEp/KXJo+9D6bPwuqAGWlNXV0rCYzrk65mNeviVBU
z6CLR+zEFboHNazNO7HvtHux6TTJNoxQ9AyLddFhsGzeJCjE3yurXB5b0m9wEbNFTMCsaa2xLfFE
riQWT7p5IgUknVwtN6BMh8kaIDB9YaXKqqtLFgmD4kReHLNNRgIz5racXBlNNb3wmJyhs4BKBUqb
GVT71Iqas5GGrFi4mUk/tfCleqGIjf+HdeZ+FEeWVWSCS7DqQKMzMig1DdFqNvQfoxW3kiNbjXAf
1shKsTEQEy+TaQL0oVHkjylNgJHINfDmbTLLw9oMI/QhfVhytwcdoetlGgfNpu07/QWRHeBqOZr6
x5bEtxTzKnG5boUC/AqOxHKdtbHQOARaYW8JSRkgmQF5+uKho4sluoKZXHK6k/Ijz7TkBeUjCSh8
YdDDdVTxyTNNpX8xLHIjrjIR9plfCol5rUgkiJ9HsbOYYPfK8HI5tW8ZdQoFFggQ0YYKh2xA0uMR
xrGW9sQJipPpdNlEpMZQKJ1XAvA/iWrOwycp5uhx1vj+rmkiI/F4CuNfkqemll0kLsrILLlIT7iH
iYvq2m421+TWsSgHGIV5ghsELrjdEguvIDPHyhmF0pLcgbG/7qWzUjx3shFYV5j0096tVZ4hZ3Ee
VMHOrSE7gMGTJC8qzMpDk6IEa4NwrI8o06vEKQQDiZWCvPRNL0Co+CmhktaK9CvjE69oI7jBPOMA
5xZROaMKjHBNh1mPmAV0BA/f+RiYozatasNa9AukJqJRSNoUMuIkbv0isIgRpCMJ88ZMiwtzpaNk
Bv8iaZEvaahcgB+NNJJJmo1PE8KKyFHiUnppQ3RWFyGqONlammKKkxfBfMmyIngsxY52dTqWGFMC
dcLmPyJd48ziALSXri9fBDw9mauJMn3xqZFxU3fxhLdZb9rp2ZSzIPQBQjY3YWIsaDZEhXm+iRBn
XCHSwvVTVZUxudAqs8lLUQoTiMTs2uEOYc7XKvmMNyBCsI+FPX2NWRRvTB7OhZurBJbiuh311m8K
wEJ2R/XVeQQ7sGxKUIoaxDONQX9fXcRuMwidkTu9mapPmTm0iptC8Jqg5F/iSIhGsGiyLwPyCD6g
uCCTk9v1lHbNmZCHRNxgHOxNDEWsnq4VL5V4NYZ1IbhxlXJW066LbgzqUhrLQVoxkZAbyPOXsANP
aSS8PwvCr9fEHFJK1jKmcyvoCWh0vbM08ihjKC2k3CxW7sx5P1BWNWl4lcDoGted1CcYxjRVQd2m
VtImLiqZGhIUe4yYqpieskhFDRvleTSsR/IdboJQLbqtqopYRKwR53M1KBRl5qRWgS3IkXKsKwyc
K3HUQyYCSp50npLAKLBjqY0fyO4bXhqwGhevVmwaLhFrxmeQJ5VukzpBbvLAMv05aIV1qxOItRXH
Siewq62aezA96T1BqUrFaoKHDiJULq06q9WQPVhGAByi1PXKUfu5uR+xb/OMN/rqdSqj8hby6XDX
NtViUo9X1drAr6fYTRVrdP41k6arMYZWgqfQMt0lV1MeyRBVrotpSFqnVipGbnUu1Q9oirC9a5NY
bEvMGLob9RKTB4gIxr0QpRWwozkkdDqTFhKm8TvzidjtUZtqtDcA1bUyeexqQ2eKO43AWdcoUAHZ
JBkaO2CN9I4jeCyHJRW00qW/1SAymiRtZgTHVthuKOPgo3diC/VTGyryo4J5oEMf6PptYUwqExpJ
Kw7QiZbHhgov8YisoUwk8IuCTibRgfHaUo+056PiIZgDgYqInLIrTmct20NidpojG5F8rXft/Bwt
pAowUssAFAyJeCvj2bnjCZR3jjJ2wccQT6QCh/GM4gypIHFnZtqQHZzP5pUZdJBGrGYK760FigBi
0IwkBkrs6W0AqnelKtNlz8GJJVZuufhhh0mAJGoC3uipFSOTVasTC6J9UL3YsgZ8yq50Ad/nbEzy
A/o3DemQRnof1XHCwR/wEG+Ia+DWIRa7u15YIbHF9lgxiKGPg9tZ7XmIZBNRQ/OsykQrSX31KfF/
E18UTvUr5B2Qz3qkNMcxCdgSACnF+A6Ki6lX11nVrST/J3tnshw3sm3Zf6k5ngFwOACf1CB69hRF
iqQmMImi0Dp6OJqvrwXdW++JVJpod1pWkzRLU6YigADcj5+z99q6PgRV5NnALlapZDp1oiUHq2fu
CillfI5j8pY2qmzklTWytu9MN1af8YRaLM51yvDRQ+LZbprIi2nYC4KeCNorqgdTZ8n3UJX1dCpI
NrgpzUJeBEukfu5moatjP04hriC2MXgE1fC1b/HPbax4FMcR6ILeEZgRfQl5EPIzz630o7KRfiE8
ykh8sXvPuqybmTVUZ6O6AyHgwZby4Tsw27El50HqaaqmPLN5YacYXtfop2nHFiMZjJCz4zz5XdKd
yQIKOUiJtuq34D7SeD9zWHxFe5oHG9vl4LqfYltNqFvJ1jotTlVT01iEFvR5vSrhLI6yGxOQo7Px
J4AvWydAK0R4mx0cPaIJOyh04ZRux0EGybGNLYNyEHXwPQo8Fmc5hhIZfuC5O0dmOFCRnMlNi9gR
aVJAhMTGpRK4aExts1shckIyB0CXaLO6sDVSgWF8NkKV9zmHpYKVNSuvh9bxm2vagkQ2UEtQe7Q1
GDaUBpVfg71hOednI6mcp2AZJtpCVfM1dSeMZrGFJY9lEuHUnow1stgQDWoGb7V3bw+2hbW0D8Xn
JI/zkBQZwxGqCSkaOZ13wGa8eUi/JUHuM/NSxfJNQ7zh719hQDzcPOkQhRRCFgLZs5/+JBN+OeyG
B4BM+ddGpua1dlFiHSYiL1YkWIs1furSjNEzeiyifGTOfHXsbf8n47W5IrFXIBxsDBR7bOpDERBI
qRmnZe7s6sN6pa+Jla3q2Cwpjo4kbOw8KilqOzpIpIZyviDQx5uz15T8oxkdAiUwEDd3YewYe4Qx
BR21/cYd5+JS9F71RBqpuIw7xJBbbRM0uElC3/3mOtq6NO3UP5vYTi0Gwywn6Hqz/q7pQyZnIaFO
5PO4TmajgZcFN3KOq/Lg93X0nfJgKEEF2BBRIsvne2RVzHTabnkfNkQHMM0L8uAzIAvrAa5w8y2K
ioWdXaTxPRphTjNZVIGvsdrI/zxRRMEaRLUYXemywBemSIEf6UrndC1mDiU/3M5Lnmpp1w9R4DIb
7Rl39ycguCEKA8xf9Xp+6giQCP2lP+OQSnnZknDBdeRUHUcCATVa1yCH1aKlhK5I/Oy58RQBIjYR
NxckSq2j96m8YCgha5Ks7XQ8saIu47YJ0LkT1FaLuxG2pLNP+8J4m7mUzV2ejxABC08srClSZxTS
C6LSHX4VxH9zE1OAWmTIfioj0CMIRHkIKNRZh/dWCM1ooy0j4+Mgu/rGsyz3eY01HFdwFsUj6zIc
g3AYaC/V9FAuBz1X1jEKgoEppJc4yBs8Yq43ug289hQhDQ2/lcy53N2w6Jl46bHyHk1LCNLGV2M4
YFaziTIahcxupiGUzIGVs5BEBBsl2TVaq7N0Bt6CpXCGCBQUk/kCMoFWjdcb59tAfWpxCiLcZzPU
PJvnpZM7MQavtCLz2Fj5YZh48LZWOisf+I/u6ws9zi3/heSEioXLfhpxjZLrk5ZGnMk24DuUwkq+
NQvRoJsSioy6aDtVWchLJrBTlfJ5sDwz8AnjjFsA3WniyxOsKW7tMKuVzNRCbDpwIuyuUhtm7Nmo
iKjadINmj+uznoBrYglnawvwBq8u1oJK7b0YlP1OKxHvYn4+c8i8hkB4v+NZ2WM9DOsnm2ZVdtBl
soYqWlOPZVzL2t8KTpHDNkDmfXSyzsfpTlgf8os6csOdq8fpgTcYNpog3e1TUg0yO7UcofxDqSPs
ra2sbSA50p9ec6cSTxw25pmlol9evN6X567jI71outh/kt4cPLaZ277Emkxs7PRg9zbkdspXuscF
5YgXp6RNUq3Mh2B0hx9jAABoLdSbZ4Vv8ibs63ii+IjDB3atCqlQznN6NAYdCzMOO7gKW69+gNUd
YRSzyRkmQjJ/oq8R5bsA7TmFdEPu9a5zuqTZNMG671sTLDTYkk5rbWSdAmYMOV28LEDgMhAJjDEJ
sUv9bTRVs9y58HDqgwlj77vI7OhzFw4QhMivteXVEnYA/Mm7nr8GYgYBSbYe3SbMLmI85S2+llsS
Woca9lQCZ10QcuOeYJihIvBZZnf9KOpS7haiyJlv8f7euovLGzHApftZVt1gTliXqCLYUgm4NFVC
NEBmL0Y/WHlWPcwNsxwoUP10X7e9l2wHASoMvBqHUII6+6DhJZKSZOQpqy8rpNY8jCOBwtvGMGGg
71ejgvFl41IB0f28HIgoLGibJHW0i60pDjnrp+mnFqqg2nhDjEytd6L8W1JE7nAwvITzwUplBdig
9sNHW8M2Relbqx6IT2z44CqbKQk67d/MC7iPE5olxWFCJvGjgq5eQZ+o3DVmuaLl1qWB94NZQ+ug
50npSmRt7bW7siqy57RJUgrMLiMZ0JmcLNtUWP3DE0uzeQphQ8WYHWRJ/Y37j61Vy8jZFFM5RBsZ
NfVj1VTVqxfZzuesDPto7w/JyI9J+2o7uF3zwIpprl0k0SR4cdB0iV/K3Z+i6PLv7iwqCoFisuIj
uiNP7L3ZOE+RjKdsOwxtiIUF/fSVbEIbtUmuGh+G1do6sUjS5O9jaDnzvbwoOpO0gOl26cqKT+Bi
yROGoBs/Ccimt6qwdAtBZIw+zXkp5k3iTNmtmjIXv4gq3VMscoi9MFT1Ndp93R0yy4kUVL8ofCB/
jBT3thMNuYx0rzrKtsIND5UPMWRP636hogmGOTxwqoouE7uEyQBut+/OsYdVTxFt1mYfRW7y01ax
i1LVxfqymUitu/eYufKjZdL6GvUyKrfQ6kR1qGn9gesl+TnDWKbK22bJwpdRCYOnJoz1o+1bc0Tu
npM/pKZq9d5x8UJuugm367ZPreDBTHnDrs/6MB0K4eQvDJtpImU6ja1ti8F7uQSCBVe2lW75tZxn
QY2U2qL5bmoPfD8UXRrNrJQqvq2MtIuzarTGVyGH/ofTeFO+Yadph/O0ZyoDgG601KFKQJR5RHbC
w3DGDs3qUIE6aRoFj9Ola3EFBFJarIvDfAq8QfSXHvvzo+24ePk9ypUzMeIfYfFovZdCxCHsgwaT
HifosHzMyDInesWew5vMr+UdAnb3xaYVRj9pCqzvGD45KWEOTgnyws9Ai8MJ6p8d3hFrxyggvp7Y
MASSOuGeGGoX9bnb+OFFPA8ISkHBUKX2tG5flVos1qfB0piM6gC5XVeQUen3S44VtgVB2SFRobsP
6Af4IH4nRIIkYQTo8ATL7EyJSLZhD6Nmw7ktpAQMnao/4RUOzgn3bX5k0gb0FVjMDlg1x9Tb65Bf
6eDNuSyxV8BLo+QlwfVipn/mwncJ0mcnxHCFA7kaqy1FPG9xEHX9DcCf+etEQBNHPQF4mKhhwjsJ
rsWQc7QY1hLua8/tfVK73qtbLjjMoFRM10UjEFLbkSA61E0rAbw1t5w7ASE43kTe0uU7a05IARcx
j8VWsHCYvWGcORPO5i/ZGVM2eTOK3nQcVUFZbGKY7Mneb0M6BIKWjbundqjR3QFaD/kqCY4fe1jU
/ah1HG1dUoMpC6kZ/Qti9FK5GyC4AWKCVn2N98i+ddZnmxKLDXfX9LVDSxYfGx/EUHhkNFTLy3Eq
ekZGpVxQbVsYEvdoTFCbjfnMG120lWvvHSvkrRWtFYVHOHNCHtQQRSxP5ZSP+7ojTe+gKnoyWE6q
NjtGuPXqS3J7aRb2LtvjVU5flMAIum8Q931TPuvQJwWvVvkaacFh8xP1iFWR3QgJdxPMpngoGs4F
+2yWcGT4SkG6d3hTqmO3gF6/Hd0mJQhRozzaBjSDbYwuNQ2QCJBGQuCZ03k0sMi32mZxmxGhwQ8c
46dxLRSAFuIjkoaXgaHHSMtry/+lfio1++GxDyzI2m3VBmeRWE/qhrPplVOluNhwxgWsXgjCui2W
aVEcS0Yg7c6oyFwMee0PZ33iWjf0TggnSpMwg8BgiwhVapMmr97S6m6XMhIsSNHkXH3g5OmHWzuZ
WtgCVYaUHAfifM97q6294/VsysPCqnCoAzu6SQvhXduVqL6bNfgPjbGNKtfL8pqTXTTlzHwJho+2
TpFBWAZIzkmpaJhJHVRUWzNr3LwiPMhjP6omyddVHPv9JojFSlQwygZCKKbgQCnDKdoucE2eUwYH
zrE0qZ1ADyWe8iUFDRgeajEnPN86AjvJbq2j/KaqS789UuzTpK/oeuqLMbGZfhITgKawBKeMVXbm
WHaox669CPvEPLJn9i4DgYb9tkx9uyPKmAyik6iK4YZUK5C3HBOi5s7OE45DFeuWv4njwDwhCaCL
vDAGGzgbg0ScNyLL02RXsEt7h5SZQ7jHgyuwHXcwtyEYaBdHoNXfoVpKv3ZVigpxKWjXbpqmG1nN
U6rVQSr9WfdKXSF5meMrL/aIGqGcTXBKMBUgt8aBPkokaUk+5zw1nN2FXAbiJTnC9VsQb0XEYuR6
IChxdk0nkejIP0xi0c8AFDp7Vw0u/CezGP+5rc2AEj5LkUUat1L11s50357xycWzMpZ9YZqO+Wyd
29lPNVf5E6BN3yGCvhhe8FzV7Q9OMYixDglMY++5YrVCxzq6NJDB3vdaA8v0Ifo/Ak2y4p1fTBCv
VQYU5pzeGHHxrT8wQIyCsug4y6AoIGi+ZoUAR8UDAvkwND8bnZDG3XQtjVdgiXF0zygi6TlTje23
0QtYP6wkQCfvZsBJj9jAbFqBRoXWFlvdIpG2Zt4ptgZU0zlZz+HebhEv7TN2ys9lmFH/0nUaziYV
lN1G2lnxhSwy2Lpo0qruImTgL/ZqcRpYVGwQC9GrjpiOHmAGhhF4eJedt1g2Ti7Hr2FFtcwidz1F
UELv1k+KHaASOz/kRCuRqT1KdRtS7Ol9YHUO4a1+kkXyRF/GgPB1Y0qsb0r1w/Kljp20PcM1XUPn
41DPjWoCzJsHA6OEkLIMM4INDAQgJlE4wC1Ui9mOvUbTCWu7UpBJDc0K56Lw2VZkWVnLwUnHIVlb
TP54Po7DhMpC5+oQ1WxmzIm8HtRp7nNomPqkw5FjKSIDmBEuwxn/KJknh8UUtOVG0hThxs2OoG5J
vGpdps2ynHO7wGsVTgwxA2EE4xSmOCGvXu13P3q2qc8WiGHOhBaUa2D8U+1tC6Jgzrxo7IO91TcD
/cUyIqzFodfb0si1XclA2+nnTZ7TyN/qamKGKss2HC8saVjfRtXXyxF3JdYDhyH31TJjX4RPVuAJ
aOB6kh6hG3V0M43cH85s7LI+FnPPOTKj/T60bnpEj+bzl3t5tTzUcZ5mIDp9gWPJaVRL05nncjpr
8sJ/qYJKvThNPy7YIRZ3VHTerMq/4uwwsIaiXWhwz9qBfsCs1Se3cT4V9c+w9NpjjoFeX48FI4Az
Q78U6/vETGDfe0FyQ4up6/f0UfDfOytTDPMlXfvyy8zxtaJJvnQBxJyym+5IZhjzs8IxvXdkN7f9
Q9oiH9hPIHRI1h0kk10vJfPikuh0SvmF/pZ9FEwUk5upTT218q6a+sllUyxvBaAtaysnpB+Y8A1d
QJH6zb90Yf9WEP9bQPovPOV/65Df/ev//n8zs1OhwvqLoRARddm9zr8rmNf/499+QmTKYOgd4Pg2
UisRrCLhfymYLReE6BqZid6L7CLQO/xf/5Ywe+q/QOT4RLIwv/vF1fgfCbP6Lw9lIToxUBnC+c9w
G3/AhwIvCDzExSRgQY1z3lMqgAj2hM3ESNzbRF34VpR/wcCeXQeVlVwMQosdXIlgG8V1f6Xsrjtv
IdnQ9kiDw2837d9Pz+/swnfBSvBI+Cahwz+4JWAzxDvpG6V9mYVuOeEvyqt0Z9KvkS/SS/oL5udc
1Lg2Qjf5Gs4ygWTG8ACTeCCPrRzj576zVrXH3MtPFMbeqTdgjfH2OemdVc/LBxq9t6LLX18UeaxC
T4p2FbjcKp79TQFsfCZvo+CWNWbIDlZmiWMLOQgD4aiTZqtRFHzATHqnj/7XR/oI4JGn0G1zf4Fg
f/tIuI6hiVzKcRRAg16SU2BXyWfL4fBg++AOYn8WyMOHpzQHG1wx9NvgIhEbkuHofIRzTSWap0fE
Ue3u18/2/9/6/7VqJf/y1revry9vXAvrf/+vd94lc9fjlUdT5/JjkeL0f195R+FMwL7LluZiL+YF
/p83ngxfLwQ1DO6BEF3EK//9xgvvvwg0xZOM8xgQMe/8f2JacFa/wG9i6DUGKcSrHAauLwMBe+zt
8zsWJi0tn4M+4UTVOfGiy42ym+RkTarfu0s7XHvBaD6hKrGOPZFhJ3oY8vTbzfqHt/2d9PvXd6CU
XFdGupzI/99+hwkRiSAbjYTGwXNO1WI314FjtRewej9KgXqnZf/1UdxXrpaVFBXv+jr/9u5MhPFI
YysL9z2JK35eUj6VTZdnm79fkvfHfV0F30B/vDV91hHvwWZ5jyoktLmmaorknpPVdCKtBg5r0Rv/
egyYHq4tOVjtTZmGuOpm7Vtn9GbnFynn7IoQVHkfxWUz74Tf1oi/Fl/d5zNdvxO0BCC7zdjTIV83
+RWIazp62HRzcD1bawbDjLaOVY8e6vOUunLPDLFM91PhiG4fU838YHIe7LtpjEvmvisTMQmp6Dfu
PMl5v4QrjcSJ/fqiLXuPhrsFTHI7jEmQ7Ft7IaIQpik14wd37f3DCAuazZFcBP5pI89/9+uggiNw
nvZhEk8vfjPFTOms/AP5+Lv1M3B5D3kbQ4muGily6L1bsptmGN3UYsgdxJ1zsmJvvJijycMG64QP
EFBaqlvYLJsQMgy9J8e5AVtES7PlUJc7/bDTAl4OkmzGMIaH6YNH553MnK+HVwmmgBeuvXtia97e
hNYl0a1Y5SsLro9dTRvT3tSWbQ5NQzZjUmTW/d/vuvv+WeUTsQsQxcYNob6Q65+/eSkmmYoINxHo
+vTB0XlIsIa96FNcFc1LvDZUNqVn9GPgJiiERWgG5uw2OblOlkqzDUbIzm6vIn0wucafXLTI1GA5
1/M3lBRucqzdfJ0tdh2HO7uuGd7+/RL+4Z6tynzKBVwdzKDevdbDUmYkjJU8OLZ+WNqiP6ZMVXZD
713Vrvrx9w97v1xxu5QXhFRkMB4A7L57fiwIjAVJYxZzGBFd0X1D8VYW801pReIDS8fqjnuzPK+f
heeG5D9PcARdi8Lff5qkjHLLh7wD9ii1q70uapUe1pCVvcxRfDHe9NG5R8rpGFVKL35dZKtuoSAz
dtUlYpaNXcSoTCcfWd8ZyQ35Q6em4NbPgoQRXt4IyC+9yeXO9mjX7Ww1F9exthk09jJVZusFOp22
IwqgWw54wKaMQGyxN67bI1SJOo7CozaImKu4dG97z4/UDX/ofxqXWX6fZLhqxIj6O69KjsbIUjoW
qt6vkHfGaWJfg8eek5OBZzoe//4zvYfHrS+SgmBKMSvstY589zvloSJ/DfTsxksqOogOQhCIXu5E
Qz+cjHxgotI+MSJRzmbpeh/8gFMne7T56qZVc/ZjKjro4Okg2u8wWaKnjvnKLXNC/zbwDQrQ1Wni
HtqkV1/aKsV00jBs/vb3i3hXCK+LFUshlNK1GGDHeh+u3hdtbgpZsI+UVaYPci4N2MWo2hGfQVwT
g00Umb5LM1E2PepqZ9oUkkiK1m+i7WLKDKwFto1z9PzDA4lXYjdabDs7pgVO8sFbuN7Q32uJX9+V
3GfsR6xfMGPfPqxR2LLOrAtrlotx55AtsEWlm+3/fkveu1TW9Zs6YSU5o63jmPL2U2qamXHUVAwS
YG1jMA+mS9o1iWAqUAG5Ypq/qeGf8Ueh397+/bP/KJd+fTiqR0LEeCuhtL/98A75oEGLHm97nczf
G84kO3og87XHLO8BwndRUpKDxprHAiaaJYi8IetIDh98jz/XO74BGg5WbE4eSq5//tuKHTSRtAby
CmiGLcMh6bLmEtwmM/65JOfPJqvlg535nz7QZ4n1MNmuJ7L3O/NSGiSEKGWxmsAkmiv/1PsA8hin
YhxBwnn/9xv956Pk2lwYIFywVwpT0tsL7HlsEpD8nKIKxN1ME8ot7euPttp//BTKQCl9QigoON5+
SjGplZbFVSWt8k7daLc7ogU/SiX+x0/x8U4KTug8ue8e2BFBWTgrrgU++LyVVo7zwuaj/vM7BqhZ
8t5BmRThu2vRTHyM8VIyMxvCeDwY/HswYR/FK/7TtQS4C1nBcU4ww3h7xyQzSjscWY4CSGfoDntR
nMZ+mO7+fjF/vuOCM07AlkdyipC/lvbfnm8bYZj0NT/MmI/joRKTYArgQvcBzX3Gaz1/UZkHFoYB
8Qery68reLuICQ4hgr2dKkxiR317hfU0ioasKw4jDX+53S/VPVoFeI/JXO6rRUFRyftli8i6PAze
S1eoe4qgCP9VWn3w0v1ZaIjVCc3yzbGRrsy79VRObpcmq7aSm11/ixukH2jP6pPy5umDpsKvR/3t
ZXNY4STKvXYooPx3NaCfxu1kexq9W7qoL7ztCBRKDD5Y9mp6Rlu/xIh3SEfbPpdtnga0hrPoUosq
Im0qHtAy90zUbzR/y93kDUgT6bBK66AH0hyIixsWFsUl7TU0zQ5FoWdmg/LXyYlr7oYJvgiONwP0
wqu4j0Wm/GNnt+KExRp959+frj/vq7cyb13PDtZD2vueDRr7BJkAYo7YUFaXMbF7VtwPp0X4+oO3
8s91k/JhJevSsIGlK96tm5wWMEQ4yA8t5DivyP36S6uP813vqp9VU/Yf1Dx/XplUnoenmbMDVNLw
3ROjpNZiQVmMPHcJNxlgShAc+PGgQzmoUv9+G9+1C9fahIvivM4ejEov/LVZ/vaWahNE0PSRTRUu
oyl64OTUhl19vtQEAUdLaR/GQgRfdBG6d0O3hrGLHCmiI/Ozv3+TP5eLlVHM0dGhInBhor19Z4UJ
U+M1PLwBETCPbjx2ZP4CFtw0bcPIYkBpdlYUttw7qZYflOh/3vJ1XUcpwdr+D2fWfPYcrXF0oU/L
vS22JW/TpW2zBUj50Q1/v/hCegs9AtV5dNFEqD9OOREBcp2VwY/Jhhf48HhT4Bt88Aj92sp/Xwk4
aCBsZXHnEEoG0a/j82+/aob/nQRbkj3rReOoswjUOc6RoEVk5mlCBCDIrj8R9EZunOWXIxUPrr15
NxmU9lCwQpVuvT7xO7yUuY1lpC2bywZxCknP42SCTywGcGtKBKk2XHcrfTSFKuPN0i5jdRsPTQ42
rdL1R4FK738orosjLo1lJPGk4vzxKgZ+7TS4JBEALfl1DJj2MBPhfmmErD64h3/+UMKxaedzeHfA
WYTvdvzM82pM0la9tToNnsOy1K4yTvHB+/fHAYeHHXA3WYlsxesZ4d3bPiNqxGjXArsqTfOMy5XJ
H20nK+O4J8cbk0nNxF+Z4XPfIaTjDGmxFCQEEz4ByRhoIIuesSYYfMQT2lQ4yawEZey28UYtAfjq
ErbPELVAOdFmAdgv4x593cLs9YOt7o/Cmmuh8UDTAOIHKI73kAkk4P2CBLNFd5bdO0q337pxpfLN
aXCOpZGtd5Lu3VTr9D5KTHPpo+X9oJX/56/GC8Y2i7KC0wsHx7eryKCLwBSRwF0WmeIAn7VmvVji
D3aEf/gUykCukJ9t/aB3dVpsmEKOFcnzTsOZpcb2j+zD2Pu/r4i/mlhv32LEUxLShW1TQjMbensx
Sb9qDkpybXUwRQxWw7HDAhbk7WdkXNNzMHbmpg2n7q4O0um6zPLpoZ58MR7bGvj2hsIsBFjFBIhR
e2iPpw4Ud300EIZ/In1vryK0qz5z7sXGSJYZ/TVqDZo+AKXpvFGWlDmuhCB4oH9t+t1M6PG1HdtE
V5gWjThu3351GzPIBjBddNuY5C1sO60XYgKZSRPpRqI8sw7Q7Bl+IUaVUdmY71BplpeimggWdwYP
F1ALTPuhiIlVdGIdVB+8YX/scJ7wfNCacIMYjCnHffdI5AtB7saZWoxj3fiIzE79HMgsP6FzD++H
VOS71u2qaa9SlXyPNA2UklMGA+FhQQr995/UWX+ytz/pWkMEbO3r+ZNi7d1P6mgFkEFOiJfv8miz
Be6N4ota/CNcyT+8jHTS1lEj7wHHzOBdMQgFwgD7KejsqUoOl4sn8Sb5paQzS8QcIOURrVmJYdgr
ZyyQAxoyf4CpcmszbL//Ty+bdRQSEKcBsjJsfKZvLxu97pq16pZbdySTiHRpJhY8LyPOQD9Oh59d
ILvpyAZVkFxvp+4F4wuHjhdeJJyBwk6/MP/wsPHU1vDB3v/n88F3AyHD2ZHlIiAq4e13w9M2Oo2V
V7jUvAli45xG+ykLh5+yzqviLMU/TH5xblfqsKyBzZvQhMixPSeyLuoRPP8Hz8i/Kry3D0nAwsK9
4rFF7fSeQjXowenjWBfbxV31BS6aGJqHGGOcw1SMMt1zgsDfW0YZPio2i+esL5HY53lgPet0th8w
j7qPXulnn3U+t/tJlejjBhfaKO7+8dGxcUvTp4ruI+npfCfa2blyi0TgieD+ALb24Bh4UWehRe3y
udiMBHIDQyBGBRj/OMkrpPfia5461k8tWrJejCsHwkBCKAZkM6NWdWvSxdGAqBeq5xCDBSsWmV3h
4uHN0DCzt6FKAg+tC9MtpEQ6+75GrZxHDEcQPLokUm0CumCvqduMnxcMt9Hes0GBbMZGYqQQrCpP
JMDHCxDJpMQFxGpDX9pJ8ObbBd1u128Dc3CaWb40pMqwgIUhkSgZ7UQsAHK2mQRUqgDYWoWTve2k
7sfLydhFCmF+ll/JfB/XvlwCQY8JButU7NvmXMWk/yKxHDE8ZaYnl8A1KPdOWaPscjOZvFWI/egX
7CIZqIeuLGfrmGZZfTeIqn2IyEXEL8J8DuwlcYnFpoqG/Dqf0v6LYBOpdybscvxMY/81TObsskL1
jLXaHpCL+3opX2xszPgqMRiekahFjIIaKp/U86xpL5Qo1bRFIG69Nr3VwANIy+ULE20eYWFiyz3r
JBbgXU5WFaifrgjTQ09An7WhXAi+V3KZPs1jpD7JYBjRS86s/HSIh+EbVlkXvSbiKQSqgGS+aQnA
ZJNly3JV5rpbjmaw+2saSuUTLvvssakrPKTElZMIWQ/M7A4oJgjJdnyrAtgkaCtfVEmTbftARPoK
4amakPe7/kADG2PXZh5WT6ZuOnR5paB6gCc2tNcDGoZ5V+QFaZ+IsrNyJwOijjZZ2DR48aDt0A33
F/gxbgXzbIeCiZ1Fd0PwCkLDohteuaOmFZu3uKb8wccf4dF8v8H4EDCiIwY4OJqwxE8yzVYOpaFp
YZnPTAegSWYOgzojUxgHmAnBlRe5MKQPIqXWk2rXm1cu8E6cHmaTtPHN23M65juPCJ8LDO9eA542
D6bDhNHjvk4t2B+uzpKnqq37YDsui/mqo6INt34wNclh8IPoaow4MV1GS5Y8GLdP2i+DsbHRwI4Z
MwKQvQGDrs5h2IokLIc9maYZieaS8zfZEw7dDjP5qr2g110/pCmYq61DcATv5OLWn4og4fhOjTa/
TgYLbl53bgFKZDT3OTnS4ENqSn2+ji6fcR8lMUGYQXcZhyFebAT81pmTyuC5gIDwNNWhAKhBDYa+
VmZQzHynB3cbLCq/H+zZ9y5yciDQVfZheWnGWiVH3P6/0uNYe9H/4wTc9p0NRtaZhumZ+EU8OUFt
5tt08uwa/Vw7eOd1Xbj2uYtEs7+w8Zoyc81QbpIOiGEzN3l5l7phVJ2NtTX5kFdLJS5UqRCNcgRe
9Yst5+9d0/XqSA6BWTYavdd46EgBGLZJIwycjDqpruZiYkJC1IAi+gAfE7ixLLKPyokdqNRZPc7b
MJyTH1PcLPG+BPV0sPwmOIdCYF26goYhpoio/s7ZCvdohK7gtogNIThMfCiT81C7L3GCmmcrauI1
wM9QmWwQKyZXIw7XPeCYCbchy4Da48AuJyadZRYRjRIk9RlkeZwhfWh0fbJtnT7gWfOSnSw1I54A
uI2AwG+NyKFVD0ea9DPgBrNOoSrPCYqGndfnZXPwVIvFPXIbwWy5HrofqNBi/APuKIhv0X5vn6Ym
B5fbCAlxZGnm16IMQNQGmE2fvH5GIjPEgs1j7FKVbbvJVXqf+zlkCqyq5Ktgl8MEh7F2IOM+NfmO
AHlvuS3DNvmOLTEcL6Vi0zv1od2ZLWyKVQ2tOLpuMk7J5GUPdgUSm20XC0C6/FxIF/48uQj5N24s
Y2IAfCZUzrxg9QmPJhuaz4udSQL2nCs6UaRmobcOWmIEGm1fa0LgrCD+jtPgu5bWsUQouM+iaad5
3eHbTvt6hU7kw32ZBrdTX95DCIQdupSwbpFx1s+Fl59xasQak7/aaXZwbe9MGug4jJkJI72OiOsY
egVv29E7zbMcymrY+JM6Bon/OWv0Y8fm7tXdxUzu4ueKDOdxNhfSL75nAT75trpanOdquM9jTV7r
iwO8SDvBmcff0M3poeiTfarFgZ01OOC+yHc4qh3uqk9csGgleGwuYxOXkfgaJ+xcZU3nuo7sm4Gg
No2OOxnuojJYHfhSTSdmDRd0Uvlv8ZWjqnSQMXa2JscCfASZkkf4Nfdwgg42gW3OoKuraIRLQQJN
yvDukzcVZ73lLVwhHvm2faTeuO8s7BlotseviM7bkz0HRxhWX/1E7ptOXcUufPWwvRMumkurOskU
ukXeu3do8D9lfoC96CGMidjVLXpOaA4EJcUXPGX9vh5/5k2MPAvoOmgQxpH9g1MjvU7cmqSicTmK
JTnrJhEynRw/6845jsZCBO0FkIPEQ9Rl34i+2TY9yWuFqY/l6B4ihjzQmsoDHr6nyXJvnYTeW8J0
xq7sz27a75TCLlSHkv61BXe6bSHJLO6xR7aFhWOTEJAKjCnGDpIseyyMMV/j1tfyyTjjo9U8CUIK
Yyt7yfriRxcx4Jq68srNpss10V5htguVvomKaUDD65xlsSO+4vlH1zuvcfbjdO4k8Mmj+WKE9p0s
2W507R8VD9C+KZYfqfg6MqMf5XwzxvKx4H3akHa7W3z7FOMVvBtRChoaWj6kgMgd4YdVP/BOnObJ
XNMSOP4fzs5sN25k27ZfRIB985okM5XqLcmS5RfCsmz2TTDYf/0Z9H0pUQkl9gWqam+gUGaSDEaz
1pxjWkIg2o0zigVd+6orsg7oh94XaXtRoxt2slgllqt/48O/q+EdHeu5qsPeYYoT9fQAM1XA0+p+
530OfTxVYJrutLJlk4T6GMNfdTN2jXrdqpGzZ2F2X+D2OOZRHa0bZBQX7iwv1AhknNu01zmRU8jx
r4VFUlhXY5YuDOXWzsCtoyCkjZpOFxH7mEMi83eOvQQjlO2fTC+fRld7dVoCnKX8NQw29kTZ4IU4
jvHEacvqTDXyKwAB13lpTc82ltefOuqQ91Iv4tnXNWfusXXqGHJKmaEOQBbtffPcBue7xVGRPSQb
LC+ACyEeJi8R3lHi4MC8rM4QtRKpa0Qpt7XE3i0LAktyvVt+ZGA6In9O5hQOAu4qSQLCkN86LnrG
cBYUzwpjXVukTlStX4GF/OONke0GRlaPA/iIWj10WYzvZGkULTCllt5BpElNv+SrSAi6cRQH98oq
QUItn7+hNNbfVLUW5q4zJO49l4g1CvV11rLdbLRxwjWdaIo/6oYYOFmU4nJWSVgO1aXtNGAt1cgc
6ea4Pbhr7Re2meqb0JPpwbTHIdvncULhHxpdO+IeySNiA+QCOF+0rvuekN3+szOHVZMO7OmbM/Bx
BaLI3dRv3Xxk+uoUyx+xhJCjRV2IRIAJQ1hkLBXmhjlj25gnXQuH2lmimv1xXgsf0xAlELMVolzB
JPmDi/tlYR1MfFXxZLjk8A0wLhtEEffCxtTmjj3ZMJo5sQ2xJq393UgTQ2+FlejBswSGZZQONgkR
LCekbOCWwOA1NNq8T8ZmzeayXe3vHJkGoTl6O1g74B34zRvFc/rAWM3bLCMju1tofSXmGIpew5Vw
AGnuZm0wHjC6qvWtYIIFE8YezQlpS8VXXtamGnjPUZa7Qemtv1kleH01GvcXc0CnurOcInnTPEVr
Qjvv2melI2a7niUKWXRPM+3HqBfc9iJVvMIYSW8ct2Rpt7NOaQmaBQbk11m8ILNHSysIFRMlY8dr
5P1CExPix6Qt34sMQVSA7iJ6doSs3iwFyxJwrEr7RZy4x//tVczwlMVvoDNp4OYxKrAtMwrEQalY
G3sJ2TzZns3mEF/WovTmwO1jj9RJKdAlUMBVr6mFdO4FJY+89WPbSx/yEaMPHIz6xYEVc0ugMDc/
KxifA/qQylpNHkeXcCkVv52rK6tIbqE1ZdUVu/OeZKifTN6650fawsru9gPbN9PqcfWbRKJXIEWa
+JiVQ/ojnioDQnuWYg50SzAeu0k3+jfVjOt7tc0MPmwsbTsbk8HzmBeAAuCU0d1FawPcB7oSYV1F
XLk/Mg+hzm6ZMef6RdWMR4mhZd0hqeVV2tkpPBkKWaSuZFH6TYklSH0qYvRtU9htd5GN54B46tk2
LqylHW5bo3Tj3dhW4xvnjBQ9i7F03b4hFO1Gc0QidkapJG8N/8EPOzfIC1WFqwNOp9VOKb6sXfYQ
kuQTh6fd3WsRDpTFK2j2Db2i/8InW98gQ+rJyR4U6mlYXezfChvnb6lWLpwMnFJzD6U0s4LzEuHm
PtvOpiczWYd75Y4cxfYAPjRn15pqYewVeE/QE5HWyLBZBsu6gKs2YEIwm5ZUR6wmvynOqB3Bc7hF
7His7vljh9dCqznK58iRHhOPbS4em76HoCVF95cApOhBgBd7BeCiQU+R69yUUTTgENSYib2jUuQN
N9nYJRdtW+Fpi9U5bsK2NtnREtxFWwOeDWUPwuLnJsDTqaA015cuC11PS1+0OCleIg/56850wAbs
5iZv6WPZ5R3GCwh+HeOl2ylNDHGoolQARq5cWmxhXTleY85I8nCYXd3yh44jO67Mie9lYBtwdGMO
NRwlVgk7TXr1fXTUlJAKS21f6sYECUO9wQF1hDX7csmjyoRbMHbAlzMGALAUQiqDXC/tQ+mQYChL
6iftQOzWiI73SuWUSn/Dcm+AuaU9H67W/06nAXt/pYEAIaecnaMEqoJtp8clxZDP+MBbIjGZzLHL
/iZOlrnfrcaInW0+9c/saBWJQzBilxUv1sSqkljk38xV/BSrtvxeyyZhAYvL0QypWDAmRNaxcHsT
9Y6gU2an2ye2TRT0qE3ekTGXA64pJ9ymLdZPiYHASrSDVbvqpdYhhwJZ5UD0x8rjymAkJe4+ceaa
XI5sVuhCdTnkFTlYnEWgTJDIvJhKd4XswTBDwD+M9iYZyIQwMyUONU04r6Kyq2iHEpr0bOYzfT80
rfra2+3yR5+H5i2KI1Mel0k4N8DtEhzCY4z9PEk9/VDMbfeosJMQoFtShhiw0aYIMtOJBVCSbK1w
GWr2h+hGjcGQiHQORvyQcDnR/bxhiQOowJw1p4E5CS8lwLeXpIJ1fXcwioHgxlEuvQxdu1/InujL
hlB6xY6IQIKI8I1ygKlezixdLZ9yvMiDcPIlyKUZ33XUvOvQBfOw7JJ4MJQQLD+YF1OwfuH9i+N7
q20YDDZUiGSXeynpftm89PquV9YsxaTVih+Ad6x3TWWRYX3qwTz2RsMKrqzcBFK8l4O52PXPLPdK
I3SmARQabk1xAcgk/0390b4x4LHd1tJmTOXsiTEgFu34yx1zcTPEHkUm5IT/9ACmUp5Rjn9qptgG
LSNHNRELrT3oTaNNh6JX48vOfU9WGdEp43TD4fiMNuLURQxHd01SAnQC0dd//5+GqDZ4dJErTqcc
PdOwLXhQoAuSMz3sT7Jkky/AxNlPowFPAPagj5fRFSNpKfU0fpvFzQ3wTYeVQJov1UQlSseuf9Vk
nnFnVJS1qbUDcS3KJ9BF1AnYHV8S2G0Fs8Q0ZoJYOFNX/tQ7/ffbbFVDn01q2baqPFW1W5Vsh/15
LV/pVZvsrTp6wFA5nWlc/aOUfyhgcymwhNglXHwTELA/PgYUEhlu+hjr6DRiK5xl6/zF8M3OpSSo
0zMG7MbrBg9/bre3HcPzuz6PXxcNjhDMWhcLu9Op1zI25rCf8urS7UD/WBlFh7rVo+9nuhOrHGj7
c1ezoEpHDw3ZVkI20QsvMN8SFmompGfBB4dgCkYS16J+7NOk3Sdkc+Pib9VLmx8fspmAxKBGL14Z
e0HO9uWBElXMwcZQb1wZ6+AESxNYReMCHpk0cabTemI0oypn9ABRpxe+FZSyK6wUbUaHY+ID/COB
Nb0ljdb971fRsbOB+OUVImDeDGbVaEusxpJQnS5KrynsdgEWhWH/9dP/3AGnjU+5bTWu0BXDtPZx
sHDw8PAhw+V2cx3StauDEcAy/w5xWKcDkng31YRvfWmJjogaXJtiWmvvpY7zc4dWViG8c4iJfNHq
w6ySrOovkbJcUfRLLovCkQc5udajac9jCHzGDr7++Z+/Kn69hfEGqQ7un+1QT2udcFBVEM+Wsnfg
fQHxalAHSov0na8vtdUhrZMLhz/XoB/MX+amHdyAJxm7EZdHs9TOHtJl7McE1OJ5sMlyIdLp68ud
aIxhYURjhbMItShh4B9fDNg2DvPaVPu2FQ23GYtzWJumCNEVtEekOYT09Yv6MDoATCmVrVigoYXC
N5f3X/+SEzeOPAJHCREdiPW3mhlVm2GzUav2La3v/ijg7DC3jCsEzSsou1f2GenH53eKdxJ5CUkP
a/N0q06eICIlEOHBMPRtdWebsvoBhMK5Hs08O7MunboUq8U6Na+vdqsygd9BXWGlB1HGhneAiKPz
84g6+K5KPe/Mp/Z52uBAy2NUbde0HW7u4wvllDQZBgsTNhjMUi7YaJJWWAa+flv/1JWb6RRnGyOU
JcBDNreZN2oA525mpChnJlz1fuVZ0YuLzCwirr1aMFLlhtb7SP4nea8tPcA7zUIYAntCQWbo5JPC
HrAZxK2+UCvftdhR7kB520/kv0toNlG59IDx8vh5GVR7PDPrnXgj2L505AK8e6SUm4ekNGlK8SKB
3u8sQGmmSblNSRy+jrTefv76SX0e1/zxOGQJhuAbg/Hw8X2QV9Jqs7uUfjPmw0XS5stR0crmKAz6
kbnRZGfmqlPX40CPwg03hWfbmxcD6y8Cm6uB6o1m6zD2MUlodENDFb7nXbpgGjozY31eWC2WDbrr
bLoQBpmbGWTotNHRJOtUgTabU4AePWaEjNw4rebgrM8pq/Vx9zhr7kLdtMqLc739z0I4G6EOuj5r
3Y/g8N1sLk1O4B1iWJj+XVW+J5nmXQFI9SgNC8UyA2iJo7ISElp9RzK6+t56sSmvywYA687gM0xW
stQ0h6XSuC+2luFmdqKWuF9ROrREXLWOwHWXs0ZVPTNpEURkbPx20gSdgCRYpQlr15T2kXan6u6s
WeSvBAAr8N/SfJ5uoIRTpqZbb1JiTZt28h3w4VzDA0AagIhRUrTgU3eTgEAzwyEfnUetXxBwoYKD
RWHMla5e8crXAyqKJQt+jkqNELFD/Nz3nv4XdgMF9SwxX2Qq0mEX9Zn8S/aCfCu5SH+BLGQiDTnH
10iKQGn/wbkJBYvolEkEJodg72VouxpVpN5hGwehC9ZwhZEJWuNj+trplXil+tHdxxwK1YBVvntO
+o6i7FxngLE9Sn76vpaIw64XgzRmejYmviU2XFoSRJXVAcQtzOJHm+bIUOsW0Cq1LY7cFyPVZQW7
XkJ4ILCV7igb13s3nbZ+iGckYGEDwf91ytD77wg4qUhkmEcKorojRYQvckgpmHOa3JEDoJBZhwUT
9pU5ftfNelBoBGf0HMVgayJwkDKQlYlShtjOSSFzs1Ak6VMYLrVbs6jQhMzVMsEJ4XSW+UOfVI85
9TDqfhQpr7m77G/aDNQBu7kclFD2ZvpX6UsB/mFqqZXGU/IE5mjRIH678VU6AFDJm5Z2ahuZNFw6
T5jtrq+c4k2TzkLItTU8fT3dfJ7+bTAy6EH5/olq2krRxaSnXglFw7esSYa09vXQHvGOfX2Vf9P7
x+mfvSLbOERSXIhoto+zWuzBjixX9H85A4Inbir/NfN8WjhZnnrkOJ4CEi+acFKiya8E3MQB4S8K
ywamT946V5krp5uOrZbf0EgFUA9F/RoLHNKI1muCrmy7Sw7qTSCUWgTlQLnk61s4MU9yimPKYuND
TtB2e91EVWPylYHWSCvr1hizOKh00V7GBomZscHQ+fp6n/wKmHLwW3FFRiqX1TYLwRjXauKabOXI
pXxYLqwfxb48RBfL3+JyJJK9PPOKTqzQXI8BgDvHZd5xNwtBnZEQq/dV4wc/jw9/Ho7Hwy70L8Zd
8G3cndngfB50Hy+1WU7pnpVqO3CpSb5MNX0R75wTQDvxuj7czebpzaBfInW9m6v9055bORwOfx+v
vp25kRPjer0TtK2Y+YmKM9fF7j8lhHpUYwS3XEaE8vt0Lfz5friwrkjeIIW59mUwHVCbHGn0x8Fy
r+y9169HyeeNCdfGX85ZjJ/wyTNHaYbcPpU0TJNC5G6KBvfIt9TsW7D8Z+7180v7f5cwGCCczrbG
94ZUHaUVXYp/Ro9fJGJsNv3e/2p0YDOq8jfHeXu1G26throo6dESlsk+MS2eRFxZD7OZ0c/Mk3My
689qSK7lGirjHQMHFYXNIXOxx8mcLYhQCFP7ywm1jN8OtDMEEpSC1pMa/ywIpQkynCD7rNKTPkj1
xj4TAXjqFWKNN/ny2H+b23Q32nf0DHiRFNy1LqTZOB7NrHr2WlA/Xw+WU2+QdgCjhKKaxbnp42DF
NJbVdspKminpeESmTKz8tBjnJq5V6LyZ6zXGJHUIcDg4SDYTCUIfVx8cCX9yKYf+4CwxQatz4nVo
eQylD2vF057qLo81Tvel+po2qvsIozB5TGJTv6bfs1BesByJUqlYhSkWfbWOLJ7R20MX7/73kgbM
CPx7DtMeRegtNkBmtM/QIa1lQEldefV3OnUjzjz8U08FZapDyBxzBQWajw+/Vz2pzbSVaNMP5XVk
V863xBhkCGUi+94yPg2kDpM8M7hOvHLsibwOTi+cXLYWRVc4ilcApPStpLeOnnCaYCYU4sy9nfqS
1mKNh5MU94q9XTtSraBBZ8S5n1VmRvguWTiEdJrQzQC229KjHNEkehgZcYmrjBQwCjtZMVx5zazK
MwvZie9Jx0SMVonI1tVj9/FBK2kuoRyhZeawnAWuThEZiep8cPU2Cb7+oE5ciuIgVkL2lRQ1/xVL
/jP7G4hMJy3RiPuSjrOvWhSHKKOu6Pb978ptXCdgKiyqPLgzrX/r3X8vhQjKYr/PXGUsHNaXAWEW
NunmTqHm8y0bzPiog2H+lreLfURnTp9Rqbzbr+/33+Fz82mvhT8OwcxV1EM227jGhjoWu5w/SKiw
5Q5gExnu9WwiH49kE4D4/NtOiRHGca4eFH1Mv/Fpme8g1fNVdaLxD+EFsi6x/taFeQRPah80pCfi
EA0GKxiakGnAmkRrOSuKNBzUVd9Xiux5mrXqzEg58UkS9ogQnr4Za5uzuZtIE3iCNQK7TNILn+lz
uI/0LMkqofwdaurofQeAkJx5hifGDK5kzUWNzQL3yQFb1B2S45FFB/AGuo1ey65lLxDSuYl65qTL
ofrzVEwThdaDC3uEVXX9Mf8ZNbSec7LNMpLoADVyONMIktklayzVkBXIzdShpqMuTRVxG6Lv/CnN
Fy9UgXl+qxLpIRAwgtnrleu2r1I27ynxU0GlLdnTYq+qRAvaPmkMq6o3FNlYyAO2X8301ag2rMsY
jMMvPSfyqLEX463GpVPCBpz12wGVu8KJ0bKxGpPDhIiK+Ee4HlqtolSbpvL7nJbk6JkNvN4dfmLl
vks0QvK03itu8bPaP5S8csgpbsj+XSJ1us3B1Nf+4ArtFnl43AXmAOPZdzrR/Ontvq4hxOs1AuvZ
kS3yXqUhxaLP7Ke+s7SXIZ6aHwZycZCXjdPMD4rjVtFeZzoDtl8K5bIbG1qSdAyyS88jKxf6hVU+
FGpsmzsc+0aEgmdshx31T8W6q3MgImFsdmR7kSKA0ATnziXdOWSYIp7FTUJNSQQocYCRz7Mr+Zrc
EQihkqj86rXwQigGWy5nX0Yl2j6vRDnls+wi3bPJQqHwqceZulNRfQNHRnx558YW4GM5S6XceXKc
b3v4/MZ+Vki13JEZJ6BLFnH23JL4PAc0pdtfdg2XE0RnnGehU2AS29lFxZ/qVdOiB9jS22sEU64S
FAu5lbsyqrrG75VOT/dKYXKyZXQ1GH3Nhrh6d+qW7rC0McJCxO0LST10Cy5Hr4zmoGnc4Tv8FcRW
Cn0yEYxT1hzByzrldTkNIKrIP6WXSWX1nRoBPG8h1bQI8s5OboY+tesQNX9/Uwhv1g8SaRYSuElF
FI0k1f2TUGnh3XJr106j6oQJEZTEWJ1yaSFcBBUXUrxQC5DxSo2UwWxI2JzV3H2nUjTll60+t7pv
FchwQKLOSoCWfLJC8vGW12aK+8nvVDDoQUpbCPFAxZYRZG2KhFaf0GsiMnCpYsAFje/UbjYYxGZk
VBgj2xmxjU4XM6xVu/jNjEKFTdR5peyWcX3UtQ3/8aCQUQVBPNenZr9gpyT+oZFCXERYylyU2FJm
Pl1msexLezQhvVX1YF8suLIo10itMRj5CeJ1BiLpLDPA+atlUMwugFo6/2xbLRouLb0h6UvJ7cIJ
geDTG6qiommIAPVIT4JGa1JkagvP8iGf58thHqaWNFUkG82tC7BSO3joqrOLHPAz8pZGcfQgb1On
Oi7NgLw35vOdw6x1x8fYqWPzglXKhI9P1Ot1jab+hSzm5leCraYNcxZJhFilJ9QAQWijhUps98ad
1+ewtNZEM8wTafyegk9+ImONbbgjyVy5NiVEYCSDPYMlsynzhO5g9oi42yh6M+e5e5YO2SNIVkbn
D6k+2E2JHwMxXaFNvR61tFZfB5fWK0BuWns4CiLvFSFjhKJnyO4tBDbfFWPSH5Jy5MStQtNb1aRV
5StusUbiWh3Zsn3ZGmGu2vH7jJn+O7qI+vnrtfbEzo2tOvYo/LrUze3N4cTCaWuVCyc7VPquX7B9
ui0VNX//+irG58vwZ+MoohzIaQj72ccVgiRWHOUdlwH3Ey4BEYR+cWMcQYEERCvuxY13qx2Uh/xi
ukj2gIH23qHeF6EW1nsrxGCyq27mCzdEw3BmnTzRNv/4y9Zf/p+1qwV728YavwyW964I/oBEC/+g
Zdk95vs0wNBzZjdworX18YKbxbKm4TCm6wXL3dvD7vjqh9++ff20P6/9H6+w2XCkc4xmcOIKikOY
q7iOAVuJbP/1RU69UVo5hr2C/1gPNrehdUZHr4jVuqEFGTqkPe35wM855E7cCmcl9tlUqDy6nZtb
ySQyuQQmkJ8rRXu0Okvd29lU3sumroOvb+hzw8Bh97J2tFULCsL22AqMH109PBeEszXSorilrt0M
dv02Rot9WQ4TZhLgCPJJKG08XlhZrJwbGuuZ4eO+Fw8gHk2ON8ST6/++ov+MRXSG9MnkWPjD0Gbq
A27EsvFlr2k1ejMrwvKjxMn9iNDkVQHUfKkMWPAPHvlPYYNXi6NlvKTnPpATL5ru4D+cKk8HH+XH
D6ROyGqZQMqhp5Lm9xmNCTIrnuGVXVeAtGVpmr/HvmgIQ+4Html2rBXeTk9HhFy9apS/rESdfxB0
Zsw+6UHVr69f24k2C+zLtaDICXStOmxmMPzJs6MNiOq13Mqqa3oeaDOl1HCPVTM6aRS0qYV6240c
Appm2b1bU+QWYdUoxJRIKfNfonTT+2GQy6r9JmOPLWPX4BMn7uNAaqpRYpmFHb1zhFDIWfCS/Gi7
kQtNvhFYSkQvGnlmNH4Cd9ElRb9CJ5CcdY5BW7BmRYZUj1cS22qe087Pu9y4qSI5vLdzO96zrW4i
fyh1r+fYOTe/K4KGUsiCjflIiJ/dofAyptAYIZsfLS3vHxKbivLOFfAASZTLHTP8+j2cOJw7/Eoa
ilB9XAbxZkKgcib6yaPDV6yqGXB+y6NrlL0vCBN6lEM/I6lVtd9LvqQ/E47KexxGBJ79779iBe94
nGLB2wJO/Tha+wb8Tgw/hhLB6ClXbN6RO43Dkj4XBnsvP/cKEjS6Ord3abNMY1hSg/kllyp/O/NL
1nG3+ZjRIOGh5cDJwrdlqQwFPD/yhSrfajt4nCTvkXY/2Vexbk6XmdE4R0I+1JBM1/m+y5LpOwMC
Z46WK3dOFUXBSAUkpH07X3CSIrSCkMkDTW3zpqNTf2a0rdPo9rfCI0SbxUQLQ2HzjavAwKiZ8Q2h
CIj3vYhKkDuKsQcBQJYjGRJnHs6JOcUDuUKhyKMxyGv/+JaGfsycMpoK36YtdItgt7kQ3TxdnHkF
q9Zrc1ues5bcoJAgztw2uRcRl15G+IufpgUNn2iSoAm02AKZLiZliVE6SrvaOXaHj6xQh2reWbTg
X2MY6Wem0c9P2FXXcjMaQxARdFs+3jE5INPsudTlut6DrKzVbiiLbn62Fsu4RKSZfv/63k9ImzgB
IyrTqD1gAttCOT0CTxTE3SQUE60U7Tna0p3sckUllpj097BsPfu3TXQWsaMI4u4tLAt/Id+3OLrs
ni6xY9TmDcCHsaUxbID/WFCKMrPWq/kK4Y74FRdtDCN7dt7a0VansMfle7Z6/nkHwH2AQVkBa3Br
th+0iNraAJme+87gKX8KCUeBZVr7JsgRC0RSmDdsOgUuB3MIuszKjpHrjIFR4G/dKbNS3i9aMV8A
aaI0tETOmcLniVmPpYeKGa+VgQxt6+N7nbPW04naKHyZ18hTidFVhpuZMNOOFccx/qazIh9kP8bP
5AtWCOBbRb/xZpLtzmweTjwnneLrqsqDYMQm5uMPkboqs2nWKWlPnnXR4bbChNWZV1Tez6k5T6xN
KPNQzcJBRpz1SZ2lG+mM+QQ8o1wye69ObndZLXbxaDl5+qgBlel3fP7xgdWg3+WuJu8KspKuJJkX
F07VDkf0uNVt7nXeLif/9Kgo2XKhce7KzzQJPs/BFMCoSdN+UdkkbPvBZIZ5ogN/6c/GqL4ak+zw
EardFYFq3bUjlQRT7dAcUaya5yjBn6t+XHpVfbjsDej+bLYlPWFL7WLUCGwI1pyZyCHj7HP0nnjg
pqKmg+ym0x25eOkVqWEd/XdHeG9DNozfPXUgUGtATe3iZqvkdZUmVRUssnTsXTHMiC/suNWMM4vA
50kZeZtD2ZVGkAWdazNFOZJIjoSZkuAUt7imikEIi9bO/x+vxLVRLVIdBqqw7bx5giN6T2KZT4Tr
8JiXDt5bFqb3iV3LfSfFxGGYqKtdxXb8DKDnMwEF8Rl7KfpcjAUmie0pFMF7oYxu7pPo2l9YgICu
pJ0NfocP6y/SwiycvDqa9tiR57vCQwy3yyJDfMfCYB/SkghbkS/kmXw9VZ/6WfTdDZPh4vEFb08e
sU5kiKLXhU+tJDODEvvPY71QX3Fyz0C6rWdvZrvGqpU6k1hbaU99ruZTCJ6J5CdRkooCF/ecNv7E
hEL9HxwkXD+Eydt9vzKhrcwTfDpL1i+PJfWXkDqhdSSg5Zwo4MSlOETS3YCUA1x927SyZ80AzRKR
O+wBoWhBNgREvOY39Wif0zs464T8cU+wSuxsYFHrhIDE+OM8mUS9jERidoQtFuZ8h02wDD1aidkx
ITL4Fjd4DwMzaTBuKTVxxEFLxNjNKD3jJc9a6jM1kQlPAgEhoZFqn9wbbk3EI8ohorpNR1ndf9lC
hAOZTC+LbgC89tjrrNFfpercukNn2PsOacpP9KzaC5QV+VJgz3zWFO23ThLMM5Y79Wdry0s6fMV+
GUQ+hItHjhauakLMZZSLcaeQSxUf6syR6j5KO+Ob9KRqIedS0RJ1glvfdUaK9Qj/EZgVhXAeeLLN
QGduIDVs2E2NF/3RRgySh7zwJm2foNHpd0D2Yd3UVUnIaDyC3KCuVsR01pzc+uMhf31Oo1YnK5mY
j7fR5untsnEif4+Q9+XFmicoCFqJRWtXEyrMdgEqB1K/0Zj+FjrTycFE0jJjLLWLJyO2Cf/6+mP6
PO3SJYM7tGJM1/llUzDA7Y49y6QYyuOMjpydzcBsvXHf5JZ+AbckxtI4yTNz2gkZCOugSoNnpbat
rcmPgyofp36RLdsQb8ZNZyH/urZwyd8vmWpTl50cO5AYORHhKcPFSG8roJfZHwqj1L+1qrfsEY2Z
R8KzoV2YqvCuyW21zuxA/0mVNyN/TWqgMbxqANgabn5kM6o6QW9o7aysJhwUl1MVuAz1P/3YNJyN
hWl1YTKpxgPZPuPTTDqxjkDTU0CTqJPV7qDvTBD9+AqIrvYEVmPTW9bdoFTHateTUsBGDKvejaEN
mYNivlUUMsJBWcCTdtlT4sxPp9AUfepdYE6LH5wsr97xgM6p76ae8Z4unNV2S55nd+1sR79lV/X9
PiZx7w6Ci7hkJUxMzlGG8qfr8LOcW7XXr3/zjNYS5Ur6W7cN2+2cYUWl0tNq8B1wBaGjenlAuTYj
oNh2fqaEud2iFnaRZNKYMdi639XsMa+LwZ4OC4GEZGHWtE/+5yFNdw35+cqIQhm82WIiaIzdyBbS
JzmsDwTQvXfKQFrQEqy4y2i20dVKzul1P03JDtINxBVUflBtm9vZP5IpXhQ4JMR/KeUxcjJ5iU+P
3UzjnNu5ft5Oci1Xh9mnolqg1LEZmKywtFUsjWZ9BUcqjCZFvNO40J7SKMl+KmbPftKKAcPTYx0f
Uc2SM0G52rpJCE98b3Xtr932EAhnY3myhDP/AR7Zfctad3n5+k38E8N9GB7oKhBCEdgDO5u93fac
rDmdIxvR+IZCjMBhiTsxkmpB1sbe1MSc3mgZhpKg0UgkJoRyIbky0qeRNqfbJ5RKQTkufk2Ff971
WdrXd+XQGGeOJP9Qh9sfSfee/r1nU4zZmloqPgzeHhmv8WzmvybKVX9ni8jznVfq0YtjLUB5ncme
f8dNlj0PiwrwCCs3m50K9bzpxxq2Pb8gsx1JrDaW8VEdGhwQhMEN4giHkp289+8ISZBafeD+YJfE
ZoNqGMJMPhCSWbjkp5sk14EARL148Ix6Mc/M9J8L6Q6pONRqV8QcHt+tqYwwv8oZc2Q0cijN45Bp
9F0MYe7dxBmotxRuABBwCHsKRX7SU7v0sNHiv6PZfGZYfNpTrL9kpWkSPcLecmvi6lhEjQLfK5cp
X12aoTvdkodEVy7jNNYO+jDt0aocnRkeplhK2mrFuZnr3+y9eev8Bht1kWWa/O/m/BcxfdbSWX+D
LsfbMUYxCBhZt1/t2HSjnYxLzUc+wibCUWk4xSBiRlUjIQXVw/0qLwlkUi3HsYqcCxkn6o1n0oeM
ejW5bker36dVJIDqTNOBMFnCTiJKezTUVGz8eRHatdnu+brjsBQtpnrZib1bwUOo1Q5cee3qV27b
ds9fP/jPk5SOJBJ0EYdeJP7q5sSSZQAqpUdinSK96GlRpyHs6t7Zw5YVD//7pXiwq68QUSIKmY+L
JySbvO1S3HS9OdJwLmyiQTt84EjY6zNlq39qqY+vkgMY8kc+YYIQeJsfr9U5yhwLkbGWVgtcXDHO
7NmwsBTUIQItT6DBEhRNvR3c0m7gnBNg4J4I56GsM2orMEyZ5p3qCDVj4bZ/qk3RH5e6wEI+1uJF
N9D6E68sAjfWzPsyKZU7it/afew5ZK9kaXNhiiHeT3nZF6AYKvVo2LM4VqSJXIu5bs7pRz6V6Wi8
QE41eLSokWl8fLxfbW5mB5J/6efObP9REzKRA+hLyn0eoSfZs1YPyqGYJHmJCUW09IIDMtjKmP4w
CKkpjt/ZmAjT55lqF1PXx8lOqyyrCabRJChWc3EZiNFJSgAkhfWsd43x++vR8WnXyR2QB8QaxudH
RWSzRLMlJJx+yQH7ZEN6q/XRdNf0znj0Fj1Ha+lRJFnSc9POyYtSO+UDWP0lWyAxORxdahKshK50
7O45xhFaTxYthEvH/rEQnf5kdu7Z9Lj1ZWwGJ6UuFckbHiswopu6RlrDPaTOh+nQyOsL4g+0i6Zl
T79DseJdRrlZ+wv/4IChwCGcV57NqCYALnqtxbyQKedK/uvXsP1BjA4KSoj+2SRtJgHDBEA5FvA9
rZRrCVr9h1U0euajPLFJ0QG+r7fNSvM5W8qK06byTCgcE2D/R5CiZUagdubaQUa/63JORiQL5STn
YZ/USwKHdkhG1Du9mL6zoZBVCO+mT0KlbxDILLFL0DzlRASEnEZRVCRJQ8Hl62H5WdxPGYctv+1h
hrD5/ZtxSa0hz+lcohGfW/dapmX8fdZF4WPmTI6dJ60gykvztgasdj+biCbhyEzXdjvIPaip+fXr
n3NiuqbsQ9mfIuW/+KOP33m/pOMIyK30tbTPXu2sBAwe29FPNfbYUn19rc+FWW6d1ZA3Rf+MLsC6
0/9PL3UGJcC3waQSe9EUJqlNfL25p1o9wqyQFbXh9JVhCdrJhSBRFocz1z/xneg2UnmTaW3N4ds8
euP/KDuv5riVMw3/Fde5hxc5bK19AUxgEiWSIinpBqVAIefQAH79Pi17dzWYqZnVcdWxZUlsoNHh
C2/IM+ChiM8EzZwWT6nVxFsTFRqg39yK9ZKK15nm9nscYIat1tXmfknKFpGsQv/YCWu+EBSe2CTk
DiAw+BfbZF1hUdqx0UojLklQQOVEtmJdWairX9okclJXe5G4V2r/0jLGT2t1kjvmEuvx6NErJuXF
8MjtHvVZbz9pXkTzUVP6wtmpvYK8C6UDB3VDtYv9zshy/pjJZZaVapRSUC7yZnv+e5yYAO5tTHdc
esTE8KvPEQ+uCo6WzxFZFBd7xFdv7ayxrs+PcmKFMwbziwAB6OA1Wxh+zuyYCSY+s4vy0zImWOHl
KWBsRBEu7O1TLwRoh8zMxDcAdPDh+nYrjw6xx7GHT4J3SwYOrNWFXPd0/o1ODePCxPAobUCmXM8b
/hOotvXwkaoFnKzbmd4tyjSXvLZOzBvFTwrlLBoJlV3lVVVc6S7WsFWQalGJApzabQ3FxB5ccRbt
wlY4RvyAJyTD565gIIAeq0i5tRD8iemfg3YSpAcKaqtFq5XvywIZ07zSUAZcjGXjlpXzTjfwUswq
jKTDyPTe01FUNoM6Eg63Xv8wAfy6VIE4MRUg3HlAuti07tbXmVaDWYCnVaIF2oa4vgM6fdOXyP4m
ERruuzkkZrxOoS7f16lhVts+L8dHfhL9TYcFFyLgpBad7zoTyimGzo3ltwCQL2FVTqwLiMoSkQ72
QoqKHy6/KkqoGQI7DKhZtNeDDhd/MS5d7ceVcRpM1Gg5v01K9vyow1HwcvGAiGLyXaot0v7jhDBu
vQwbHYdAULVJsnGQ8rpPqy6+r9DKzTdonMefkcp9XTTF2NjUsC+dcXJjrc44zCUNKUyApbK9Nvgp
x6oFzWqim1Q54qE2eylB12Q/0XBedqaYhytARFslLd4wRxi35uTVe0FZ6MKBdkykg3tA9itXCdjR
ozRf7UMFTKhKeVHA7KSZ9NMTTbVHrirf0t5KP7RUhx/LaOlR5UWbNB3nGUy8+JG5+oMu0Ohx29H8
2aoNGiNgY7Z2Uy3XWLkjlVI7zoX7UH6pw1mD9o3UEGV+/sMWP/ySSN16Vl3yERUFGGzfVe479FS9
29yY8EGCW7ZXcuFeaPicGBThfXY6tAk8VszVIl3qcuysAeWlLlw49JHBeocaT79vpmoOmlApNxUd
wuD8iXlcDMaUlwWCvQ3bF8rrKkIeYzvTzaFrgqktus8xi+ipAiT3ya2FeY/aI7JoKMB5X207RmCW
aouuBaWF8BXs5DB/seM+/tah8HIPikCXmDNn/jzopf164TlPzI5Ep4C6Aa9DkCR//7cIqQEG0aRW
3QTmCPaZgx5bv1wzl0+u3kYFd5ZefKvNdP6gKdH0OiNEJ6nnZuFuwrq3tglQff2qqooi3bZErzdt
mGZvKDIW6BulE8LO559XTttqBbHaQfQQOuIgtn5cp5qbWpQ8bpIb7SZVIUTn0Ll2SlwYz6LsjC9O
n6AmHYNEOz/y8ZGMHoetaSB5iBJUZzVRORQySYqUPQVVEEJG8X3UU+UYQNVeuNVPDYWUi2yEkQhD
1jv8Jqh7Uxc0qOKM0Ny3CCl6fu2moz+jb3vhrU58fi4ZJFaIUiVSZNWziDE6jBSVnoVTIQ8KeL1y
vy2GHt0onjqjBIwSNlhwo1UvuWKceEe2hWTAEbhQQ11NJ5JeOYKHKsItWttso270NqVZZr5njtGF
eOwYHOgAAgOMAowOYCeh0uF8umUKwgfxbiDoWekGNYjst7KFqCc9T1G4zSaDBFqHn+jtJie0xNbh
bFqu6txGUV9REML0ieiwnYVRpKBvW9CltAs3jgJU8Vr9OpqWErntaGi2XqQ34UZBP/VLbadl649A
6z1cEoi+L5wxJ74drWLJ25Zea6yXw9eqGw8URRHWQTZZ8QsR6XArCah3FmaEj6BL1E2xpOnD+W1w
fOUTLoH1JeknpwErezioG1HZw68FCZemCrc11UjfSIX65+EZw9ARAFIMCQzJocNhJg13+U7zYG0n
sw6FYbYf7GmBnQ5ZhW4kTdprxDVhGZp1c1OrVsOCTbESlkVgFCWRKCK08uekC/ea0ClBn58FuS0O
jyETSBWFKmAvUs9gtUPd3CR9qVWoPfgbfLHzGEIC0kSb2UbX1e9zO96fH/BEvAqNVpUKcuREfPFV
gUPBgWPG5aAN9NhVR5ShbW+Dp4PlIdmjLV6QxgKCQYy7rOqbkeHsBm1oFrT0mjxHYTR0Ir/scudL
rBbZ+yTsBgQrh/xCKfZEqMYyk0BwZB6kjsBqXjj2o7FXsFUtqsbYojJn73QVbEWK4sgXouU4hVrb
ulg+m82NlU9i13ZYMCIyHz0CdLVvaU1fAsEdi8HRL+NL8ZWI9Eh/V0dNoZQa+sM6wj2Y+9TwJ13n
e1bH6efYqpe3KqMhvPMo0YTbrIaEsh2rYXiicFVUuzB0cVDIaaWgHoFu5avS9sYPIO+duXG7RVOD
aQFLrNGA+H7hgx9HmMSV1A1YZ/i1AVU43AGiAeSmtqqCYMqI28jY5TSZZmu61ps52wL3NaE1xtNO
a21x33hOb21GtTZ+IIls784/y/FZLc9N8GS/IgQadIePUiPJSwyOGGUX1V8h+Wq33mB8F1PT/ynt
n93OIKByQITCTpeHz2/BiBI7SYFtKAO1Igw0LUvp+tK3OP86x0cYKR+AanjRuCoSEx6O0ulhGjc9
yVDWxSyKsXS3U4X+8/lRjicNlyGaBfAOWXvc5Iej6GOFJoStZUESV20gAZM7lDCjm063fpwf6fh9
6A/YBoeDtC0nKjocqSFvltLzWMNmZXnrmRY1fZwQtudHOXECAag2qSPKKIiwdnXy99hRGVoTwscV
mfcuqSfxFgEU2bQdsk2Cpfka5X3qw8nFNXlYxiDXhnGD+moTRGVLxxN1nds8StCFzwbnwh1/PNuA
ujQiWTRMUHxZN4HoK2hhmOeQT83mR5jlOgKYnfGYuln/5cI8HG9MNDCk+h2NPrDL641poP7DEZIp
PtKEPdtv0TI/1fTuBvBnuhXphDu9wp0WgIbVN6Eddx8HYDovhM76H6ss0OmDfA7oREMnD9zY4adP
SxJDQaOI6y7B505dpmtbj7JL2e5xb4bo0CMNB9ov/ZRXazlShhm8EUKMpd5mzx5BgJ+49GeQXgbE
YqopFQok87N+HH4YZJcbZDDGb+fn/fgLg4yGfEMnjL42Cj+HrwqNGb4jVxZ8BzvZxTPJIsWNAY3+
5tKsnrjGeEcyIm4yaBcMejgWDn6cuQUehm5cYQdkVbms1id5r92OlVUi1htb1s+8WpzEl0HMu3nm
eg5C1QQ8ZeJMi1+XOtIOWTo3dS6EfaeejmmQUfMvpP76o5ezEQqtKwqqLgPh14gi416H+/uxB235
EVn39iZVRzUJIgP2kpsn0R6d7ke3dKGQzCQS15GBaMGFxzo+hcAAg7GnwUBIxM44nDOMJ/JY6bMC
+5UhB9tmFtc2ctx/ehWBsQbWDJKdf8sFcTiKNqW9SnurDOhLKd/qPKluaaUvtPst9UIR7uiFGEpy
IuUhTsl8/ULoX5l16QJI8QSWfGNqRHuy9j+u4NKcAAdrSxkJFB/XUk9lqGBVKBBzh6FQX4G4Qru7
dZ3N+c0jN8dBvEq8LpVdWDTs4KPCd5I7yxSifRvkbjk9N1liPBtokr04Rqdeg4O2/chW26sJeXY0
Lpfqz7+aadjg8Dg7fmWbh18tCUevKm1yLMAqstjqlfvaHTCIqTByOv+mR0kRYBAyWT6btMYkcjoc
iopBESsdOhy6XiFcVfilrmFRdRMTKRv9JUVUgEnHM0vyBTGRfwiR1mAgV3DIuw2eIOTm+EaIAdG9
gGqaCgSl1IUXWNmEh8RUGNF7eygwsZtBd3/NWypkvlsZ5o8kAhS4j61IfF16Y76lhzzsG+RQ9aDQ
bB3sfFFyxUS1NUP+p/+9ANHxFgjVeg6oc4m04RHog93DIGlU6wlLicH0IR8A1KIuivtWrM3txzjU
eyswI4HoRNgLlO6cVszFjeno4DRLDrwANjZqbGqkYMTci1GDx9ybWbKJ7Uq/7xQvTNECGbvbAb0k
JPDL2H0r4nm8suspVzA7ShfE8MGVQpYe7fZe6jqlqBoKDBe9djDigE6+8jV1EnHrxTjiQIRPDNZD
FGGZPQhH+VKhkvgaOaFOE7udPw1OZ/yI0kr5UquJVSLpY8WVP+iZ43HuDso9DrkK/uqmqFEMJCJp
7kapdrOpxx6FT+IZJPkydUHGB6xLqlwvapzsJxMBnn0R2fHiN3qNBqRb1ZD98ZBTN0qne18K/AZ4
Qchin2pMb01fHVTMrJQZFtf7PjY5FDR0EgHjFRO2SEM+2/Z2sBq8pvJ0QccZ5Vo+04RTerqjm1p/
Houq0BE97xZkuvp0+tjnjW5uHEQFnvFhKMrN4PUYloC+bR2/AovebCC90HKwtBnxog7adu2LuR5e
FuwNP6KGTnc5rZu+3OWskgggYD1VWw8PxepmqZEuQqW3LOgHDOjL4lFAcX0zorw9+qwy29qgq0x3
qm1tXK6mskZYjuRRnza2pKttMmfJf6RLN7GJ0LXX/Whytc+GBuTEjzwLlyEgVMPL4BWLirbgSFRH
6TdzMTIT1Q/gEcP05KlD85KZlgmmDxgUK4Ss744CvaoFvdaBqk4IWGIQUcb4Qe2RXAzK2GklWd5F
iKOY41panmeISLCfYj8KhfOMwkdaBUbsuff10o53BrPJj3MiaSpnjOayXeA44onbLAIoeS5NCliI
jsTaZRiaVRXWGtRlOfLOHzzHRywXk6bJKFyW7tY3kwkIYBlygl2tgRAT0MeNdx4wwbsmScyHZbLm
Z5HXCJXgNugXVFYuRMDHsESpuyTpZVSDNJneHJ58HVJPXj1SritQtIDO5pUb9m1x3djCBYex2Bs9
S8c9Yr9GYLi4hkFepnjjAs3SgKj4xPHJliNqfDw/MSfuUUqgBvzHf+mFrwIDgEwLXXoT2XW1dt9X
ZT49dZ3qXZj+46iI1ycHoGwkiSUAMw9fn0KMXqhxWgSKoPUhll1oepgiqx+tyNo5pfUClugudRdU
ITF9nU1gGU2kvm+L8ULt6ihQBVsNdRwoOMhzjaD58EE0vXZ7ocNiCo05/OZhCrEpq6W7bWz8jf50
atkK9BdwFSBApy50OJQwG5ETf0rngtrZ10Ye/qw754+tC2jvyeYSNVQIKqyuw1FMb7acjo4Szpl9
thNmZH5Mki66kPufmDagNVLDzaHERTdxNYo9kePW1GfacMzw6miXHfZmUvXUuZDBHS9IQFqycweS
5wQepjXokDsYcweWy6bIEmfehTWQ3PPf5hh2wxfBFpPmIOqCEm5/+EKD1cVdmuDf7qFBgltSSd0m
WNRscbdDWIa1XzXT0CDMgi+Br6SzeG0MW1TBZIlUCs03w/VgDPl4YaOceHt2CXhAKjqcU+sOShc3
udmOAomRtrS3kBLdbaah/HPh7Y/jIm4doiKqoxRJjxaNTvMw0Stp/iQSLA2mOHtCVwaqfV83Oxq5
1j3FQu9BmwxsuEsLipyu9DHeE7X1wdHy9Jm5wT2Ner330cg926fQLv58KmzyWQ1kDnokhPuHXyhc
prRNM5pJXoTViar2ROEebJnzU3Fiwvnpv0q3xKUkSYejZHrTYc5J5dbJNSzlvEHcq3muXVhuJ7YP
ECNclfhHFl9Xm9QaMnsUqVZLw5sWdRywdlaRNFd5aJaXvu1RBURy9OXHBTgB0PHIByCsKu7zhmzC
GdUPMc4xL+nizc9DYsVXOp7uH4ZByx6iMEqwsNDtV3PMrI/NSLZ8fmp/pbqHeQ1PQtULXIB0b1l/
wbhG9TtMwOPZaIslN3O4qJ/ibOi/kYskoL7gzHe+aETp3qIKZrxooknjm9FO5jwo3N58CunUPGtZ
hQFgmQ2qn+vVcD33zhRvc9Q6vyPICqZUp8h7m3tz3e2WRag/sl5gi0rcSlU9rYvipxuKVt9UUUVB
MTEX+/n8ex5/XBotgBvpNGiSxr1aQn1qT7UG2DBAajbdcLWb6Ban+icNxsiFoY7zJ3jpaKGSPIFe
QoHkcLValJChtPQMZRiJftOq+uL6dVqZ965B4+zK4b/AhgurueQpcmJkmCY0VqnyUD9YA4DttpmR
B8JcaNJF/1KmiF9jrtHtDKcxvuhxNu3MsMlezs/s8TFF+QxHB74j55X6q3X4W8UZOeyOFYQgqrt0
AEdDYVmvKHpZ77owWQglsktk5GOZPCk1i/4nBQy6nnzWwwnOyHnU3IRJkWVa81S4CybJGjxPY9dE
7mBcz5ERtfi0GcpjrHtQBt2szp8crxywJOvz+EMiQrKdqlZQ9dLAkT5lyHpvDMxEO8AGKMle0/lp
vldd2T7G3C60Aa04+Yxjk4fsJ25cHzroz/g8ljSSsMNSBt8YlDTf1lGVZXdTmNmKjx1kA3drqFso
Ya5SaBvbBEyzIQ0zfyrO3JVXKX7Qpk+0i4Zs02JUmizZ/KlVWieW0MZwuJoiwgS/JFkf/vS0A1PB
tpeFE+kOtQ72WgtTUgwM8SZbuu6OQv8AXQEDZROmwub8CjlCHFCycCValY+G/oAnj/ffVkgE1cpV
k3Ggpu3k7zIdYpjU6Gqv8CZprsi4IygUjn4fVhnqgOfHPro6GJvTnOiBeh9969Vage+lRDAqkU+B
EXYDAgEOnu4Z/8oc/uP79J/RW/XhX+dl98//4tffK4xrkijuV7/857vkO66g1c/+v+Rf+98/dviX
/vm+fiuf+vbtrX/3tV7/yYO/yM//9/ibr/3Xg19QNEj6+WF4a+fHt27I+1+D8KTyT/5/f/Nvb79+
yse5fvvHX5jLlL38aREuPX/9+7euf/zjL6Lj3yZc/vx//+b914K/F7TV1z75evQ33r52PX/Z+zuF
P+C7qNlQaGWp/fU38fbrd4y/c5HLqAFAAV9GFplKSgLxP/4y7b9boGlsEAcoqPA/OT+7avj1W/rf
JXScUhEHADLr4GL/580PvtH/fbO/lUPxoUrKvuMHs+x+u/k4qShO8oNsWsJSE3YVLqtIE9KiTOIg
rkvACN2cbiK9Gy8s/l/4j/UwNPwMpgAVVjKrw9WfCx27qRDNVfwJhkdb79SXxlYVlVuuaR/DqRqe
depZt4NV1apf9uU4+aPqYQOaurjXoy3pqK9xx72F4+voktvP0uzb1nPl1irt4mOczXlxm1lQqfF8
UK17T4x0iSmyK/ghD1NabQ19dIWPoKfyuQg17UnkCYy1DFvB/Swc8Epx0XtPSQUdita3pW7wo0xv
mwwRncDsMvc9xyoKSb+tlH9/j9/nf3VxyPkn0QTRTdBBXrRWlaEfUlrARKmIhTgfon7rLO6TWT5H
FuvtP1Yf/veB5IW7+gIHA62+wBJzT4iOgdByfJ1rDF1z17cNVDeFsSVK8yG23PQolp0fdn0bs6xl
5A4O16WRfwTtjJJkGI1ShTM2E16NED62VPgxXA6dcGfi+A67rXcunHdHbD45Kv0DqSkii6prifuG
GC/0xBQiEzl4Uggg2Wa5A81kLvQPDfiH0u8cmyQ005cNTdxqP81mvcnZLBfSUXPd80KXCGAs0kqk
B3A91oCLrijxri0mxe/tChYRrA3rHeVRffITY2oMH21H6qYzWOh7N4rEtDG7vHjXJKmVXEVj7mFW
3g/qHYyhHjhu2M6vSSXCR7PJhgdlqLz5pm41DCrHTNq8mjCI572JPHi9a1obtGK6zMa7jv//nYWu
5K0Th/aHSTFG4RcGrnVcvI71TZ426k4tNA0l4da0Z+xJ0/mxjkZKlLDHCzjM0PF3VL06SqZjjkCP
Z3XpF3JRtblwWMiV+NtKhfxkSJgAjkJoHEvzwcOzguo4lr/zgHU9xX1In3bzMofK/K2e9Ev6Ib8u
+PVYaO0QtZHvWBBcD8cqYLfaEdk18jYakhle79qB2w39nYF/0oe0x8UK8oESdI6u3iuZUm9hE7QP
cN6Xqxbh55zYThnuLCOucJ5uEUw10nQzZSYd7PMbaXVQ/JoVajTUplhGOuWAwyd1sZPK8B2NgrlU
xL5IvWxEMQc3Pw7M+hF2rKi250c8NTnUH2FCynogTZBV2DDE+Mz084jeI3vs0cod9y3Ui3L8Mtdt
VPoUwhAPb9Q4v4It7anIx+IfFBiIrn7qpUZPMCrhfN0sSVb4Aja2hdZsMT4n9BtBpCdjp+/PP/Hq
MpNzJI1AEHfC7IFjZwUtWOaxT0OTr8nmeGwM1Ol8wyrZ7OeHOTrTJFYLeADtSWSkKNYefop5RPAt
X8CTLCaiH/ji9Fv0fZ8aZek/5Dqhal1P/YXj+4iCxLuxJ2gk47cg1ShW39+i3qvoQ6H4KoBK6CDh
vKR7y2skz6Ea6s9mPS+LLzonMgAZTvm47zAR5E6xjfTj+fc/Mc1QkyVJWpaqaaEevr85j9LgslJ8
A9WdYMIldhcnS7I7P8pRIVq+sQRawRbRDQRfVylkYeVgMa0afM0yqte5nVXbLIM3HsRG6GR+Epnm
l1FM+XWogyxGGgpq2pgV8Xeqf8l9lbt4ww1QGSApI0R7/uFOTgGRG7gJavV0dw+nYK7wfosNTJ2a
PO43FhaD14Q40Z+PIit+1KGhtMrL7HCUOmoxBvJaxY9Srf/gVKLw6TMZr+ffZZ2ZMM8SicOuQcWG
7upqmzuwi7RlYp41Iy52it1le2BNxVXYGMv9ZGfRlWEOOFgWTvivjOEgYTgTk8j9StxJBksRVbL4
VvtVxwzaQoUYHXe0WZGnquIs8VlvykNqzt4GcZXqHSIpyidnlk6Zoo4uwVCP0EjyEaAi0Z2XtR+e
43CKu6hRB9OVl41IjACBrHzTpiAgk8xOH5VB5BBS+2jfDQZCY07d3kIHGa4yzZ42S+70N1ouuFkj
5Mx7gHyXiqxyJ62uJ3YYz0jbg6bw2ncObWpEExM3Qny31d5ntj08REDAZIt1Ge/cXKvbC7vu1GLg
HpQHG0HU0TUzlVNilIYGCMxForahl3lroj7+rYTjD5LO6DYJLnXvoBvOn84vwxOnKno3RBrUqGR1
arUYPBRKC6uiA26ggLrJWwxINThVG4zs2gSMnQ1MGGWbC2fZiVFZgBRtKBhxqq6bEmh2t2M+odLU
qEXiq6KJPouxaLRtawiQBRbsUipJ43LJfuSofsNHBVVAsQgPZ1wVjNUJ0sLnEIPdoDo/L6a7SWkw
9le2XTY3UVmFFrRKtVa2tES1GxT/jfHGKAbl59xL13FRwBu4akZV/ZmAQoyusAFytSDK8JINBrqq
tES9efmGatCiX3lD04VongBFonZsNjnI1HAROy133Y9uZBaj300EPVeaOVjzdacXAASmYunKoDPs
trrt8EW3dnNFAZ4T35s3Dd4Uz7o7GbhfKjo6VHE+eHhiVPTAhzK1B793BvQvJy+PgbxPmdf68zRY
qDoW4pJdzBFFRs6kI8nj7GNJQFhdR4an5IOlLmxhT+9vw0iILSzq0SCSrWIgS+UQpEWmbrCqE3eY
JVa33jyp956XmldzhmKgOw/1dQp5577pVf39aAgSzPOL+8R9IRlnQDxoX4JtXp3ks25FXTkC9NfV
0v5Bk0agq9CMFzpSqxxPnqfANrkpJJcemO0qMDG9dpr5+gRecU2qAbMA7TNhA7PDdzrZuGE138HA
M+yNizljkGSOeiHdO/meoHPA3SIUiqPS4XHai2xI5pnCn50q2idNn7sgRdPyAjjnVGRKKgUnGKgq
Z9WaskACV6jkzZQTasvembmoaPYPiNKEZrGbrQEtjbmovevKVPW9pbfJzm2m5IPeLd51nWT4WxRz
W77ArQcCr6KD5mmxGflzerGfcnyesskxB6O2CHueqOlwQmZPzZI+43LF7YI7Ato0WtFq+lpXIrpf
Zk+jUJu+Tr1qX7hbj/qG4AUJU2XgzsiUHlfXOr0xz6tifGahrVhXuR5Z70vwU9fqHFlX3oJsrZOM
9k9bQfwDsmoH2C8V92014Glexs0lhtDxyuBx6JJxi8nw/Nfj/lb/nLU51DHFIWhUrHZTVKAqihlU
0vl9dgTSl2+NzqA8XKnpcrweznfc6bVwBF6oU6z3WyMTWKO1M0JjWjPq+wKfzQ+ChB+LdpXObZsK
XO6wPd3AkavMXQ6ve4uaFz6rXWoVIpjS+JvuLM4ef0eTarbpXtiyx8kuz/sr9aTrBhh6deuJLCmq
vqc8IET1zYR7Wvu5qvRBYk1Zf2Fyju86yrs0J1gTOjjvdWckKswKt3XmZkFq4v2wtHkCo8J4bmbV
fk4qSWLGSuLbhS8iZ/wwhqHZLw8DUAxoyh5FWAVlt3aCgICP+bND72VHo4TTWc/UMsjnDJ0ZsF5a
oJBSSf81s/SNzh2RP5sSWCmWXV8AZJ6acjJoip2UF9gdq5u3NKoJkBjhxVShdxg1E0UopRZt5Ytk
Ci/EU6cWJKbwICuQ+kFDwl5tQyO2qQt4TLpeKsbjICbocUY6NUQbnhp72VWlK8gJS0EicRUlIWTt
oqBrhY+c27cBXacpxxHMTPaOvcTTJ9xwUJSDGdSn770GW9EdhHpch2bLjrWr89/uxOGF/i8lGIoj
NBDWshOFEiEpMvDszqiJB6Tr0qvKnZHrQw5jX7Vm/k4PhxQVBN28RHs4vso4Kyhz/CqZM3GrqyzV
lpaqBN2gwQVbGuiEYC99WvRY6ipjojzgmN7dtWlkWW+qIZaP06il7eb865/IQHkIAPq0MMmPuGsO
D5PZysKpHmF4DGaZfKTna1FtiRy4Cdaz27Xd1bi4pAqq0W8xUBo/1eC7ccPV5vS5Ed0UpBaK4Vdh
jQDW+Sc7MTsWvkOUyFCPAaW1WlTJXKu5HUVYmEXa8nkQdHZ3XaVr75JR6Za9qL022k5JM16H3mwk
1zXJRf18/hlOHOiSJ0Hlmib4MTFlVkJUQp0konJtNj4LBKeDObqUj5zYrLYue8jgjxy5DA8/Qeni
juOiQ+oLx4tq36LvHhBmOoWvVPZ0IXo5ORhRFBUHyIkYA64GK2yvp8tIC7IaK7RKU/crbtufBNT4
lz+ePAqczBq0e+5ob/UBM7StLS2SOwsltOsY2CzOPHlyofh8ROvnNkRsFwIdZUPafuvsxsmTcTYR
2iUStxO/rReBpfXYGddJUnVfbEQm9Wuch7zNnGu5hACntR8p0Q9dDAOU0z7/6g4a9TT43j+LJMI5
SrWTIeCHGdL3Tk/QAkIB7unPJ4d6Byh2nhiMlVz9v4UKVBUtd8ad2M8Bi26T3pt9aBrmhcNNfszV
vUSVkHohGEmAYtYqMsuLhrJHxCgKLfGgk1zLRO+0Z6OKnTvi2O7CTaDLq3w9IEUzPoM0IgQ+f/ha
TZwpHcGw4pMHlH49NcqrrmMpYizdsI/aKfITbAzu6AdmQZQjfdgju5X6CdbWmzpLlutBgF22Mre4
sjs32jVuq/se6fF1pRh3ptcj7p32XXsh2D6xz22gIkAhWavAg1dLVV+qSaudUPErkiXS0ja5Umb1
TyGIcqXSJeWOkWwUePGHkxP3rTJYObktEEfrpl2sGGR222/Pr6xTG9yCrIesKrXbowttwWHZFEiC
YjwQept2sqH3154hpQoKLDH/fDAkm6TkAh0+LMsPX2laLLVo81nxa/wM7xKcw6+rjlqSWUXehWD/
1Ddii6N6x4HCxbD6RogegU0CFO8vlovaudZ213lfmA/nX+hE/Ai+BSwqzI9fzZnDF8owEGyh2LKA
E6cPCPXbXbX0cVB2j1OHyt6Y/KnQEqw4MH/oxgKc+CUkfziiBV+2BruIPB8JrZ+ZU/3e6pXpwgo/
XhXAhBCGAWr7K2ldnTeaBi9i7rjJxgE1S1VxQlwDF83Zak4c7c/P4fGXkn5QNFUkwpsbZnUIDClC
XgrQikBCnTdAYho/Auh94Ww7EXVSwcOojvoqix1+wOHEZTMqDFUo/VbGTvneojDpQ8qJbvAyFVdD
aiZ+l+bto5pF6b0o4ubWStGaodwMNSTCiClLbeDc7fA9E6X3NIGXeGfqS/rSqWV4CXJ9YvqBeNKU
h34qGxyrUC8fKyMpPJZVh9GE36DvCaekFx7t2FD/fH76j5cw1QK03JAUIyIH7Hc4L6YVUhPRqJB0
qgMbuqTTNyt2EZRGO8mrr42eElf0ln9+2BOR5OG4q3eEkzFMFaKZAY6B4dZqja9pXaOciib6xnEL
62NOT3SfIsoMjaG333tj9rXIvAXaBBSQ3djDjZ0zUX09/1zcc7zw4aXEg8nWEhkK0Ic1G7ewZ1rK
HhK9tho39UM3L4ryrNZLnt+g22KlT0s54gOiR5H2E8PPpA3aJLQBD+JDVD9Y9ViiQtcq6n1p17m1
S+MBlQqquO4TbT7bvOLD584+iSL9JbXaGVEDZ2rpVo/IxhEZe9bWAxU4B5W6aLpPWBIbvluHqRK4
qIkTQndem92M6JNZG9pZiMWDHIRNYi2Llm76KTNIDoStvnVWZT0OHnlVsAgxPFCkSnW/jNry+1hp
SXfbD5b0VbRqM8M0w5isgKec8Y0ULO+73KHiyV0rG7d9pWOuAiJkfjVs6Ihbr9VwMY7CBQY2hoT1
LbXDZg4A06P6ky2Z+D7pmHnB/xmmlr/oWXeAW3ob55h+JmaCSvAASkW8tWoOrqSb+mZG010dum3U
ZqHjz2OYDlt1GAir1KqbXy2ChcdQG0pfTI7R7I3Y7CMOpcqsg74z9Bmw2Og9CA263zZuqsoIupGY
X3MFsqtuTTLtq/2IOnFV6sZnB5/MH11X5/pmskbzJgrHCnkyaxz3ZV3iaqupteNTI2wJPfCiBLLX
9cv3xhjqVxt6T5K2BnbcdajDeZlIBXUiVr8VBjbZWmE4xc4qUyRR9bTtTYAFren5mha6jxBcqaXC
5a7FPnFjEx8ERNeNfdwm+WMByflTB1Dj0zQXD0YzpNdtYrfa1g2L9q3pdO17NjbVa+gpywek76oM
0ltv/XDFBGwWde+0ua/pKBSbUoeoGpjKWHU3oUHqGBS6XdAgj6L+ozYOTu/nTqe9lJgMce+XDmvH
SWtvClD4rzVcsER2G9qjBdIHccvcbzXodJiGivnB1kLlq9raM1gNzVVe+2R2v6d1a8Kfc6P4yShl
13ueOrjpaihMOzAz4XyZS9dpEXCplg+OXe6Rgge2L3p7KbdqkhSfmiZHxDUL03IMHDfqNZ+VHoFP
t+zwCSanruPOEml3AluD3E8ntb8f5yT/lqWFuM9Np/+WtXOVXjtCS68beID+Uk4261PTuqcqTWPN
b9oksXzqsTMHujFpt7CWWmdr2YOOjbBR1fHO1ibV3saeiiy9DRKkQtsmBLqOgXJc4hacgIMUTR1+
NadFQaAYq5M5iBZM0QPWX4FQSB3vJ1S4bN9zFuvJGpWoR0XQaammOgKVYHNy23yfDun4o+xSECNN
p8E2rFWE2CqtpAxCoat+yYu0rDZ508H/VmhUfhsc/Anxg0zaIahRnV6CrkC+YI85LpY1tUC0ZjsB
wC5uE7XBF6PxQL9eKaOVyX04Y7DRdlXiF9ps3M4hnXUJFht/ZppTftQG8k34f5YYAiR6xA14eMf5
b/bOozluJM3732XPmxNAwl9hyrHIohONLgjKwXuPT78/cN53p0V1SNH3jZlTd0tVBZP55N/6q4wn
PIdTkXyvHHWiMkUR4YtZRtW5xO88IZUKnc9KVY4vOjpxlogVwNsF3cIEBLaGSzrhuGd4ijMUF5EX
le4JYMhHBS30y7DBFANxQR1CibKiBaOXeezH9A8/Kc1E8e4YG91lVY0FZ+VqyFdrjMPbhFWbcOwu
Ge4BBNY7Z4lyfJbIRBY3aVZt2SNRYMfGJaSPp8bWk5pb3qr0Caqlcym7Kv/ad2o8+lO6ToFRpxj4
okRMd2ubGF+aMe8uyoSzxK31UfkyNUNubblDmQIyvoU+d+xUNNUm2Y+hNZTnJVUklcd6F92h5qKy
UyRGZ1KCMxlc4tpWVreqVlP3JbzM/UQSc+2p8zinHjkH1onEvb719UbHKDn0oekb+thMV6EYitlX
0iR/jLSpsfegXPqjKntWPbPJ0nvFbuIvHNkA0cNQt9/QMmXPyTL0D7oc5/VASqnE2GgBbW6e+f6Z
5OfwffkpWNVZKFqL9m+XLHJ6GW1NhD8qrHTPGP607MHU1vyFxduxzwoRe/Qi1XX1tTfDLD7Q3dCg
RZwWYvZ7M/9k54Su70Je0/nWjBJaHxcUbvKijmXZ7eiPJ8WgUTQCNHF6E3+XzrAgLmqS4kzJaXum
UNA+T9EsSK+LGkTxrapj9V3LLRpbFCl5n0i08Bkm1SDfwINLeiTTKboK26wrTkMqyeIPyZn0UydR
b/oc26fbG1qnHiQlFywVWphdugGpmI+SCE0YLUl678ZgkyniIZZOH4OFdT1Qn2G6CI9n2FWxYHMm
0p8E1RkG6aFomvAeHjTU+NHkm+xiu1erwGq1+NNkr63ch6h32pRgtpyfeYom3rVFtPCZLGlERg52
UlN5PRB65Vc8fcshsldx05lOHHvRUJpfmtgqev6dbC5qzdcP1CGOD0YfA6nZPDEU6s1q07tr3K7T
XiFr5T4jgSfZsQwkTBBWSURS0Whj7o65FX6NWGCfVg7u33RhkUZbYWKHdjQnedubsko9ncplGbAt
NaZbwi5RZ+/kiOq63hDIWFZjtffFpNsv0tp+jTDZOFx4C+t2VlW42FkJc/5x2cTEMoQWhc44ZYVf
K6K6RIvuJF4yG72ypxlyig6DOjovo7SH5Jg27Xxt8wjQPBznlXOTl2rhF7IvHPqZNsFQZ5T6Bcfr
Qm8z5svJjdC/0dFUK6vpZtk6EJOnGnaBZ7Zvwl2jiyR1rRjQk8gzOx/OYWI534zWml5BMXXKtNPQ
enDsNR3pF09z/JlNQ3mqZuQSpYPT8USPOvlPqjFpb8ucs1fGzHmCHPRZoVDdmg3VTYXNUhsOjqx9
00nljdkNzkWkfX9fh3F8Y5Jgeolj1VpOJaHDj3LRyLQoNHW+b8vWidx5THWSI0Z0jF66dMtnBj67
dmsSTFI/VCY2CUVNshGX7byQgWSM3V205PI1owGcVWpdMt3PBtO6yekT8Bx9mGCzY8XHruD8SDtT
vA0STlNZl9hA+0jVlqeyaZKhWUblTiYMSTtNW1QKdtuJOhopELfgnJA7C266uTc7ZU59o5djdM/7
EZMT1kdh5VUGK5GbRcJ+nZYszk+UW5T5VU4v4Eg65rCkV+QDtOhUciVvKTvI0+yYkTdxPRD3pHq1
1QyGJxgiGleiLmivDXKhqDxoiqwIGiOniqsZmrLfS7EM9t6SZVKfZjvNJDhg2kY7ESpGunfGVkf0
NCw9JenD/ClvRfpAkY5DBw58As3endAN1yIY55NSkcFMrYsx0iWlZiSKN70TZcFspNniD6OTPaOI
woIdOpXyZBRW9GhUcyFPEpfSqZotdfWNrKZnPnNQgfc8KretlcUtqlM7PVCANqUnm7bN6xKYDJqK
iJzcRbExlP5EWGzvjrOVD0FndtYmQWscFDPJOh/KzGZE05yZ53oxhHXOZkUtAiungu6cV/TwugxT
A/NKLJzIm6jHulcLa7J3FXPxt3HsI2u3znmU0x9jyPIgBwMdc1nZ8Y/RSkO+G9PJNZ0Zyo0RynX7
cIQMfjzZ8ivb5fzEy2TMNNEt+V2lTQbYSF3c1moch8dahu2rUjvlBW12FgaFMjX7ahozdAtUpA1u
V6vj7EVM80E7RLDo8AFYRfShHz2jVpbi3K6DiIJVCdU2qPuZVkKzSjtfn5gCXGUx5LrLu8Xqdq1Z
ZLi70KQZvGFDxpKEF2OgnmBh+q/DcvZaUDjTcLMhZ9nXp3h9Qivf3Bgo17VDvC5YGUlaz4q7bIqz
OrCVPBxJ/Rybxg3VhpgKZAz6Qhz3wp//72htM9IEUfNUBtOUy1RIiFI/0sEE49LJPyCcf0M5A2mQ
HLU5CpC1fPQRZznetlFO7AGLUaNC7r8Nsc7ZbokRStlqyHWwDQDnSfnStUN7ipWxO+X1HH43zTn+
56gOIY2KpUM6bpLQjdz6C4pM64VStkUbQWrKeF+LrPtuZWWIo16n0+EP5+i/O0Vvfm2IEEzqH+Ud
hhYyTms9P5yjmEtoeedPXdr9KIU0XGhv+Ydz+9/I1mjd2jRhCKU2ie4HuJRAHpnVOjCSbkITc9Ir
2SjF6tAXl8/fwpjGLdMoWQLVovmUCbu+NIujB4MhRxLrV+ztcejUjZsLOlgy8of0P1yRvwNaiETb
4FzkKOSx/Hz1kWgqldkRJrbQWoOAKuZA6sxpTfKHLW7p+lG8oayWPzyBvxKWKEYJoSW15d8xMT9/
qhWxO/JG8alaNVyJWSWyIOtTIg5JON91Fta8xNaG1Wuq+U/pVr9+Ng//plO1FCqdoC9+/mxJNUBm
l3x2u6bLqcom+0CXUPfayfKNMTi8nQvAgU6If2yxMIglRt8BQwapDS/48wfPiaARaTIYZMQ0nDjv
FCdNCZtgBfSM3XLJXyDD0z9c6e3+/YwbIX1FgQM1izAVG/jPHypa1cnX9V0DnGonTCycDFaGn8pI
4jP/4o8VCL+ihCwsVDRBR6OUAGX58IFKMsxNjRSyE1W1q3qMhpFOa+w6M2Oyp5mh6luzzk5pc/7W
OZA0nGmQcsb3jtKUuxWR7kmdB7RJeuLE3iR1puJ/ugwgiQZ1BYoHrsaz/vN3nNLRrmM5RwwhtelO
GQC5Up3jVNspjfrt95+13dUPN4CHbHvQNx3hL3XUk1DyYi4tJFBjVZ0pCmvFIdWFQ813TH6X1zt6
9Dyss4gAj4hUcUmAIKHw91/iV6MN8A3+DwhMWow4TnzgONDWGWa0SUpkuPTFqZKraXttnOgPhdpO
96Jp1M9zOK65X7LtEGyqSQYrvBX2NyEU509pwH+Ds9qYJKEKaJ9FzPxeZ/aXRT/RbFG/WxbGtJVB
k686FiAGjHrN7LsirgC1i7jeR1Vju2lDIVI+aM2uGcLx0Kbp+DqC/wVD3YX+7y/Ur6/L9r2gnBBB
4Wj5qLFu5exoS8+TkeZF7s8rkgaL3uMgimxxyNfmT3rDXxcjJK3wDFuqx6a2+nBfejEqDQ8iXHk5
2c8L9JSb9H2XMT1sR4JoYbpOM+BFjTK9f5qHwEkEpQ/OAJ6IjTrcLsZfboI5pKlWhwvS1mlp9y1J
26Tt0xTyjy8pTx4vHKYYrJK/KOtMM13VTWoY66v+mCGhvm2p8NtRW9Ed7dxc/uTA+XUF2mg8Aj+g
wEBxPnIHGbiEEAZb2tC00cUgOskv09Ly9B6R2e9/2998FCZhDYfn5mHDsv/zFRwL2ao9CdaIgIbV
X/tuKxMGEVybcP4DIfU3GgE+gYeF+fY90m37Ln+5W5GF12yMFTbpOS6uzKGsnzHy5DVcYkmu/hjN
kxvSEHsuHKEcplX+kGNS+YgqFa/uAYwHi6govUVU2QxiDYBowp056JjLgWinE5USf0ox/tvLIzXy
athoMUd8GO1GZ0b7GfE2AVal32GMxiu1mtQdOVDr8fd34tcVBTKae01bGUudxST58+UZ8cdlpN3F
HuS0UlxakiBsUsWa+VsaUyWPPW3MX2lYTUlLnHXS0sjeise3hqSBPmjXtik8u0AF5mtQFvKujp3I
Ofz+O74LIn7aC5BJEDBJrBoDKHatD99R65UuzJU19lbowOU5SmaivibsG46XA1fPfiTGJd+bahlP
+36WZGwgIOqQCGdW6M80dM3Y0s0WqoIlftfUTYXLj+SYiXGyQjwO8yNuiGWV7W7Mmp7WIz1MpCsx
JNXuTAzNdCoMrb0eiqTLaBGJ5qCLlHg+iiFU4BxENi833SwH+YcX5Z1E//DTMQdtnDdXgHTFD2tN
GBYcV6uQqYuxbj+JRsx+rtjZZ7AHrfJXe6BRAMDQyvxs0fN6x566de5hZ7zG2DMv5GpVtBzTDm09
dIOVap9z+IUHLUmXr9Qugxamjr5Wntlz612mr+FzWlQSiIFmYBKi5iTuYBOT+OH3N3VboT/+MNbR
LWaR/xE9/fNz19DekDFvxp5QOOhRUGp5dbtMf9BC/nqQ2JryCKUkAsFmitx85n99+7lSdqLS/eal
Q1if02Jw5n1XLl1MH4Le7pPVFuunpQ1LsO2kLA6tnRKXkAx15Y81jKYXU60u/GjucWKDdIQyGO05
Xf+gZPr1amB6QyALT0mYCK2UP39NE2xbnaHxPJibeR8NHfQWB7zgn15zXnSWQRtX1/YmfXiYwESM
lJcVECm2IkBwBAPeuNJh+IendruoP99bVCFbvtsWcb4dWH7+NYJ/LjviZ72prmOfqjnVJSZkDpai
L6t9Gs0EmLcqdWPdrHen1kgyY/f7X/rLfIBNgOuJJRvxEw1TH56uSSlHrVn5BrqsxK7T6WWwcJqd
YWejEQivp1hZqM5ewgve/v6jt4v48cc7WwoGn4rP+aNFgLj9dqDNGz51alZvwnlyvXUA3LPoqHek
hhTe7z/vbx6d7RRKRgohQxzPP1zskLccOS1gS19nynHO9W8LHvs/3NF3Jd3Pv2ozbXMS2ryZ20T+
8y0NOQn3+TIS2GcWxnNmt7jLY2dD9lumhjhIuyzK/I5+kRHB6FDSwo51dKlRgk1gSwgwKm28VEk3
fBW6mveuDoF4ZQ16NRxgFvJn1CTzl1DEA+tA1YGqd3Ja79GvyZvcsnprJ6fEohx9rbTOBXe2PpP1
44hgyKgw91feKZOXR5CH3ihdAdpmWNVwqZaajAUCOxU4/lKIBypm0/C7nWvNeMA1Y0a7Ypo1J4CH
DXHxohLO/UwgCvB7nY6iAOC50H0niyJ9x0Y/Ez3JTvUsQ3zVflvX8o4zyVQ9VsA/y9UssxWV+Tz2
TYDseuaY0s256pZ1T7VUNkbdy4ocS/VjYkpnP41jDKaJCW6/77PVYaJYteoiRGj1hFDSQ+B3vCx3
EUIrjYLavv7qYH8JD7HECvNaQzUfDavuqRaP47X992rxf3kn/0V001/esV/yTh7yavxe/hx48v5H
/l/gCdklyOsI+oZhQT+9jVT/G3jCsQy7m0R3uclNWBv+E3jC/kM0CLYNRN9Y//8TeGL8C6WegSaX
/2Pxkv8o8IR56MP4uLmJcVpwFAOWQqX2MYxk7raK9QH+pxIie4LvDL8OSgXfm65b7Ub+zi91jYG2
Xt1oJ+WdgTLe2SjnnZmKBQ2wrr4RVrFt9BsLE7cXwrBhtOKN3OqiEp6LwjmyZd/ZL4DaSMJbdI3c
s8/BkC1qAjip95gbCfWNT91Gpg1S2+u1A7dW4oX9FL2zbrVe9fFuemfjjDGx7y2zSx8kjfWxO7Za
TpTtO4tXwIeTd1qm9jVaAHi+5J3zC9/5v46io5CKGgx4frZRhEPUQSB078xhbDLCudlGKBIIZRHx
yTTohbbCmV4SKXw16dBtgNa2fFNBORY3Yk0l+6+ESzg27wxm+M5mclyA2Vz02DlTZtaese0VAP4b
BwoUDR+ayLKErX7nSTkHV91ufudP6USFS81FLmzyfa2sJ/Kt7F9ShEfCZXoZMTw6tTXSeY1qRK56
c6+V3EoOHYxxBNNm40s4aHoRdLbTvhSRob9aamQ8WRxgPmeN01xCMxl7X53NqfCQYMVixwQDr9TM
6Y1WO5SsDp0raZsNHUp7YNF66KrK6yv7yYm6q4o8GU1oREGryY6zkNvU4mKFL8V8ixXiKqylx6HX
Z9U/8C3KxiRuKTl2aZsEDsgHpFOSz292XN4p6rlC5zDSKU8ui3mQyChvmDPwusIXIULpZWEFkMhf
ViE/2YzankFDdq02F4P0tmYZrlWj35vFepmH4VEJnVMs1Ke8+57W020TPeVm8l0nujeNlBccxOdi
TNxyxfNDgjGQL+b58KiOQvEmXduHcffS0HCKUeymmZZ9qzd3DA4uea+dq5Gx3RSLp8oqmCxoIuQV
EcbY2ZS7okUJYIcxa3N9Xu2i3UucLGrvNEEaOkT5Rr18RGevPRCXUH1Nle6ozTxzm37Hj61cQNVr
6mM4WsBDuhqMBGA9ZEZSjxwseedcwcgfjOoiXqAdWMSb4YfM2mvTTm9BPuqrkggSb5y66bFbgJ2s
bDeEwymOxvbGgqjTsWpEtMz3zhnOz++m9h47YZDQx7jqzrOjvinLzaLbXub4KsKqSXlmKAzYqJ7z
TA+Klhtpgd+HtwuCmTVXXPwYa5DI/sEkEQXJAhaeGplE5fbrZ1Mf72iGe9CsaSdSE9EKkWe15guE
DVN6k5vGznao4baiS+cI8lR0X3fmXUa5eWKbV3as7OYJuYNIr+gnQM0jdhhOznaX+k7H8VMpt5bV
IdD5LnrdHqq+ehjEpzj/KofwSrPw4SwvElAEwv+rhU1CSa6SMN+NDOnOfKDr6CsaAL5WHCAxFKWb
dOMrJ33XjELPih8mR31sZubPWHe+COG88ahdjQXahSoeMV7IwhfZ3QQJ6yVt82g1+egp0yxddDko
mOq7YrZ2pGbHLknBGslLL2bfn0fUdjb4E26udEfcijz2JufOct3r2Pv9OaGYrDMuQyL2Zjh9N4aF
ZG7iBuRd0hqTL7f6sirKkMHYQTjl53yMr1dFC/ehQUEjj2OxUxMju5rzYb5Hz41aaXy1RKW6FBRc
L6l5o63ZMybsfTViV7ak2HfZcITrfyjWxRu7aQeoTu/EBVXWCUx7R9azV+k8vVTlkLCZfHFi2+3U
dXAR4RuYt5q8LOF4FmfXWOYpG1tzt4a8rt2LNqqfm4Jww7JIH0qIxC3FgCbku9pKLkqxSf7OUWbv
6zF/nCvrxipb2NtssQhNr5v2wUrHeynIwbP7QO1uxdKtXhLdT+Z4bpvsVPZv40b0ON3QPhDFfx0h
3RBR9LRo7b2cTs7E8by1PjHo+nUxuwXhfLLf07OCdK2e5qtoPVsEelJlHLlqmlzWtDmvqXLG9nfQ
idDAlLlbmru4nt3KFGejWAMnv8nlAUXfeYpty8sq9JUd5bqAUxYSOmLe094KKkvZMtsnxyF9a2zl
LgWq97UaJVOZFwjCgMAHGf7oZuNIl8ohmazwqiyd9q0wzMxXRvsA3HCxRhJboLGwAY7jJ30qHDdu
iGEBioLIJnWFE9G0J211v/b1uc/1vYEOgn117S9Jb5y7EKkzWUlT61G4uuvHAvKctT6FLh8KGnTk
fs2GL01inJXFvFWr1pXa1rM574w6Z+X9skpq1suLNV9s+NK1u4W7Q2p5pdujaxJ+oNbxwamKkFR3
ocdvGhnomSvwDnrgQhfsYu6Qk9C6KNNbUkMTW/rL2rUu9PZLkahXw4JQTtNXfzF1d+mTXdP3rK1z
u7MI2J5KMuzNx0nP5bONtNOT1plACnza9aUYtsW20opPqLBeNwUOr9nXxhKUF/Zf1nbYTRAjX1od
K6v1NCrTtMeN69oSXWFo20G36Dvyb9l52+oFBfq0OV5vF7pg/WW9xYbMyd/tFLAS0BFRxR6YUgBv
f9CKlVUweUOY+Sa3BHcFjZotr2U/HxoWc1WtVr83qTC1ojOxt/4QTc4hspRAjLQWKAlRjhb3Kztz
3lPvRM5fvzwpSt8JopUc42Zt09ZVGiMNRL8zWsdjA0U0YBu8qSQhwh0cFg2ZaGRftVsvzWRcz1b7
w2Bby9Q18+dGur2eeMYyHaptL81uyX65qO2zDh/O/vhEisspqgp3xbt414e3dmQ9zwg2GsfZFSim
5vmLjUIYCd981Sh1kJIzKaJ4j5zklDrRYzqAZeJA9OjB2w2IIj0Gv4YguiloU+UZaTuhiEQupPWh
bbubAS1nIniTqv6YLTZPtGbsSI77FmF08Awjue7s4TTV2a0JLti4ZdL706I+GnRmum04LUet1yvf
7oxzpIVHzWI/KDxzbQ+MW/EN1l2O9JiDnD0aI+U2atnntQHNR7Cm36owJwdUAu9TEaGnBWvu/FaY
SNpGfuDykKcYhzJUz9lnLbX5lPK1jqQ7Osu9TSmltnzWOC4BRrjmOt4lAM+pjig0ezXKkcOlRIma
3DQ2UW7xOe/ZCkxqKuyDaajfBjM6EE9zzEYVWQcDbRFxTVJ2OhTJ0vasTtsZSbkzCrRe8GPER906
gxH0IkSbEbtkb7EvV09mVdKJ9LqCQ6fd0rhtUlwSobJHSXcy9V20LIh/KzfPl47VosLAMFi2B3Uj
uWXmyY7h9/Wiiw6JbI6pVHwSm3x7uUps66VtjIdJKuGzUbMfx+mBqeTQGgAwUsVVKwJEFkHEgUDv
Fp+sq10dfRtpWFiXwW2ZHoFNvW1znbVlN/FFOG8HZTjiizN5PCEfF2X9hOk4WDVOxHZ7NzF33wEm
0pqQwL2vNSlYtREhvNOu60w+jc13oUf7pbqMylVREyUVlj7mVndK8aPXX4jlC8z4bI1v1DIsDkKw
Dk2vUPcFTF/5HSv1MSsuXR2fjJ6oDiWPXsYy3ncjOOjSBBlZNsVShCz6Muh1/SF3Ni4uOpp9tye8
ZvgOicS609d+k/cBwieN25wbdKpEgRZxwoAlQi+H5cft8hetUZmBy9sENSyGo/4pmZrmCOXlOUi6
Wr6CS6WS7pfqAKLUaw9lQVYVn0jG6YRpiCA8uqj5flVqvFnd3hBYvNHyzAv1ONa3zmz9RZC1P7DL
0bhLvFjcs4vn1O1ZfY1kgIPTanVfEtXxZql964dxuisxR6CIcJdQ39EyQRXJd91ePjftSVuYyVGy
FuNVasfXi2oc0Iwad9RAe8p6lQj5vaA/pUPGN7fUeISMQqXDEULB2jjwBoXhepD66llKEzTEu23z
jjSpmTfX3RDLHZ7gx2TmRhnFMZ6/TPl8yFPtGmpgb9XOvsuN/dh+j5QyMFB7m+HXMJ4uvTbtULnC
BerArrkXVeVVZOU7s3XQ75Q7dbzvrENR3PNdHSQaVDHExhNqVDYX6046hHoMKi7Y8jotEOTb1kGP
st06/tASDhVyeWw783qMlLPNYnmjF8Me7MofpvZ267xIi3RTwKZBHmua36nibjHjN1pQkK1Omm+0
aibpCUx6IHUKP7YMzjUUD6Q5u7VlnFEGfp6XsThEqXWAkQ+PgEQ9JkZxcayB0UfBuJe+5NZ9blNj
ElOnkRm+JbBHKEbevmll7TaWfVtGiVdkJ3iT25Aa8mBcIWLcvIjKEyp9347Ka61u3SpGUaGaCyfx
9gcGVVcs2Aw0vzDg9+JMuQkZf0rkNglzPaRV16TX0So8bUZn1+jdHmoLD6W0kDMO0+fYZj2XZXtY
GRULBACR8pZl+NpTLVfQ1JmDKwbGH618lLzpBecPtNSOP4H7uUTWnXLJKZDTzVm2vIN9khwSY+gO
jtHhhzDyB6RcSC9MwQtsc0j10LD6KzZAeAf2DcVZvlkZNGxFfeVJndb+irpVzcujSnwXjt0GiSrO
WdZ8JbJnr0lhbAqd/dYcFZh2TPJOE10h8MWlpQt78eqMhYZok7OwG8S5ebmnTV41p9EdZu3KWJWj
Pjg+jNX1oLfP5bKQFETYpI28dW3izY0kcLF0b9Rt7i38g/6iNg6sVY7RwjMqJPY9NPFtQ1IkZA/T
Opp365DXOC5ac7/Y5z6kBghltSeZU3Vq5I5JfVd3+yGuKcCksIjAEXMZfqzJcbt3w261a/4SDGgM
MLJNl9Vl5JmfYsehC7fP7e41aRqEgskQ9j9CqYfyQFhOmroUmbXhDjoQFWz6roiVYa2YrkD/wfS1
Opu68F1Bi/9evwxVwVkqf9fYIhtGbvuuvFWGniwiVrH5Gg8A2lzEsM5LGKpzdIiMOVT2ZmVCM/RN
U1/GYq6FX625eg7fVb89bysxZP9WA2/CYExGnAvoTOSCyqZwXqZ3FXH7rihuKxt1MZ4uYPaYktdt
8tsUyN27GrmJbXlbvmuUtXe98rJJl99huf9DKElkhlP53/jbXxDKw1BGb+3ycyIzf+LfAKWU/0IW
QaY9QKSNWOQviczmv8gw45+jnUC/Q/7yfwBKe0M1pYFBkf+AvAT+uv+fyGz8y0J9xTmRqB8JeaP+
k0RmGro/UCQbQEmo+5aau30SRTw/kwkV8tGhdAALOlt8hvFXm/whBls4YOYwDpoEeUNto+zsDs+E
DG9GI1YOVkHXU2rF2o52OcPL0Mf6aVZ8CrEF7GhYRP1npcQmTJPihmWl7WDppgBxKHOIJvsDSUpv
W5/PrZVa9clcKU3qq8p2jdx8XSbj22jtiyF8azuZB1VtD1fkza63aLUaVMGh5sm2jK9kIkRQJ52K
1cKenRMkfnQ7RxXq297g9JWGx74mjQe895a9/3O6gBfU9Yo9mkVMBZkSshf72CRpNRxUsRuF0K5n
c2vnEk2LqaVcKz+0Q2uX52Gxj5Uu49gfQWAPTmo/Rkh8As4WWdCgz3iaRzs8aEaqq77WJawQLckF
0ifDQHmshSwIKqvEY21jQCXzvimhw6LxOetg8fOEdjM3gXM/2ENr83OsiKMCaON6rC1HPLIUwIiI
qe4nNNaxFgxKbyhBOa8hvgRs5owXsepT16PGnqowVVsRnMiyJFPhR52hz66Iy+qFCrN9aVVMnpAx
n9dsRvxNV1fHXKSLzjVHK3vQo1Gnw6pacQwONprtRUkjhwNTR8blGibiDODeueGYA9VZa5IEIagl
QjeT4QcvFjq5QV1Zu2pbpZJhsOTzSCAboWcL586sWQ5znX/VFu17la+44VYzyKmT+YGgF3wiFgMg
TJo219O6Xqn1nRodCKQsyLml8aDagCDEDiVOgYGuSiselpdFjburGdr9TQzKFQHC7komKuWEnbZf
GyyC9qI/LAw+x240vrLY7qlHf52t9Sit8EuVRZesXfflrBwKtbhvHYsfkPfcVZRLtwOdIt+7mCN0
W63txo9yPIpinUY0kGA7V326S2v8bOOVTO2cY1Lh3MJW+TY+qdlogyU8OJBl56jWir2tisYvjfYL
uVKHtdSUt9kRnCeZ4SKwNAkLkIxKeYTSdbA8AKy7+SCXJ8Kr+Os0JRM7R5YgU+bcBkrW3HUN46o9
1fbj0nTF3bwQL1GOuKPUcRIHmvDGG6clwAS6UkPDaGGgN+PlKiuxXc7RHlu9POIFiYJUJkqQU2Dx
CV8N5bBGn5yHGiFV2yjh0ezy6CjD3H4ZRaVdT2OFQY+jKqhcX3+iMv7VogvOnbeEY6+HFXOH0bR8
9mjB6Y8zo56+1FNREZPXqHsn1WwGImyuhDB+GtGt3OChiI6gNo2fbdr7CvWHO2tGcraa8esC3ta7
S8v3CtMl9oaFAcnoQHIAz/DPIzVx+6TVXSdXYi+pVMWXeWVeI5KO7teuns9Gh5yI5D6O8bFjvhJx
9IBZzqLiOH1I4vIkaubBCPWXBwZts36M8f202WcttS6P0Jl0gDl7mlI4ovSLG2YS1Ph61eLE12YL
QHWYmutiS9VwHqq2cDjImh2tUBjK9OyHsYJdSUFoTTZKZWfYUXUJG+U8KJO5R205H7XVsu4TAqTc
bZk+1az9PIN6FBhZYV03PdRDYrLOMkItZRZME5054Fh0pV07arLnjLynVpQVwhyPdqldhz3vWzd9
JVNH89AG7BZsaW4x4KYkQmf0Sys+G/VdLPQBhK8N1sHJAk7+ljfbmXkOW8PHyfK9sVFb8nNO49IW
nlNOkY+4uqb9D+5A6cz7oi6SO6dcDQr9MpwrVI/vZlOjTW8GD8/rbLql0Sc9EDtePxoKI2c5+8Sd
MqRg8gXUflr0cuWwq7qZYZzKMQ/WUn1dVIWlwrauEHronlLRZE7qk3OcyaBDRWgmj3Ex56Fblkp/
bIwCNwthJXBRAVRP7SlI76kktcGn5Gh9msuSv95ORKDbJvcgS7HiDl3M9S+vZTcl/8PeeSxHjqVZ
+lXGej0IgxaLrgWESzq13sAYDAa0uBcaTz8forKyK3Msy7p2veiy2kRGOEl3Ari/+M45dPhlfDCt
1WYm8QPfeiRgQ1vtuemYZRvryzgOOqeDRWzGIoYXi65oNJrRQqrXTVzE3nibSyRPyZBskximOmOf
Rf1qBXKc5lNKRec7ZUWD01aM7/XrBZlQbyTKrYZS6TYWZH+2Wn1TMSlmx3EutIYfTC1Cp8tulbh9
m4w5Q++RLpGti+zVSpDpMjbmTfL0CRxkj7rDnFUfuHiMrh9vbKVDhreIEJwoQldjXMOvGmQPGOvF
y7X5eUxEfyjL9ehOebG30hwx1aAOYaq3wwmIN9JYQRTD1eJ2TE9I7pF+6rbaPl6YYKeia/yWI5ic
y8NGAPt51b6O3aL7St8+VJ10TzXkA7JQzs1EzvFxklm3bwbGxI1gIFjm9R1m2RE1dn9KjHpfNV15
GNtOPfV4lD722jWxgFM4rCOyzXJFT2XmatTgAnnV5W+ri5B8UWPH8fOmv8cc2TrE6A1D2StENxRp
yEWoHRyherdDgQsa8R7tkTPCJFwqRyWS6N5OrVnaB7wFe29PUyxIF1OlbylJzquRXhluBcswXLCq
r2+IuHwy8mxv2H1Eq0doJBIYOsYbL6l+SN0JiZrm3Ejjz5LPgka5f0NWyr/N5ykgtRlMcc3iV6GM
033icvDFuWoFNnLu/eql81WvtmgrRlu8E70+kra4yjjCQH/N2G+h5Fnd7FCtiRGkU4s4uOFqmpNh
x2P9ZRL9bum1/ZIp57XNr+biNak4MPNXry+vbatEj9FF5tzsrZyNjUyNe+g8/FZf5mZ5qHPrLim+
exW6Pa8ku54oUamEWnHx4ix0jGPRDK/6wOE6duHYNzd4PB1ENWITRMJFKmY3IpqU56LR32N3o55E
zUCQMbOfOfJo58mLiYsasZn2vRjT/pBOkNiuNG4bmMp6bBjdGmrUk9EaZe3emLxdY5cnM3tdhLUb
VE/uSRr9KObyRu30sGz1BxiP11ZlBmUO111v3shG3PZcMOtEt9dLrwk7bI4i/MLkNmGesOu0jgpl
a1BrSxbGI64ilqYl12WaHNYWwSFiBgaLW5psVb+7BWukNHPflWKigeq4XNye42FssI0W3GuzX6i4
EHCSNf5YdHGEQt1CeGnrh6mo90Wtvq2iRUJoaWsQz/Etk/PsYNq1Fg5KTH7rbD7gM4OrgLoMkcMg
5b6VfC1btMlnpsj3NB3zSNdLTmxZWGdraOq9NxAE7NRLQFRavMtkeqkW5Sv1nAurKy4uzCEMIX8s
qXdZMK7w5jT0WOQXWyqWMMzIyGQXGNuP5Qj5SsHG11CDpBVhtpkvK3O6vJZaz+8xH6tXLrSKaUDL
bnK6Hlz7sx7Uh4o25hopwBfVWXtqsHF6NaRxV6msFWy0nlOasql4MCvtzmWftUv0Mb7RuulepNo9
3OZe8jDommX7EFnRWHO9ZydgHFQ1aT6w/s8f8Bucj1n+NSBm1yt3B+dfX9aSqgdXmWAbk76rZlpd
3JGxEcCPd1OVBf6qayXuuadu3ar8MWkEI5js8RulUo/jUjDStByWByOgSCiRe1wZcTdhs2dakVCT
c9N1xerjcvDQKyxGMb1alicUxc53DHzcIG2m4irGCi7cKGBfLNjB28KFvRhZTQHnDqEGtQTiZJT4
Esja94oM3MO2b9SF+W5cYPPClPiIhVl71TSFfk2nNER9U7wNcXwPJ5m9xZKpKyd9345elLZU4XZa
inOlde2OE1ki3uNn1BoQzWYazA/8FFiUTQDp5A4rx8ZFU+1r2FP4+eYy5uSTOLMfeVTIMAWl0Mzq
rHvleM6aIo80Z0sulNZwaqZWPszp2t2MMTQHaGj1qCxYJtiOqJhXVXwcyD68I6elOGMtmewy2DcC
cRQvMkpWx8RUe++MWZJdn+gN27qu3q8TU/yxyoka7lhlJVPThHCzw6kt0WMIE6wDS4UfC/fHiO41
v69L6MpcML6fnV71JzV9S93CwB4+0Y4og+pT1Qyrhrf+II9SJtrTrNlriFEig3nFk596PIpd0S3n
mkV46deF5j1JxszR6ClYZKi9c8KcOg0bt1oi110X36nGhTWa1zyjacWJYhKWczOnPJL0SXMOhdOZ
hwF2wx8JsVMOrLZiDDWWl2lhxpY4G7Bha+Vwk3stavNifkuJQ6tDgREMnlhiERfcTeMbWSCylaWz
7BeelFHfKuulGDoQgLUVe1auxjvAmr4b7H5iPEkxELgmT2KClvEJlgkr1wJp9mhPYQ8HtxvqTpw6
z1NO3khXjMfwk6MV6ss0slGwCMZ8Xim3n/FGhMlesdXj6V7tNReYFt3uEDQpVijqbI0rEclCPcdi
YM9Y1+wsnbi7lEQEhTO+UTfC0zETc5iDjkY/BcIr9Is0+n2m1fez91LWqcImrHp24PE/tLSKo8IR
Cic5MzRdwTRircWnV3fmfloSr/XjJZ58cIB276izcZUvVkwAlGbe4hryJjzFempGTbLhQNTdc5+9
LPrmBGHZ9VWMTBxuhPlsYivWpUjFYy6tzRHGtI6oQiqu1uqtr7i+YjmHi8y7k10OrFg7SvlFqu5Z
3+5InMGfC60t7gZDnRFJFVqIqvHWSJBOosQOJ6OqrxrHmi905/OtGDUv6of6dbQYj47oOK/aseix
fyGnV5bJdHaAzq/yKc7HqCqsmOinNUcZvazXJcYVnLPU+h1mr3tOkDXF/8VluXM9aTJ+dYdGHEYL
nW82xtbOazhy1Ilxp0NjGDhOqrF98nwbh7WTovFe4pGs9BHBz5GkWfuOZclyEM5Y7ZuFajesxWq9
6sJb7oh30u8p1Kzvhiv761kdsoEi0JhuBM90nkSp+UOpsW4xqvGYGC2rBrj2u8r+TAWWsO0tcQyf
bFXDShx1cZ82feDaB6Ovvy+c6adqJRPDa9rq4Dmd2HmAvJSdEzHFnrCUO6Io2eZAgT6jDM5CRST1
J1ckXuwukrEKdf6VMmShqeTrfQ6J9soHn59nwym+zNic8SmX1t4tvPIRTIAHa45ThFDXRx0za0x7
Y4a3lea91lNP3zLp4m0es/q4xEb+Lk207asXazx2RhzvAeKq5rAMWlg0RF6Ogyh/NF7OhdAjweh4
LLHQDeSwDGyPUyRtfuwaa/q2JRX5JmuGc58aic4oXFEZvssOdwFzNpX7maKWvm6UyatpJkpB/V8O
bwkuu5Aa6tzc13bd3Ba8x33ZUDYGJDYUV4thTtjh1EK7wXFKPWZGhaJ9cUXF/tBKtYs+t8aLneXV
9VzqM9WDBszK3tFMZVBP8fQwzPW0hgbfMo0aYV+rmVY+K61mHitNWe+rrqMz1ZyyPUrDbbxwTgkw
SCeD0mUSjXNrroX1FQ8puzpKYg4xF5+KqStsEF4rd86OaWX7RifNKRAMjEMaUf27VbKyUudY2RUk
Tx94LrWRJRSD4f3q0Cw0tEw5U+7JafqT2g6QU0w0RHG2MRBj6W5Y3vfEW2+rWOhPTUFvUdWiO+sy
ZmRDa+VzzHlOyK4/sYPUZSWXiYWuWivXbq/H7oeVNsdx8IinHxpWNkpdBSaDgFM6EAQJjthekjaf
j9iwn1izQ4ko5zo1HqXUAlMAAhK6setpRyAQ4zuCwNqDuXn8ibrpgqGTdO6sn2dPsgt01700L22F
JWZWckLG+h3v4qhb/atpOxjdmFE+uGk42OLoypoonO0yeBXTGOQOO1JvCoaYSKfM9fvpOqF0vV9c
pwstTF4twmZ92KGg4Fhv2HEEVlZyxExZrYfYx1SRhOdW5+eitO9I1wn1atph/vRoqlWUiXgEXj9M
5VfRcaCN5uRDX95bII2PdIbjXp3dn/CsuCipNLcjmCgG4kbGaGQU69lObfvkkbYbsCLfuWryOSXp
l6Ety5WZFQdrsaYAfrYJFh2IJjPLZ6YXhd8yWGT9xFLXc5e9NWf13nK9M3Ym9IqpdXYN69Pttppu
zFKgOtejgldh/mg9Tc6EuyJdjSCv1a9Fp/h2yHS45wSOnHaZAw1Ts4ODZBqVG/MOnYllamKVYZQ3
1fbAs3C5QFebL1ADmunbNnWearkfBrxRlus7pntR5aG6dYGBZlmWfqOLYG7jcChotBPrHoggzBmh
VFMaxFn3Q58dYBLt4tHGD633VCNNDxREu/eSFnDHBfqBzbThb9djg7EV3265bpKF3sTFH0YFJyWj
L8iMr440NH0B5WnxukJ6xK00R6XRRDgDPJhWE7Hr5/SxzrOXvDvuQWBjuwqkkI73uCrbbMw9axNm
OUiUiNHwpdOeV3fEHCR1n+LWuheKlvhSotnolRsDTHdo5g81LS5Jzjvu9ZlWwI7MZX4nMRi6atnN
pcPhXl3n8ZVM09nvsvg0lfKeSvW6MBkSN6WdAw+4bwBJE4TB9kxP7sd6YD+bEbKK3dpxWRqwHzcO
swk8llU0HiLKvs6B/AsWk75HC+M3UphHTv3nHE/7mMljOM54wZILNq9hUupHjb6fHjFsVIuU7BHz
KdBgJADzyojbNLgaqygZnROjGlaL0uHxI0kEVeri0Cf9yfYazjNs26mWmsBgId1bY8AakZ1+jdVd
BaFzy+SRsh+Uqm04TWKctJYJUK7mo2EG1p/Kgv4WSwC/R4cflFM9H+TS+lhZM8FCgxYw/Lud3HLX
FT33GnqnfvQQZjFnY1B2HBMTNnK6Xw12dALFkf0xTS6Nnow5zL0fDpJzI8cMoSy+WhkzsDfX/qLi
DHcnu2UMnbTl0SrGAk9/N3nG68gMG1PPDm2MDJYsAXbHzfJR6gO3TcrV3SgXKM+9Xs65745jiLte
vDJiG+pTKkSIncKblM+ai22o592gKwpE5u0cAUg6DqzjCRLChMsgGzq78jI3bEZI78mMQwztvUkD
VHxptS/UVx8U5xOEoZCR0rm3RQ30wy7y3JQwDYjw1vOMgsOJ1duqF5ccFM7nIf+9VucbOhA2mNNL
N0uIthdP7+5rgdaXCZMTTR0lAdawL3mW71PaFLvll9IiVytZPmdDz4E7K0+KfiFdnp0G7iPqcCaE
x3crCFks6HWVbKvqainqo5K5h1quyVny76bhiMkPXv23VbLsmnGvyCuTORVFkHlyIYbj8om5g1/E
T2K6Hm2eKM76oOkDk/5+l3n7kblo2zuUoDY9I0Nq1Qniyr2wUvHT4ZyLFx5F8Oh0iGBLcYqporzP
qEhnc4Kdw3pxNW5t68kdOmCnN2v5XnRPrFto9mgHOQ86nrvNOp9ho2qn3XXua6eCVbca0q7+oG7F
Ql9f9wozN1R9Rc0zjX7yZVY6LXCb8ryqg+O3mTc/duaCYRaRxpHOtiYodfdxhFDb1bN+bzrDchGd
pA/RcQ1a+y9zdk4VQWWmPtyUtHg7D0vFk9mya6B+CZXU1c5NPD22bXctcuUoRbZd1RA2EPMVTWPf
BanTrFcm9l0gREaYD84hVWlDkdTgJuPe5atpAxgsU8t7oL9b7OSsa8N7bRk4bShycC5GhefcZCYH
t7eWK8ZZZnmHFeUXRxDTD4dKxkyHK8TOeLwV25O8X9ybOO/nPd47WHQAV7EG37HReI2TZCSoeO3u
JvXJUepr4lD9Ere6oEsN+yYjdvpIVjAj3OHBLJgO27Q1QnB0zCvkQ5y89r25XDmTtaO2Zl+HS367
+OxEHRzrmytdv10lJ62+L7JiIRB89nbo1qZIm51HWKzQ9Yyzmqs3bfs8STirrnosFFgkWCxirF2c
vLTThkpNFRu2ev01NNWX5JRNyXSwSjfeMQrPD9hq4SA8rO3FVGf7iOXgJVPhUhDBpmp63zLIZcyC
9s2rvbsKs0l6GWvmtZRiChN31cDXJ66YKXn42zSbsaJasOfocG1khpyXlyQ+57o1HMpxSehDYoFV
VSPvNM95zbMEIQBoCpa6GZ58KKRPmVMEKZ9CgEDJueBbeqyyBjetnTAqtqWa+73hZSgfSnWvjEUc
LKg4Z5/PWDvUzFb3mjdBP8DQQj1mFEBchE7W+GuCBYZhK28WtWHhKemB4qGPFLK2ffYHZTB747wT
LsURjlgqhYU79NcJRfPjYtcOR3VOHepU93PufWCHttf0ERNKN9uTzPGylMo1o4QnMqoPeCodtNa9
W/PEDHt1YGLljUz3rdOauncGZd3QsavFYcFPeyOLKtE/VYKkYsRpAeSsyfAXyqjCu/qidb0eWeY0
Rrj5/Uwpof01d8F0muJ7usRUiBbn1VhQVyEe/MCY31nFnYMykpEDt5O6XMgDfHLpFBXG7/vMoGpK
8MTf0ctjjymsY4XuOchbMw1kKx5iQs1Qk7preer6otqD2H+WLqu8dPPP5iRM1AfCHY71yhq+qaiE
1YWrLYdNdKGunbgJ1aS4UhxsHegF2CFUSp2e7DE/MWKLd1MzLvtRYHAIywfiZRr7Zl2D1Jb8mwU5
sT1Mx6wRSrCWq/qUVK7mz5N9PapYq4PIe9D8xRUGkPC7NX63I7vWIHO3lZu446TN/LSFUSPby96L
evpqyabxBxu+Ky4Mbbd2SR7IQsOwfbHkdVEaNyB7/ZEfLfVl71bHXrbVKREGz5t2HsJ4kOS3d4Zz
sLX+PU7XFpROg32WcRoqXbWbFe2Bm+9WZoxqmGOlVFe6Fom1Z7e7MgmL1WJ+tUvKRzktE52aFOep
VPMftjTJ2BKpPK1NQmE/DiYTvAU5jJYpWI6pVpStQ4Y9VjodxWx1RwWFBzdiVQRNIbfyLtewls2h
cnE4Co157nD/gnZQM4avQ1aLSCbqD/JiXpSKmg4nj702whzoxlQGtiQktXfb14SV0a1OuxG6DKPu
3dmsI8ZGeaCLUgknQgAvxmqyr2hGsu7zzSXeyx+WQT4uTvxWDqqyM+WKlsThSQLOwA+G9VfgdZs2
WrUvDQ1w5kp5hqqSR3y88ifypdyrbmitoxyYZ6NSZcK8qLeo6bzrtS1vGluv95nXNz96TMsOsy7V
K10k3vcFnPulKer5NVM3sUQzoHBJE6b/lXjXlNqm1VmvWzu9WVL9XsGQl6EsP4DbrM3DLIyJ4Scb
i9yg3psFVpCa96NAjZJ6Yx05uhQBY2iKnwzti+Ak8Ctqcaw7c7M8miWevY4+2fdJZuph5bRPtkc9
k+sgZyT4jFE3u+shqb3lsZ/JA3AJ5HrCW+9SaWr2zhJFHmYs6XwN38PK5jMkFXc/Zll7dAi4CXKZ
45MHyRKTQOUbWM4xhMIHujIiBNCAlP2ihdKYsiOSqx2602Kbel1Am+UN1s4fsdWVEegDT7Ru1btg
SikbkNZ1odfKk6deLVB9PdMDRFE7BSl7bwAvy4m7B68QCM5hMAyAMuuhU7th35RlA7icGX/XrP9b
9NVN+y+S7snJ/Gw4HLMk7f92yYDEu+Zn/yvw/r/++x//2P3t159/S7n/wx+iX0n2d8OXJMG+g4b4
Rzj4Rkf9d//yt1z7x6Ul1/6zGep++2oJ/u5/YKl0JJV/TV+dPur/c/lYvv7/1/ydv1Kcb1v4ku45
hmfg6QT8/Q+FqOJ9w2RDA7/S3C2cw944r98koo72DbCdF5Lnja8b9ii/E1iO+s3VHcwtHG1Tjv7j
nQP6bwwJH9pfRpL+ScjNmAnbfNy0QLQtFY/+PzurZWbSdii217CC9SAXpFmSYz5q5q6zneKQlrFD
a4EByhhJaq1rkVhDdiZCLmQujfa4PChKlvGEjCHGgLwtHL3TfsJbHL0IAkzH8bKX0VJsgIrMmd5L
Lc2cXdrH8+rPucowftZguP1cT4Ztrz72/tCsqs9KjIpXzeaf2lkwKZ41CFMD32NvYKm2X5H5oyQw
2/ojX/vVwYk6Hx6o/sLeWdDaF1mnPjGcTSruQ686Yx+1yhAJ5LLrVsFyilaPHPhKdulpsq38k4kq
Y367q4Jcn5NTO5voHxa7HZ5tzQGnTBMh9h3UFutOVSv3tdc/enVWlTuw11DMIj2YMRr4WiHDNMo1
lq0rt+OHTtO6sNZGFgEdo3/Mbd6/1+z5Ds1kCt/qq+rwvxBkvxx//Od/aCbxBX99G1599OMfRdq/
XvAbA+l+0w3PthFpY6rGFf/7Lair3wjpQ75tOqpOlqSJfPu3O9Byv6n4SmmeDpkA+bbJxLtm6NP/
/A/L+mY7po3ZIs7Tmr7xmX+66/7VXfh3A8N/8lPY1NlbWiDfnUcE3+lPfgrF7Cy14+YOtjlW/bPy
eu+trrATDZtk2JeGknwV9YhYe0hm9y1mHzlExHjOF1V0wtxhTmc+23LFxVPRFEmjmRPzHi1Gu+7z
tYVXkq7DbJv6EaGSRnJW5zdmybYI27jmLSb3eohyrn9mdPPgaMykR11EFc743EtWjBgE4KnZ4U8V
62ejL+wp2Bw5H/nU+sKX5Tp/zmYjlT0EeY81Y+t2wExQUFMAgLmUgcuMkNm0lQlWoyLTdkVqqhza
IMgZrXCZvxqly8TDtLchCDIY2UaGkaKFIxjJ+CizGVdqDN9NKv7GlOpBnwrlFGvGAoU1rbcjMpKf
HbfcqQBCYsEu5nunXOUdukm8TVTOzRknZb0kZqJxh5eFrAFUFCz36TSr5drSUVRvGhRAtwW8MZqH
Nj167FErttQuPFBtjawsMA1HB8nc7lXi2ZCyVKzbDzzaoZ37glIcBkFlMcujGzYoHfENjFjHOT/k
pNCtkh5jshBrM+viDPZK7y4grMKslsNPZOfZc2Lybag0XbsgZsZRnAAr7BTfW3VSLhqr9vWUA6E9
La2JA4RXTYBBGRNovx5SCzEemcxVmGEJie6575LnnlksXkFV44m9HF0VBii3pfRbu5n6E3QikJK5
ckpEdZluQ8uCZIQgxtD+OC01eqdkzFE6DZ5xMlqlcoHBmXwTZ1HAPZSY/+2Fztvh12swaduyhqxd
u47DacFLlrzJeGD0UMQZBoWaXo1xyDCM2WctexS9YzNo8CEuCRoo3AwWjfoYDo2ykERDfa/6i4kx
E8RvN1yhmWfHxLnNzzA6gl53sJ3lO+Ga9avJ8JRrxm3m7yY+T7g8m70iI7brTPH7wZwJIh1iLiW5
ZEyD9aGuryRW95jRZ5242+yzXwjgI54R3Lj4McW10gccU/ZTVeV2GhUuo0V+VUgDonFCkDrhY/Ta
05QUaK5Lm4PC2X71Db7SVMreIHH7aAblxVwEavexHJKfGA9Ny76ehspmy9dlxc2sFjhPN7CU4Jhz
u+xTMVVeoMW6QRGvy/Q5XhOPPFkzjyUAE9p8P++N9bml3keyBmLBHmnptJYhiGTAnFa6k+6UguVC
UOGry0lKCwSqVE452N4kSakVXv8+D8J4iSnc49DQVvrDlvlhdzHcYsxZ4BdOhUMqsQunpnJq85gk
bJCOuCpV+a4rc+TjlM6MNsq8z/IbvBAHXNIwU9aCrlv5nWtQjey/ZCxc/Is9ALQlc5IpZGbr2nvF
paIIWs9jKCPYHc+nWUvjR4eSefHVtZnSMGuz8c6VbqOdMsWkbJ4lY7CHuVUL7T2rDcwGYClod3BS
mZFxybV7lVwIpg8nMSIDlsbI6mTJKfqpfJbcDVo7p7Hy245f0E1WpFZ8l0w6i6I0Vjp6eIid6WpY
oB/31cg49LowvOxnj0nviOjGGz0ePaBUvpEVBhIbe1Wfsez0XNCDNv+En3b63YTaUQdWaozku6mM
5juwLlq6oTd+yLRSiS2pad2vsmFcvWC0VfWZUTEz2ZbnSCRtjREHTGjxAmFh974Ff+P50rWTFweb
enE10Go4ZOla/UuNiBOHa1Oai5/NM+O3ZK416EPcnFgQNjrgMEtwO7nTlypybaOto6oT63cPL+eZ
xoAdYzDbZN6FrWuhcTTqzHhcbTNhH6WiZMNRzEG/1OSjLBgIq/GpJ7rC8Pm23Yswy+67MRV9HEE9
dcSoxI3Cdl0zG4ZkvQJcA9fhItybIdrhx+wm2w0rwRpyKMnuUFTF+UnNOW+roBjJFdWmsRxjO/WM
yJpQpgRZzDKUy6kYVdxNhRO53ohLldu2FVbx6exlfD721B8kG5/XjANA2yt059+lyv6dh0eOYFTq
0GKndI379ZBmhfSgX9r+s5MCMyASadZHRYvjxw49Qsda2H1THMIDIB/ydQ+VZZ/WWE7fAZ+S82Dj
8OIjUkD4iKNwwCqkeZSo1i9T11U/B7yG3T0btOXQKymyPZAG7bPNrfYnUSHseUtNdThMpnLU6YlX
TrIJQm/2BazRO49vx8Z9zs5fmVdq06OSa+796tr9iyu0Dowlm4dbxzTlFBVrPL0UmcLWNDYHloT8
gqy9U23K0DRbyuO6xIxYFjVdGuAw2yazxcnnAVp4Qc9Eu2HXvtaPexNn8YdmKOckrMaiiaPUKrF1
EDWFuk+2rfdGenrqRKYXpx9FN5Db0LS5iisEvEq3c2MXOnhsZ8P0eRytP3k/oyTVgmTV/QIWbKIg
UnO2BjjwwaHXcr5JZbpsMLE248kNj4H5nsRBKWi0WBVBxlQBfERJU7jciTn5312x/q3m9C9bzj80
pv+yhd2+3++96v+M5pSa9V9VxQ+/mlOZ1c0/d7S/XvSbfZH+zdIwMPVMAyEOD0TUOb/ZF+nfTMJU
VP7n2LpneHTBv1XGpvHNoy3FU003thDDrZz+rTLmr5hR07fqRKI7jkE9/e9UxnyhP9qnsbNlOq7Z
JnaHdM9/0gb1uVXrNp0cnSTiudqesz2r4BnUGl/KZunwbEOLEuPSc0MYDtKh7IgRe7tT9eKxzPVo
qKcHVNjcuMAIV7Kxno2KYbZRwT0qLoOV1BM4d40GoGgJIFRishx2Ymx2acHJ4SjxV6lPpq+PLMxb
W8P/UXV+OkRrZQQCHdj+vCCUweJjdtGQD9oDj/aD4nBYCAUBwUh/51odovPhWIt3niawoCwNQsWM
H6tRv/n3m7/HpuL/f5yj/PoN/H7h/vXw5Z8v77/tv5rrj+qr+/OX+h94E/yyH//r1nBz8Poo/twc
YgL4u0DOAsDEGQ/bPISVOn/z2y1gf6N05YG3XX0att//1Rya3jcbyRz/TdcNDVKTF/3jFnAQyDFR
oTk0bF6DseK/cQvwQr7LP98E231Ja2jxPehcsT/f/v7z4z6rk462+P923VKAFyB1iSUZtm/b8Ugb
4anj5jqxMUQtcwbWmwTVZsiYrfKHm1N4r5BHzjiwtmbXhEvVLzJJYaW3J9Eqf182cCneECaaAWa5
G9aUEMn6DDdpsBxdH62Wqh7p8UCGW1sBDoBGTdjR4jcPLkWsRH7G8CZ9nZwRmErmIZON5Koi+eYA
3DYj0R1rBCBgWKy/x+d2RMvvbpBW3PbKVZuTceyDp4id5UzVQVdpVBfBysCE9ZLq87g1D8l7mTo7
xGGfU17fesVtaj63Gy/GsFlE1saQrRQu7BfMH+3Gl5ldNt9Mv6AzSS107WwkWkJQwz3Ovesdbgb2
K9kZtBMUbCgsNo6NxCGbcJPEPnob5ZarIJwY5Pan1uAZYHmo/2eaMXXI3UO8kXKiLe0dU3g7YuuF
1h8/+ldvY+sIh9Y4GcOumieQPVfdIZFWfZ6X63UNnDc4rUKnI5JyjMggnK8AoqdztRF9zcb2DRvl
N2y8X8zMzO6sT/TkQ9hTGN3WDvuecWMEwfE1SgCQYqx7bl2j1Rj6bkghYNfdBGWoU0MF8wYeDlXH
W9hgRDvpulOzAYqtBp9YVW2oSlA8l7eN+xByA7t+VCwAR29DHYeGBSkOtPXVrANCWgYc/bTBkQzM
ZCDszn7KN3JSTaxbpY/jQBGOcdVsgGWcZdQ42I+0vrsBmKRzfMZ5i/fjUhmHwlqVk74Bm7DbzQcK
HDAJ7LMJrbmzlUG/TBvvOXr9z/YXAlq2g3ZTbVxobTf9ZebnipSNGrXrVT2vv1BSIp/Ke0T0A9kL
iPWdIkEbvtGny8ahjv3cP2uTM6GQ5IMb2Um8GICr2ECOZ0D65DxuVGtLyt9Ot5QJiKShLaLNqgQU
rDsJ6hxLApnrM8ZDEP36DjMT8701cD3qUmyPUtmql3UjbDEUWdn4Cx06Bv42b1xxoXkDyu1FXtWh
ks9vtT6TWrLRu03tAPKiTtTCEbgXnx7kUTMBkkdcSSu/M1QTWUmPCh1Hq2DcGGHpzYBSmw/wc22u
mIOwgCIhDa5YXyGMk1l3TsNGHSvtSmuRZfFT9QtKxl7krDPY2RUbsdxv7HLfEoODv7f2ZCYcgXGc
qZrvbLyzLFvtqKnS2NH3vmFmAYfdAx9VGyldgkzPv+BpdeOouXo+vFwp2E/MGJJttLWxcdfIXf8f
eWe2GzeWbdtfOT/ABLnJzeY1gtGqtWRZtl8Iy06z73u+ny+7P3bHdtW9JYWjFHA9HeAUkFkFZKUZ
bHa31pxjtms686iyq6WAtDXxv/Qy3E6L/ZV2owqBVDpuTpEGQySJtvlQozlXeu+RThlNHSUCXxag
SYtShi8piABiYto7epDNYx6DKNCVljxSqnIRD8OVRIZwhZMe0floeB/tBB26GXL4pcDu8JiUTN1W
ivV+FHD8lYqdY7n1Dactm1ETK5g3hc06U7p3iTTwyhXK8BELsQkz65p86Bup9PLCdh9aBPRa3BJm
ozT1jqVV15HS2WsI7helvK+Q4KOs4+yiVPkZQxqlKkr9aRx6PyPYBtAY5aJGKfo1bUTHCqHPD3/p
/ZXyX8cv+WIpN8DUTjFgDywCxS+zQINtIAiQKIF5gE/NQnSNS85iTHQh4FLlOSirQT/Mtn4fGslL
LPYW/trN7Iit1ltfQ21v2zkmpVJg1E+d7VTVL5YlrHKbR+P1HPVU/4lvSlaFFmsPnCmXO9NFwDRW
+HG0cSMdjybWQBtVRzPl06quNlFD6M1QjUjkyfnC1jc+a3hmN7oOjYoGotJUgXhYqAyECTggCxMM
SCdTpMMV3dfi0NsEYfddIfbe0j5abnw3Gzj1SjlggzHT/LZPteF+7OPwWQ8Q1/dC+8rJFkVNKN17
2NcmbdVCKZo/F9I51EIdEmfhHUfL21PNPeoSmp0D18iI0n4H1vLgAKTrQk2/csgaw+4RztVGD5EY
hHNdbsNRO06m99NMYPCJNMWLinpunsJvuse5XTNG4zaJ8aJYdlzTrJRgcxp3+d4NqB/wrcEfsRH8
CPhJoS1poKc6ygsR2CSfoWmT9Vz9BCX/JaqGEARxLj6ijA63ekbjtJvGv+nPTKh8jGiPIzrbLyAy
vsR2TJe14nimUQNbWbV1NVShuympemarnrkKPaakfBNMh8R16m24pPW1W/U309zMR4cqE6iTDwyy
rUEPOgVmAY7IWW4NArPu+ixFZYcEe1Oy5z3My0ihlJQZTn0D5uJp4OC5tSvk4Zxco5/eEAxP0kAu
kllAuBz0arewRb+WLZrBUA8djLujecAy9BPfJu2SyGvYQ3ul+5hWgbUGfKWvW2RBV+zGQWB12B5W
QANTP9AC+YCo3LoNvb66h6QK3rAr8DG4Uf5A3VnHluXZx37pghsO8Pa2rvuKI3BWXqGPntFwIV2Z
xrajJJRoT/oQwZUsx3E7zwmrXbegCVvpsbU8eWGc4Ahzq1aRdJZ45c218BvokGuHdeIlDaSzcrTO
OnoqyTKjQPgpWfr+PqHLS9LEPP4oSERSMDcLYAkNrZs8SV1kS3jAx+HawUi1tXJ7L4F34uTX64MO
DHnroL6zkuhRVqX1gxQXHixL9iHTzfwa08Ow6Vtr2gQ6mkeqtxl21sy2AWVqwd2Ef2Ffs8nysUG4
FBnd8GurLWz13INAIjuJ+cp20KRZ2tau9S3x3GuzkvTBKeekcX+ok2LfeMlVDzJiXS9M3qNmEnyI
tEeSYBGHs3ksh8pCzDi1vpmBVyWm6xr1LMR8LDZpPx3RulcfZmzWyJptNBP5WG7JR/lOjecQYFJb
2gLl9nw/d1cxeBJaYzuzUlG04Rdq5pR7pvIGUcOtG07knWrzVScRW5Z8yLteNs9GutyQewioDJGe
rTdAZEHdLYjcwOB/86hprLV00HaiRYFaQmTTs32uWYdsXgqfFAi8MN73CEWSHyV8xIyRbQwQxqeR
6e0iNwQWPb7U2tcOHylAkwhKistS5ptItFYNiLB5lg9u0GztiSc5tYa5pQB6nfTp0xASf2tn5Uc3
ck2uxa4rLK/cOat2cXHnzSjmy0Xu2hBsz1zmzTpp0Wt1sw5KJhx+NIYYfXOkVqRrAILMDLwahvTQ
YQ9OOS4/aCL4Xg7eJ2kfMd7f5Gy9V4WJr4xQhocGmY3WDFcmALUBvgSFuc5k0DDRRAA8xwzpbmVG
YlV5wQKcNt5ZoaFkZHuDopS/cJ64C6LuRzROV1PUDUQFQNcC8fups8xNqvdfzaJ8LLvsBw6Dn0Fa
b0j53EdArVbVQMIJCis6BegEccd/CAJSZZcqz6813a625sDmtx9w7c4dHiM9P1qh2EY99II66uNN
O/7Sxrbmyk6l++jxvjkRQEC1zXQLjCKiz7DCfF5/WuZwO0TxbShDFkzEP07p2qzQ2VNR4nudq/pT
6AhSKDh7M6fOMu8+TBhnAyM8UPUvjwbG1zttCUfw3EydhF561YvWmR8HYKNk+RrxtcZoJifoWLW8
pqmHZ1d/rGQsNkaHnZtCAerZLLktZNFgginkfo5Ci2o6S8rnqkby0eaa+JktifyaTcGKfMw1iIkj
O35eaon1NsSlbNoCBnh1m/Ipcr7AFikzC/EeRUYihmun+XswiesKsYfgTOZLFxbwwtpZNmAv6LvH
BSK0Bip/Zxsv3N2RaI6bfCBvGzDycKcPqfvUuTYtEMIsb51GBmyMFndTa0CNU/5YLIcNXIu8b58N
LPlrxxuUwt3YRktW7oCTa1eabJDHL15+g5vGfnJTHcWqbVc7UTolMuiH2Zz42R6TnetLbFItPIFY
oK5KoHR2dKhAtY28wkW352toEPTwurVtidsyiI8VxHtkBEV8bBHWgY3/MjfYeJMO23aZDuRpqdlp
HtJtOoabbnRvY8PTr1oLTx26KuOGfYm9kuMIOt2ctoy7m9npv6aYlbcqC7H1QERNumUehiQDG7OM
yaGv3XuWAezgS3DVjV0J4qOenq3A4GxRj38XfQI8A5TKCnDzkb4Om/1GG1cjuim2/c0Ea8G8oUP0
0NUZshzR2QznymKcxJ+zgbr3AnNvldtNAMqusz+3cxtyQPeY3zSr3URa95LFMWYME1oZijRn64GX
bykdW1n+qdDBX2Se/ROP1yMQxwdWRL+ICaZjnB5ceylXjbD1p4zvfIXYjXGcwd8LxpyFl7Lsahn5
nZVHG3Dslg+oolENFdk31IBEskSz5qeJzSbChQKgx4v4Ljn2F5zk6dpk67GQO70IjkVaZr5mAA4N
3SrchLLKn1Gr4Ai2jGMrJXK1vmIldplcE+eTIH99DSPlSA91XWfedSSQWNMdnA6VgTjDAeKwown7
MMBYI5BN3mSus2ECC1QUgL2aMxlvusCh40wRfqTYfNOU9rwZYvG9E/0nNkd3NP6Ce2dZPggZX5ET
+0UkteXj9tsPuRS+6wYBO5PE2EWG/ow81KVkV7A3d0UAsm4sOA6Vn4i/IxsgivQb00ZVyqY327Ht
rNCf5/OxNWvlA+hnDnW4bAA29j9wHOIpYZhisG29zD3MhZZ8xm/d3UgH1RT83xAL14LNPKlm51uR
LwQCA0EuOBHBnRBJHnzWlsF8XrBQrqSNEx6ry7gOI8wOSQgfkM7Qggkz9w5Ns1RPomeMBXkLy9K1
p5RsWIdN5jwY9CWTGbOgl8vnXMtGa9t78eco6SgMLArEjpCBoFpHn+dbuwbMWOqZ/bHK++/91OYH
aAL5sS4FrI6KjtRATh17eJrXbijwliK3vtZiyzoUfQfStitB7OmQy/QUtDmzXvyxkHay5ZSn3XrL
zMrrdA5KlcBqbztTFLgDdO3bGKTdB+BixbqzOvkT6HN/TJcZa0uCiLyGB7/XQ7CKQsqlwHCL3AeH
V/0cDzBuOui5BwbjcMeAEvisZ7q6dmXQ3WmtPHg0ZKBhB0E+trGBIj7Am02+9q2NVnBp5F5GIuEr
a7UH2trLlctxYC1azvVNVciNmUMastPA3YZ6oO/Ib9HIL4qzrWMQnroCvhR98Ghq7caGJrs3GeUV
dqEJFkFrvzQV+FEDd+yRpwioMXIcxOMwe/YYnRiIg2lmm75eWManwsoBYrg4/wB3V6Q3hGLajp7Z
bOt+dK/SdHL1dT6MxOVoTozNbHJ6jCSpcedGeB4Hx9W0VRG0w1UWS/uLPef6TRNCLJ8HmfkOmKJj
qgCzDRbsgygmh/UoDbauJZInenXfaup3H9CNfJOKIFxajrarvag5yAAZPYm7RMtGTFdpXVjqFVob
SbxLqpe+HfY+quubnB0KUATKdMFyKOneDd2C550jPrTHlIjkTkYfKc9D+YRmgWrW+CF72LJs9D1f
c+Syj7Xa3UuU5juamzpyCWl+KeoewxUEJl3BK7XQZGdJPU27L9qo8/Av5tFR09t432iW973Uywrh
eKO9VPRft10p+p3dRFW0IdAPFvzcycfCWf5ONI/ZyqG9C07ffFh0ikkDFRo8aU0In4QSA6s9zIgc
FXXtTAMh1iO9fVE5KCRE9uwNMgaXFTi3uj7B4xSt+RD0IXNApqyLCUkfh0XZGQHZ34pfDsduUm7H
XBkf018eSJpe+CHHX95ISMz5Lf1n89lU1snJVS5KNNmcwEplrrSUzZL+GI5LS0mbU7roqDmUJZNO
RnkPwquEIOji2MyUeXMsLXyc6OzDz+Mvd6fFlPAY2QmGPfnL/4kBAS+oqWyhmTKI/nnn4N3W15vW
wL9tpf2P7A3QM/r3vYHrfvo7f+Hph68bZIbFv/SP7oD9F0ujRUMeD5brmGRH/b/ugOLgUZX3+A9g
N93W/9Ugk/pfBsowi2wP2DMe2s9/dQe8vyyLdgNMPlpov3pnf9AdAC100hww6D3QGbBNfATI1XRE
cq+bA3Mlo9DsQ1pULdIrs58Q1IMVXQFoab7XECqwJFJdjxKgGLQAqORint0keoKq0WC0D+kCATbA
rYXQSeyQw7mfmCBfZLt0u8UYOahQV195Yfctzu1vlRN8wqT4ZZmoutXsakiW/0ls6kcdQPQKZgQd
5kiVPBqzWnfFdRdJ7+jM4YOjuT8sC9R/a1X1YVpqHEdR5FCFRwoAagTXrDeTIRAFL/XkjV86o5lx
40fx4zTGsD/DhJSAUFmDDKZc257x6IUsoaQH9uiBS5xuFXY7So7L1g0BcEVlbt2xBnj7wAa35zVM
xWFEvkDbFTuMDE9uEXwN2UgfSRf+EAXQJFiDyePw5FDvEjmnx16jQ5EiBVoTIfTV8cQHeKjTbqCe
TRx9doRuk6xy1qnJCK7cCOIMk6+7Lcr8RcajuYtJr15T0Km3TDDBalQcXX0xO/zrHPlqGiJrTAJA
EXKpc0vut7GzoVOPILJRHnXHaaI23Xbu16olPAWVlHgpkXQhcGscubdE3lxFyYLCQC8FdnLnqVD6
J043MyCFTqMvpCfQskWKLAfZ1wxsKXe16xFiISs80LOxRHveuQmii3kefdRID1RpJYVcMp2rgm2G
iMVNpoInlrKhDBGzjavZZqxl1XwyZ4HWsJ5d/qY6SF4NoGiGC6WY1XoPxLcvP+pD4IJRwJqZRfSA
qq7bpsZ8I0e8ZyOryq0I4PhSXCeYInYgEUazAorP+xgz1soKgEpFxvDcjWyQLVE/4hykAtcON51F
/aYsinKjNzlfbzVvqwLmtvoFiZt9CxTSMTCuZY0VOTGowmIqv10G1eANxIs+hzZrecLTq8ptZelf
ehs3eEpV2MgjEtyleQWDb1mFymJUeMhLBvaSWbHcaWHxhEJjm5ac4MSkdatWPmNUDbZdYE/bWYKn
7QZkUGUFBaAR7E9zE2PFWOl714ycVRNYP8JRct4rxme7tQAjl9RMolbR9tiyEIDXf2nM8GMVTcGj
1OphH4eJSdZtRJyOB8TeEkfRuns6lMUKPJfNfsrBecpdkgtZdmCtMqSGgOfaA+UjD4dt86V1Mou2
DNabGdbGPulpujQdFfShn/ZDZx70xHX33mzuKkhmdK9E/qx3zUtnwwEzirL3S/USwgigs63VM6BA
96veh9/doX6iLyWISQmxsJHdsW75TavcW7wdgiJ89Q6/Mxuy2wos0HqxeNBl61ylPUfiQQDEnJBB
HdsCMXUBrdRPJJGMptJfkYL3lTkBfRvVFTZR8M0NO33mSJttYwuChtOOjzAvv8TxCO+sWnyXuiV6
oCbzQXZA1DcQxjA3ip3VIisqpbusvbyOBh/Vgbt1te5WNpy1UV+tuwWftUstby9jLDp0+Uh1QZrP
U0uth9lp5UenKFwfOV0GGCyDHrMw+/uGMV/RryH9RjQMNRsJeAZfW6TwxXq2aXR4r4RKyEi02FgX
36xxmR7oAR4CkxgdLXMaPwCtBQRcd0gd6269cH6BjZ/utG5RFP0g+IEbBmd4xV+x8+R52IPCmtOX
CIMOfPDy1BfOyxDkRIakDNEytBFw1eY2COrnbPRono3Rvkg93Oi1/oJtztxlDgh8NH3BNkgYnU1H
DobWz1eJo0l/pNHL8OH3GAT57gk++zttejqZGWUg1xxuJjH9KGcEZQkqfnNsy4MZIlFzgtH9D/Ym
/xtVDY6F79FEsM4olnwi7LXf28n8n//OvhU//uvQqv9qX+9mzv5B/9Q+4DIB5o2CB4mPIXWVvftP
7YP3l2mQNarU7zDtPBtN+j/lP7b+F91v9OAEimEdYefx/3c30vvLdQADe57OVuWXLOIPdjenextw
Coalru+YpKGTwvR2b2M1aW3EAzJ4UU58jX0/7tvOPoICJLXKYqp99bz+6Y75r6LHcxkXHdKJc5eT
tIBMy3EJW/bQ+7/eSnU2GlXpRYufeEZEU89lLe4IJ2x0mtWMbecfHzZbZRxLZ67Hs32j61C3p+DL
pE7ztKR1cj1K4BJmTQbjU+NvlLcoNsxZf69n0+zPLXLVVVDO3cGLshDq6mLs37/fU12Jur4nUZWw
rXWx4ijx1StdCRXB2HChjfg2/PJDraMdhNZ0KctevaTX3gauInRwsTRocF7wOZ9cpQmBayBT8UUF
fzQRbQlEyq7WuR7Pm/dv6MwDFVyOTwbWmQvY+u2lGuq4rqnYJSnqzH3nkc+cy5rVby6zvRFHSAw5
pFJhxPBk0sbfvX95BcX+7VYFg4b9uGczRE6EOhZ2xKKWnBrrpV5gstiZ8WDzk0w4lgw2DBB5s6sb
EsOJgKmSm9xCoKrecY+bSaujR2S5xDal8P+elhE7IAL8QY/9vNfC+wUlzY846J3vOszTS9/iaTSu
rl6TQLgnpHp6tjw5RyTeEvU5qh8feKS3AZGByKPvwo2XuNo9lWWXCqt2ExQBcZURLE68v/LAx12A
6dayO8ZNvIcxTz0xCLTD+w9WfSKnnxDZ1zjldITV0j75bRNO4ALRz0KtMiIqpHbItO/bbk3zEeko
qydrYkDDTkwXAoPPzAj4hojHVaJX9I6IvF6PENQ1RTA7JKgFldNvHcCgh3oYZ78Yph/60D6+f5u/
jRTuTUdKz6AkCNk2T26zzcvRIzua+BXwJ9tCNB7UIvbgnhjK9fuX+m3oq0tZGHukROaEvOztjRmB
3aIuXpQAvdwBZVnu+qHOL9wPh9y3r42LcDKWHI3Bu6MTfXuRJagsijmBIlUTDTAbxKAmVvPDk3Bl
nIoO2rI4/YUp4Lc3pq5JrrHFRIC30lT//NWcBqqsRYucSH8APHE/Ava7oXUOijJtQgXyaT++/yB/
WbPefJvqgpLpzfMcIVz7ZMznNEKtmjqNT2+RalKFPbrJcS7jNcN+MqdfWkIi0ZDX3SPHimafF3Q+
8a2k+//kh/DxIJP9peNVX9erO5f2mM+Tq1k++qpl3ydtfRNmjrkZM8BwuYH/XevJnApbEjQXOdWH
JlURXAOL6vu/5PfXbhBrqtY23KtkEZ98xjYFwQjpiPSrGkOMHevBDn3WxrU4fngxrbG0E+Glqfe3
KcLmog5fMhslQaHm5L3bhVnPKRUXX2i4n1I3wB+CFwEijkKDJtHGHK1iF2rqN9D61XNkOCnFna2J
nGhtB7TDh7GmauCYt2ZdN1d0a0yfxK7uwgdz5ul4GLgoKZm8JipKb18T+ozC1ixL9/s+e7CJivwQ
mkH+kFX2l7KLKcPUmRtduOZv6xJVG6y+VHh5OEKordzrTwNxSki6KTWRMkVfNQCHAS2FxqVkVv2I
CvF7Cdlh47l1sA3ptl+Ya4wz78aDYYnIlq2sjYr77eUJAIkoy7g8XL11eMxu/SRzpAVTbll+m5k9
UaGasYnB7vmBwL/XkcK1m3UY/5CKJDqBFkBlhXeqGVnI07LqN3gyCE2isuW///GefVSOjSTexu9o
SvX6Xo0iAFRVnA0YnCmbeACetOZ2KTuOeKqxnZbxoQ6xQLUZShFyGN+/9tnn5PFZsN4gIpMnI9iJ
SaSlLELaWdf2tylIVhrHc0N7mnS+0KCPSEJu8XGSkA3ev/LvKw8fyKsrn4we9Je96GpsM/3YpBvU
ZCp8CgSwVszf3r/Suc+fRQ4rrsW2k4PN2+dblxJs9dLr/qSrBnmDdJXOiLsJDSPaSSHiY6CChN6/
6LmX+vqiJ7cHOsbrCoeLxq4JjNSqnH0RwIXUrXu7csgNTOGUT+HgXC1R9adbCMYeEek6xyu02+I0
Kr3vnTZJA8Z7WRFAVTO1XOO5KA5pYQ3bQo/lhY/o3KuUFpMhuxYuLE8G24zCAkYi6hcrLwB5pkG6
C1L7Bdexd+H4cmbp49bU6ZCqM508++T8ommAtyhE6n6REzcRpyFYf2zKHF0sEDMztJDaLp3d5A6F
P4G/3iRej4lNj8SFZ6x0+Cc7DX4J9VdbJ5Pe4fT29quSMArLAtopUoeWwKOhkvimSMkrijTbOGXl
3mk9cG0QrRZ4fx3w3Uz8STy30Z1J43Nrke94BLmnH97/8JRF/LcfZsMIwCVjsbNTEIfX00k091ac
eCbqXknGSRSJQ+NWGPOw3TXBsuDjzMdDJGLYTBR5YMWCRfMapsDCMMfN+z/m3NCjHYGHwGAz7f76
ra+mNpH1dmQsAyw2xxjoh9ohAtUq3iez5nygLx3eBapn9/5Fzw095mLElboOjlHZ618/ALsfaKIO
hgFiBjlKbanMCMrTWgeDHf11vCkkUeTgeLSNUXfp7v2rK/fSb8+fJDX89Q4bQk8/ef4uQpgeEYKO
qLawUcaZ1bWha8hGRoK1tCCLNjIbJmSInNFCZ2yOnRlMt/zfFkjs3uhXZlUhac1sdIyg7gpObRfm
pnPj1ZEGP05iC+eXvn1AeWo3FD+xaiSERKwJLYq3VpdM21Z23j/sQf+23nDuYbgOZ351MeaIk7kX
pAgpKjjU+bgAsQ5klawzJ+vW2J1QRTaufeGD+309E8wLbMwcBiVgzpOtzsjsP6dATADBRgGOdLzl
mP6mAzaWkgAx1ALEaWatEX56/63/PhtwXbUz4Il6nNvU73r1oZOiZtdLyUFVziJ+CD0dFyVZChe+
rd+/bK6CLc4yLfp7vL23VxG1VkkrkCD1mffv3Qq4mWf2YM4yqzvguFRV2CgnaCr44U6ue2Ga//1d
qqsrS5zFamqevst+SFBb6jxb2FTYD+hC+lHqhk8Z1Ws/BLZ3YRz/PnkIpZCnPEIhx+Zvb+92NDLp
AVOEj1SymaaTQoLBUlTssvPEj2UebpY2tvZ//iKpPKrDBAU5+/QkgYu5yRN1Ub2wxpuQXZvfpln/
xyOQqcHQOTQyNlg1Tz7THmiN2xa98D2OCBtDApOc67k/JJm7+O/f0O+DXV3KES5/MQWfrphmMsaB
AATjg+ecUStUw25awE7SI/njYiYLMyUotNcMdIEV8+0La8Ohj6xsRgGkL8t2zCDLYajyY7ujAEbW
wX/yED1qFpRpqTeLk9Gw2AS2DZg1fTpqCYpujqDCo68owAxeuNSZfYfQbfW6bNWRx4H69tYEPG9c
bgMJjQXo0TGAThShkfAnw53RCOcTWSWeA1qUmOLQg3JoV2iFuwjx7IVRcfGnnE6pWlV7ObIVv8Vy
5g9u5a5Dlu+t2UHrdTXyYEiAslcsj/Fnl42CSiov10bTyAsP5dz4dAyKiBTxmIxO51q6mqrHpvph
k0j2LgKRSdxBJsREY8DaH5Q36v1v+dwMxMJuAMcB/MKX9vYtaKHRVR1FMxj2BMEhN1QeDTfx9Sp6
DFItvrCYnLtBhBTSI25BgbJOvmcXS4sRE13pIxSKD7jdgk2eBT2d+eKDxBbCgQLa9Pu3eG4BYw9N
MRQTJzZp8+0txraRFtSv1EKCeV0DdHAUggC70rSaDzQn4GcakQL0ksvy/pXPPlz4eKwuOls182QJ
qyOzt2SVCD+p4DgiX5mhSBuF30dltOFlXhpT5yYm0GTUANCTsE87qdmM3ZRYo8bTJZkkQUTXy20s
i2hLUoe4MAeaZ94kBwZ2BBaPVVCnf/tUzUAXoyxixkyrTTdVVx86HVOkCSzUpzHbADGqttlcHLzM
IEum0oEQCvdJdyuNXRGcAs447gc7HBXygwZlZJDxtkjE58uU7EeRBTud8DUfaMQT7FviXZBoPQlt
ia7iqku3kqCQFQzxcReUJPi1mUevQKXCaGggCH+JnEOO0vBKjrSKZ4fUm9A0+u37L/jMA4e3JnAc
w6NyMMu/fQjDUIh0mfi0ojEn7aQS7QeqHOUmqsPlwsgxzj7wf13rdBkFYqQTfCE4hLSmdp17M4p9
zBVULOHIT8kEL3Fpu21lahb9YuLbhzbMtkmSZkS41fUqqU0oVDB71gOO3ivw+D2/E/H1+4/kzDfP
I7FpKPJQpKNYeK+3bUEmmrSqOCuNfKdH0nQ+NmmTfuponjG/L/hy/oPruTqLPkcz4Kgn13McKLCj
2sB5/RAQIoRZrA1Iqmt6woGsekwvvIezr5zKpKTswV0qudjr+0M1gpjS1gy/bYzwBpkK6B6KyhtS
y6YLY+zX5Pu2Kk0fypbIz9gIe0KeLJGalYwkXFDxyJu8+7REAUIlWPjaA3ZZRfRNo/ge6phz73X6
w5hOA1LvNN6bgebdxlldfa6MiWgt8XfSt8ZNM3lwyfMWIhr81AwLUNBFrXmsqslbawGeRWpyZLmn
euNrk4d9lyMm3JEln+jSBEE14qSwg4HAFq1YQP/UlfNJ7yaxrNF2yGOg1ZODcALr+Eos7XgP4wW0
ZYbKmj6T2T/WoIhIeSYQ/JbcNBMe9ZJFd1mGkHeVhcL+JjMTcPksTWPwR4m6ameg1JDbCI8VugrP
6MlrnEPYmtJJuy9ekKU/gab29Cb6sNrVVuw9a5HpPrtjNz7IRPS3TmHPn3OwVcOKaazZVsBgBGt6
J55zTj0ZrF3Z9EyYFXb5WEu6r2NS14/6LI3tWAv+tdbIrNsKIvcXb46Nh65nr7caF5JqAmuBuWVM
MwJq2+ymdY4y7YeCK+KvzkgIX1uWxTBtOXzskN9Z+oVv/9yUwNlI5yzoms7vrRn2EE5ft5Qa6cjs
08L+XGfYc8y+NnzoY6hr6U5fuOa579+iNs95kAX8N5ZHCEbPzQnN9M18GQ8FX+7KxDwNXjVtL3z/
Zy+laAlQ+qg1GicLt6zrABlQR9ENotGxqPRWSZTLz8vCy3l/FjlTYiC+lznLoOjGmcw5Wc4Ilij6
vgKi23opAD+vk1DlI7GvQu8axVF/B+SxWFe6W2893OibxpzRQVP4O85sEAmJzcZNnZnLgTTtbhcI
PBTv/8Jz71qyKVcqA6ognpp3Xx2HF7dFNTVPuk+OUekrlsSa6jdeqq5rSNdIx+shcS5sDs9U5ISS
jehM5OwraMm8vSiWagi7Q2v4hUngPB5uU9tk1tz4UTFU3yH+2eQ3kmDwJN2wJ4CG6NKnIXEn+HtY
AMY6k8ia0r68N6aOqMD3n4giepyUhQTKW0pcUmdvRWf57a/LRdfVxGrpfooLNFy3WMhIqTeaCeCX
OblXPannn1NO8xa4MxNdhDbhA4tME303Zb74cwEi4SdwhPw6jHHDrsLW0m+XqUlXnMTaL5ElvQ9Y
DWLIWGxUcBm2pIBWsfWjN+fmn3SjP6jr0NQBXIJAhlIEINm3dyNdpqAiByGQa46zdeL5a1tBncaA
EG+9Voo//56EoJWEHRwrKbWrt5djGcJem8O7L1rd2mQORCcHqy9NtMi+T2FGrkTBsH7/lZ0Z0VRP
aejCV1UgT/XPX33EDekkdeF0nDYwC1OvJTxnQWyirH71hUudKdpyiKLMgRqKLTiNurfXcpy6HJaY
G0QSk2EEx+kduCwdztgZKxNvpu+UhC56qPj8JXevplEvtggik69OC5ju/Rs/U2b6daLjUGdx2j3d
pSTt6DWBJOU5KryaOYbYhyGPFkx1xYyzYiyuBjcBdReNsV/JpLtw+d91ITbfFvxhngRKCGmKtw9j
dBIpuogCrtnYzg98g/HjAjPyqlXyRDxK5oe0cyltp3nz5LrkIkCdoGUFWWJlQmlbVV0Brim2OcW0
+nxh8j2zZeQTpGSD3AY5w+mnuEweYaoltS9I6Mau0pMbC+eeIEXxCKNivrCAnTvto4gzGGocyeDC
nkwbHmxB3Z2pqUzoW336ZWKVVku9i/W8XYM05Q1QR1o52HE1SiF4QCyyYUR4YXVT4/lkc4dQRwnG
qLegPjh5JUJWeWjRQvBDNcJjHCmreBzE/o8/PJMTCqsayCEHGczbF2872WC02SjwfdrGBwj2s1+F
oGAzcCpbxESEYOhDcyismNzsGkHsn1/eoGHgsRWBJnbaNKZTFJEt0Zr+MlCVCxYE5IVeOn4CIH1r
DZn0PWfAUpPVqKQd7f79q5/77FVliaMZQm8XSdnbu48yULlxT6UuDhabNMTMvur1wfNn18i33eDO
e9UVoBxJ+qybTdlWOhgr4Z2SRDzifiyrLPXNWJKEN1YXHo36zE7fP6sMyyrVbTZSJxNw7A2LVYam
8GenGvxoEcZ9w/bkAKuAD9LEAjAvy6UKwbmL0kVBAMnnTwn4ZFKceoEUyo746OZN3zTprdkXyzYm
PJZY88W5mrtLTT31J57eJttc5jzOZwZl7revILG8aJiAzFKXNT2Ue0WyFdim/DFv6uvIiUzVXuxX
wozy3TJrwwpm5vQx9ZpvmZeMKtarufDgz0w3pkQVjnwD5QZVr7e/iGxeHA11JXxziptHzbFhiAzV
U1s19k7kWXNhvjmz5nEc9ljuOBdTMj4pyqQhBS8zK0AvGDLfJBUhUUbPXtL2evfSNK/+rNOHjV6X
sgyZsvDmTzaJkvGWhR6YB9rH4BpAUqzJSlYGOyPx5wE1ezm2KsxAo1qdL92hiuziwmx+7hNjHke3
yQNGenGyxsehbFscLAx5DyruMhAxri/K1ELoTGMk+FmS8uX9cX72kiiVlC6FAXVa90qMuJwma2KS
W6LutjBUgkbQoCwJ3dJH1DITdjbihXn/qmdnF2YWJRRFAYxY9e2HhIGKoCTc6b6ZEn9VZ2m1Safe
vqqDedm5ALJXKWHPG9O2smgVdIm7XRDSKf5J4+N88jZ6QizSaDpEhju8oPd/3rnPnNWeiY+VHxG6
9fbXdVilrTaPTN8iiXfjehlErYqAq5kK/8ZKJu/SSFd/4OnHh2gNTxxkSgoWJxMan0JLNiSIUt6C
ezBS6gJ2YqTbwC2hiZnV37GdTthh8/CuSsv2EORMCNXgFjfFJMkiBxTH7nA8vP8Yzg0/WgwO6ST0
Geh8vX0MYFCI7ehj5JiIFpeA6BK0cypiwCwuPPBzXyH7O0Smzv+l7kyW48aybPtFSEN30UxqADi8
d/akKE1gFBVCj4u++/paYFrUCzFYokWOXg1yEJaS4A6/7Tl774UuBj34r08i5zlJErR6m1qJ7DOJ
YCRNR4u967DLbupOqKfISD7T/Hz0UJQ89GpWbZb5fn9PkShjWO1MsijLMSDTaLd0TbZ1NTg4xC8/
IFF6+OcvdM3pYSm30YK/L0pN2pCnZZOanCNsQghqk353W+Owa/FH//5RH2jOOLHQayPZn5YIXe9f
X2lixBE5FaOxEneMb1Y0JHuhuqceKz45ID0LW+EmATHLzq6xc92fKB6fS4IBMTT23clM8wWN9kqK
42AblIuWI/qlNg2g8JOl94MDPp+Urobtqiz07w86adSCq207YmSIPqctHr2UvdYc44YAa1C7uBDF
Qqi5jLUAcZz+ydPX9/B+6iGWxarK6m+SZfjreyqlWYJ7A2kVOfOwzTvW3L5Vh7upb6sd1UX1ohbp
AybN+T+YXS53K4YgjRWahr8+OB4pdokw58GxoCiiOmDEJrL3uDh0/8mjHJOtzTCQub/PzzRJXohx
KKI1DOEOO+oAWT7W4XCTLhf8fty99R7/9j5dirt8I3wP71f22CE3T5+oKwIBaq8Issdsn7RL4Cra
99gp68sUu+kRYsgrHTWSlywx+2JxJ/IpdHSFJOJJRYXP1ZLLVRp4CFh3tbzBHrrmCcxNPp4itotd
ZJGQL+MQwoJSm598i4+WBgJ+uW/iBlDNt/LJXy7bc6PkS5SCYaTvPhHBUiCfLc36WNt148OxXVmw
uEF//+q0D44giFRXkRQVwlUx9+uIMJS5z8p25NXVQGYyVi6vCNGMTHBbNw0NVWKozCci9KOdJJ3o
NEipfTIb1oX23a/H4iTg6qDRVW3z3apBOIYeZjYjpVLGFkESefGVY39NpiI5/yffFjg4Zy0uObT5
fv22VHbdKSWocKNFA9rbjiZ9JaafWTk6WyuT3c7up95XCwy68O0AGeNC/2RefFTo4GpPMUUlVIil
590xRJiov9WQ3xkzR3ZAiGP4oN5ALJC1s2f0weCy62RrmZlyljha10gkF7UfYQxFEhmfHP8+/jjr
mHNwtK+yyV9fiSzmWEkgNGLdHivf6GzcHZpUVkek2JScAzwxDMsWIhoxPNRcD7lhNH5FgrQ/s7d+
8gt9cApCY6CyIbOH8HnefZpEW0KlIxqYJB1A9wvo09Myg0kVhKkEqdQ+EWd9NPQQoaytKKwBGBje
ffk4FyKKCrZjOqeeoyvZIY1drpTUAD550R8+ijbb2m3TmeTvvlkbQZsZ9cbcNNjjPUmAwMkWcC8n
Mqs/GWIfnOzeLIJ/Pmp9yX9ZScoxn+kPMaFS6cYeMbhqoLdj/cn56a2e/37evlVk3kQvJJb/+hjb
Ce3WGTmqzeXcvVgUgnwUPwSSIgk8tEPGKqlp5UGNjBIDNfnhrkKpOelRW7ZdjqkaDuRny9l6aP3b
Z2Lc2DTVqYS/Fw+QBtDW07rBWXSLEP6iHIyNipKB3tRbEnya1yScTXKkyuUyYsM5xOCodjA79OD3
S81HA5l6/htKDB/l+9VczPi9GrlOq7Qa6cnV6YUbNYHAJSoRGWfis+P8ulD/7ZtzbV9DLjROlu+W
lcoQoagnzEWVemMaOZyfciJxdBS7fsVxyA7iqFcLEhJxtdeXsYndbTK12VMMyOSTafXhl8eZg2Dk
rR3xbkWvEinyRbYMwIWcIDe0ll2bAzQGXSEJeLUJRv792/5g76QNRONjNRCsN+lfhyKAL5F3dc0l
tonJzB2txCP9NvMVKb9SHUw3XTzUnzzzown9JsDWqAgynN5NaGWGbdHKwdioRhQdi7wkyqEmpdlO
6s926bd96f2Pi82JFZrZSin03bNsk0Q9RWsQGVIFDlRcR7SE2ylg/SLvnshyMmVXNHFG/p+cOa/m
faH5SOCVbaOo9YaCdhToGdBR0VXVoSzr4uyYGCAd2kNb4oqAU1Lv9ogfKPdjLGYs7qNBjCFZdbUo
Yr+ciNiIFbu+JsKi38bw69Gq2J8V2T44GJvUlnFfr13Sv93JFtMp095cDASPRbLRKTVv9DgGP0qB
aVPlhGPrWTxDuly6T1azj4YsZ3GsqGQOoAx7N4KwLblOA5QbYand7nqCsG4iS5Fer2PVp4Sh/gdT
hCQacgxoEdIMfve8jADPRDdJWYtbm4jrZLLIIY7Qd1bgWGViWPvfz5CP3uxfn/duShqVusBvYUrK
sp+8bmiMoFHiM2IcEhTMMbvqGwMKvDY3V79/sPvBurTW0vifjQ3p/Y03FiltMhUBBvrg7KcjSgec
FidaZ5nHR9q12aVgNPlJbUfbMQW49PvHf9QpxgBN2V5ABfi735oIFqXIuDlAG+9dj9S15GvIMfwo
c3c6xKUz+l2rd/tiMiHqmp2+r3FTvCQzsjO7bM5uH5GMMra2P45NfjUkWfnJL/PhJ1xdttyVKPrz
mn5dvFItZcyv4bcLMWN7ayh/GFPNRckW7a5eBfCV7YxwzNMCTdqkb52O3gPmavXc6lbjjbOdXkZC
Kq6IUG6DgYP2/Sfv8KNd1eY8RkvC4IO+1zlqrVJrNk+luaKAlJuW3Axkof8A7TVvx4b8D8Qfzpc8
yqytoVAGtmwrJwYobj7ZVT8aTBg+XTr/Kovh+3VQZB3BGAJnmKlxbSebM/ML6FsHBwr40eota9cP
xCRxgtwm80T38Pcv4qMl/6+Pf3ewKmLRzJGLiA48sPkYUqXA2EL5zONs+fj7R72JDd8v+fiD3tYG
VUWQ+OuoSIZUdUUsEWZlEYzkFSvVjyqGa1PIQ4975Y74xfZMjkvJOSedCX4u40PlsOtNJSnO3GZ+
FHp673KdPKLVJFdSm+xnzoXIdUtFXNECml8Uwo29OiUAvzDJxobw153jftG+qmWuBVrZguSVNocJ
kcnd5A6odvQIFgLd0S1hCc62LgvjLGhFH0VPyn2fEwyla7AKf/863tpr71+HQ5Uaoz+6j78JX3kX
Zqn1aCXZrPpbEt+TDcY9GwlwFPqEAhjnoertI1zB+pIOoKUJ/BtPS9KBvDLM5VraxLrSXiIatrZB
kFf98lSPln4d9VW5A6RM3nOSzn8sGZJaMdifNVY+GjqYQLT1TMRO/l4OSC1q1HQI3Jsu5KPPRdzs
0FtnO1oezSdby7pe/O1V0TvGI43MEZP0ryNHmEQE9QNdtLnIsi09HtgXaV9cEd1HXOjUl5sZv+7l
9z/Qh9+PFUKjAmjrICp+fShRBYVm9nRpBNyLrTGI4mkc7RcNudgnV8SPnoTsYv1NIXf+7Q6vFTYX
KIUnNQ20cTTrxxAKyE1mG5+dCT58En1uOqGIzRBu/fqdMLvU+HRZmMcurw56QeoVTq4w0O1R+WR8
f/gowvfpTFCpZW379VFLTbkOIR2/mSmR31k12ZktR6AkdupPbgofDA88OvRYcUNgDbPebTfFLKhy
hrRBmjbqDl1kRDuhycZHoor3OqOhOiuftro++H6C3hJlHiY/tp13r9I124iIJ1ffWKPjBlVk5qix
oGeauftZafejaiDNHTp4aFZIynHerZwANkc3nOmkDG5T7mYLUWWCdiRQYwjqSmI0wYQffKsozfgt
jcvai501q8CJsw1WlXYH6JAisBshZyQqZMOuLbZLrThne4jUO3JwdaTRhvyj0juqE3lILvsgo13S
Vt9+P6c+Ohmgh6E1R/sT8tf77U6rQMq8KS1wHUmy2UBuVkobnZu8iY5DWHE67tPSs8mT2tYQK3YW
hMszUcfSDyuyBtUxBXRRjMalHUrLU1xLPv3+I67j8t1aA8COSjbqdeBL7rph/6XUQCVLW422yMpn
JNSmPTXHNFbDfz7l//KUv01EZ0jSUZXMjl5Cm43jPPVN8gX2WUym+O+/0AcnDMYNDec1yYIR++4a
nY9U2zru80geBP5vOxt2bU0ec4sbLUgsPbzlPJveuaVRHdDjFp9Mzg/mCdUU+s6IH1adwbuxq/Yz
43omBGFqmoSvm6THxexelbFpd7//oh8+iWM5mVH028iU+vWX0zoDDcmq4ollRPC8YY+7po/XlFpj
/Pc7/UcgwN/mnP5/mGCKOhklK6Pjf08xPRGGPMi/Zn79z1/6n5yvdUoYq8cDqepbefHfOV+6+i8U
TRTeVkETYsh1Ef5/mD997QOryB3oD70ZvP9knGn/QtmJvXLt3KCd5zf7BzlfGgvVr7OX2BJqrAx0
XJurYv19H4oUurSA81P6ulo3CLCrhbiSNjrUDanN4dJmnOuRwPVgzmYM24Pe5k+2qH5EMv82wKrQ
++4lVemMC6SJQTUTQWpTEaG6aSncEmzjdhomotRdd9jkevsSJROeV7tZ75lkFk4EfSr1eB2lHQXm
MnyCabaJLLX0yra4VTRULgQQKjQtdX/mqgiaR7vW++mmUMnqHjDQIgzULk6T6PfNeJSOdpxSVkYu
to9T0v2hpxXU+WTsrwgkWVCHAUMOe/CpeKtg/yRwdCySTzV33MdWfUVb+zzZ2bNua0dzIAQ0Mqko
YV8/kOMSBYObnUNd9BSHqzs0ycWuTPN+Q8cg349LfrW0tX4Ilfxkk/btzMmJjd68kC5828/mfbmE
jgdpSvqzKyWrdXqdKnMeILRfoa7tTaEYytF0Jh/b0T4dQNPCEy53bgpONmt3tgQRjouRHeANzWA9
deC+l2blyrS9l9qVjxBn9CbDuI+i6aqGXOea8k5154D1a59AyWqW5gC81setenDU6Dzg8XCS/jxW
hT/VBIoWpOkXXDMZCQ95FvIna/vRbVG/oIl5mm0XF50CkRRzGirE5lHnNirmUNl3i15eZtPMybhV
AqVtkiBkGZnG6DVrJhoay64CqLXB2aUf4rpyqEgtB2xe9wUtrbIQi2dmcKIj9mCienpPmJT74zSw
C7vwZwKucic7KH20B928r4V1SXLAIlm6K9GNUhXLYAdl7amqo9NYhYavpCQvKPTQYFjKZ02rbD8r
iepVhtpvNGurt/YfiRO2nlmFHOqy3pPEc3t9Yu/CtH8dTO2cuuTDay0wkUwHn1xkO7N2+HNavlNB
MxG8H+/Tekh91ZhfcnX+5o4RnJy63c59eV7gDShtdlNY/XWtWZusHR7CwiRBL99kE45XvcN20XVE
3Gm7pEpJJUgJNB9N53udF8Q3ZObWKnXFV7Wy9LGwJl7ay+Noq/tQ6+6mQT/QaDgbcjpYOGqgmWkK
gWfEZlamkW4ZP09hSfD2ktcbp7fuNCprXjauOfR1FJRNvc8mwoLh3ATzkhFFq5f0RHvMYJ3wl1Qv
gsqM7glW2kaVDOw5/DLOhGVmeve9TgjxX+JXU1eeZkqJR4NO9jyYr4ttvzRtd4r0+NVW2xgBt3jQ
6fS/9lZyL5rwMNna2RDz2SA7lviPvR71tj+TAzKKZJda2nVTVjs7m25dBSk6MLuzzKfHuE5vI9hu
iTTuuX7eVpoCp5HRgkRJJ4HIx9L+oKdwjcNM2zo55yB14YiQu18MWWPfM67MNnxZiMj3F6O+RWix
qcLuQil0v6QS9lGK1E1RQbVgICldsQ8r+YOCByinHzqEQk9t5f2oKcc2BJDWRfDjmwZunVOySGRE
H4nO6vb52CATK8xXrnTDgZJfsa2mJ2OFhkVy0xYFL7hhTBFN+8B/ZH5GMMfc9v646F8Zorj1IZoV
NrBtPC3C01hwakU5ala/DQ09v65T2ilWI7Yo8B7qpX3Ux+J60CKg71O7y6RW+53aEVTM4WZHKj40
yip+dOjvr4xKaqhfkhTFgy4h/HAT5Vi1L05jtnGtJ7d8jJ3HwoEJNBsk82rxvFFG43ZIOhb/ZbjQ
sfSKSX/KmmbXubAlnPlVArjsIFivwR7mNmndlKTICZBLbvngvTwxJVckJxPQjN7BNxLrhByJCPzS
k8gQfIRUEt0mGYWO/ijs8sYWTLZ+SZklOvL+OewoirbGQfT918QWd2a++KVe7NGV3ehm/6UXbb/B
Otf4YdSQG9SwrBXmVTyv2Nhl+NFKo9oZUWHAhUlv+2n4VhDRuhtbd/39nEfIFbekGaEvCaXwLVG8
jDF5r2bR3ErwTQCAwHoIllx7Hr6MPf/VmhHUhlImUKfd7xgqEW5MxhEp+g1LAWwTZfxiZdpyD3Hm
qTXL71ZkndHVvc6mfhMV+TPL+aEJ1UM+uIuX98T0a/2T2vR7HQGIH0J9t4kn9oaE153O+jYnJMhj
76ACY5WqVxuE0mErOVp18l2xKPlb8aB5i01oRt5dZt15JVmj3AxjHxNpYjyRJg2JCXVhAAvyehpN
dqacuNzI/Tlild/OetGzymuQO8okClLbGs6yjr6hrn920pzDZ7FrZOJ6bG4ZsFP7dZmGk+xBuiO0
84D6VNsKwSitB6Kh7Kj8UmppDZAquUmM+YnC7x/ANXTP5aqOsO2um2nNoGnfh659O9rZxZTdDXjD
F7mwqS6aDRFsuEJ07ndGAjilnU4OPUbCguy9HDXuMNRig2Jy951tBXFfdf6YAAgmOOqHneo3/JyP
LFzNOcuqfWYoMXGFDhXUqr+zxwrcpqIiMUpZMmZqVJRT/5gi7b7jluV3ynDq3OqKrSPz8goH6hyq
QZPCZuhaimS63JKQfZs3MGzGFmORKbMbzvHHonJuE5kJhi6EFXfIQXabdeKDQvveThBOBle5Nszs
tdWdY7zq5maopHhso2yNuOY3dO0vowmrr1ugatXjHMiYTDLaaHdJVTxrRt2xued7/Ksp7kV0i4vV
BI42XBXrsavrz3qeP+ay/am4xl4u+GXi0vhZSJidjYNVISaCvCqYW6O6M81h2BiRtrY2eu2SVF8t
gq56QIyJRYpQNhw6oV7RSNrFHT1jNBKTZ2sLy0O7JewOj7Bt+7HbHUBEEXGeLd8Sy/k+a0WHIQXD
Xy/UayrSO7davsqQ38nSUv5pOXnVyI3NyF5a3YxP9IOJUWeP0N3hzqCK6XVpsTMq4l9TrMZo+o1z
0hamD+CRIPy+R5Iii2FX1tDKcUC8GMaSA9YZL4SDq8FgiQEVdrsrHKv1TeyWXg35VTjFgdChV3yz
oErc5FJHk+YDPekI4U72llGOW62j6wPy4UFJgJ2IMN2xkPUBCg08yFNSB5GUANLVZkBCx0W7Md2c
vlnLYivMc10UPd5oVo1UO85DE/pxGH0Zp7rfLnNt7Iy1Wo0xkcj6To22MN9ZF6MRBlMMFw5lAt/b
8dtSXuHNe9EqyGQNe8EWlNMV69xpMIYzK/nMkphcCBt4sXN+rkTBnDg6rUKcEuetLt30ahR6Stcp
2yKjRJ+lkwjqNr+2ZgO7kIBWpc93Vp98HZf5oqOsadv0xe5tgnbtjk8jsiHQ4xqrZof8f3YT3C01
iU5LmBMrD9E+0CL7j8rorYB1Mdmk2Xw9suOadbrHDXSpK1QN7TBeK7qRbsbauKVQz0JTqnC0aDiZ
Rndyps4OekW5L8ZpN08dCF7jGNGv9MLe+EEmmIYabbxfKuexNR36U87PcTFd35qE8PMKUkm4ja0K
Lqko5JZbPFNLsQPKHSYGMWmAWMomf5A2YfNrOL87j1/nLvJ70w692IWwifbCYzFtYLAOpHLMIXkj
4d04DzmH5LcI+PQFTfBZ0yAYUqsbN4s+XiGudIFvpaZvxIAOAD3sM9Vk/677W0Zf7E2h/qOr5WMY
locU3lNaGEE1gBzAMPKAqj30VsdECXknAOF2avX5WbFJPVew6XnNND/oYXOeUuOB5NFrJ1vuSEY5
MYYLftbxgcjH2k818b11CeBXV76RMh2NNN/PYjyZsXGILHNNTU45cdkimOmvbUzZ3ww54KKmUP7Q
ZX0pSg7DS5XPq2L/OhKAbjtIvGMJxEFfGJAztX61B0+jYAMkDjfcC8W90SvsXi1EOiPud5Tdgpxd
JYXL5oWtFMe6GL+QgJPu8qj41itZIBr3gLbVOatOV+yKLoNRFFtXppvmJOm3HmvRNsrSS1WLPceu
wKjiZwk7hjiCqj+oedHtac4OZN2r/b6uCIT01FgcYpI2ATgk/X4GoeRXLKvHOe5UyFb5eDSa8ki6
5mNYm6fZAGZZJ+7LQBM3aHNi+We05LYtjlVPuajMW2Wb9ErOMUUFGkXwoNe5DNW2c4+ToWbQfkj/
Vcf5uc0JiifwBfx17/UzGQ0Ed3MLzdovRlecdZk8OXV5SkLHCEIqKCR7ZS9GxWw0JTlo9gh0t3FH
/hbYBnUQXmOUzTZVrAogMTS9uslv8Ly1fhKHpa+NdXLbxOl3TY+Xk9mLIz6vFT/MkjgZyg73SbNT
0z70iaeNAlouV5gwbuJYvHQCJFlip1edAiawbuRWEbUn1yeO4hZrnZctzpXJKRZ0HP+IybBQ6kB1
5DM224SLX1R5aM9TL8Xxwel5/mYNhl8UySPT9RWl73WcrPcLUOicykmTrRJ89Et8b5Wvs5F/sYym
2DZGsTU5W3ODrRfQfhlsACUvtlm2aN9iDdgRPZk4sDR9ZiAqyAuyKj/T7HsBXsIZjohCtG6WSt0l
vu+WKGaNxgKx5M7GysjqtmaFC4Qb1Fqq0a7C92WdcfM+p/EtGs5Nl2uwyzQ4Gkn5sHSFzzUk8azG
9oyIQH04XG0y/HCo4c8pGl+OIMYhNLubashYmytPCyNzHw/ZnWVcY3up/Zr6Dc7SZlPM7aGq5qMp
66OFGcZTHJI6wnbZtLF1clUIdprePJcIXlmmBYtiD2DNUuAndot526nP01iHB71aLfSGvxSwWSGB
0TWsv0wwkvywphllW5xi5kvI6h2O85VsoVqFtnGtF8KXrr1zQVROcrwtIaP6epcQkSlPSYtWWBiX
jiMY3pDHVjYPRSXu3UwC39b2bRx3hNG0+34xgzieHygjwNV22xu7wvAwuDqnIH3Mg1z/SmtQ8/p2
Qd1X9M9pelW09WMDJQW1cJvtdWv+0SzmsW65mpqcwMJxvcbHBXa8HiIxeR8+ti14r9Xk582YcDEu
j8PqClpat/Qi5rFnQCbsdHxC4auhfxlZEIelvk2GOd4NUf58Kiz3IqviMgzaUcX+60MyuY6bIT9g
uD3i+WY9mw1fWPEfrV2fMXj7llrslIrbtCrqs90XPlQuj2Pm81K81P2NqF5M1/bxGpdEvg/bruJM
oqYqKnjIIokWHoruqm16G9yaRIHdL16ZFMVGTPH9bNjKSR37btMRqrath4Gzvq1ezbb5ICFAGq0O
sZI/ANyj0fbZsh4pg9yQP8SiR7ABl6smsf1F78dd31R7pOhXVev6WjjsraZ9SGLZbEn7FKl4sWlL
HrLpZ5pDEKaSUJTqdU2X8kosNlx45YfGJ/piqqSYq85zSdbavu+yH6AeoWcM83AFOBV0iwnXB1vq
xq6F48Ed1IPcVWN+8VDb2lmBkYz0PQRhIGbJlRhlr+w06nwG3C0gsEwUl5CYn028Ynw7DjqENIY7
CNXpZQCJdRStnZ6sztACgoFmRKJZhtlSgSTbi3+rDv5R1fh/ZV5h036V1dwkUdz91/+12jLRYL+r
K19k/kMOL38tLL/9jX8XlQ0oV+hoSBSgQbZm4f3JjtCtf5ELhXoWrQCdi7eoyT9rys6/1vYRfSRk
1uROrOk/f9aUxb9oASK9tjmH0GSkBvxPasrizaf0144Q7g/K1zQUcMbjYH0vqcUcbDT16spVrYEz
jFKMgclh9jbNatyC46DVCsd8+HE652s1tYkgzvqBzdLqrjMiRdO9ZA9ot02fsJVkTowkhxrjdFda
89Gg67NVnOGH0Yje6zqumtSZgGfbEYycdhJPqgb9RzbVSa9m5TkqRncHgCu9W4bS3BBocqE07e7y
LGqPaks5j+PRT70ap4tmzfdWW/1AHT4YWxB9yDZLUlVY29ueO3ZY1yx+MeJJLzb1/nGRRXRlipCj
RWSM6o3gCliuuvIk26RqqEO5qUele5VDosYPbIF5vMXbZO2ztWIljKl4WIrxm05OKsdjHZiWt2i6
ViAiJP1+qw0u9ahesq6X9GN9PRJ0JZOFGIvGkvNl0Ounbi4UZAT6HN6hV6P/NkyCcC5keiZr2JQc
NKjzoWelyIJEVkfXads96sRkfCH+wTxPVtuU3uhq/J/47QlcKpnwWktIa28QD1FmTcoP9pJnM2eE
RqqwsYkDuM6H1XVpT6EVAFwMr9kCqu9O1oxeYa48osoy952Alx2VRjwcm8gVRE9bjr5HP1goQWyH
0wPWDHHbmjkY204I7VWFfsQOz4/jmUrdHkNuDFC8Mj0NctUF/QqHpH8RhZ2f41YRx8GMTG5SCC4h
upppUDvV8Io+BwF3D8YoaZryGxslGIoo464rmpUnZiniNHSZ4ObZKNddVln9gV7xcLLHQjQbYgke
w/XDIySigMWm4LUzJOaGdO+72b2hUcZFrCpxJGedSL/paIf9fEyJ08z0SzZMM+BOohLObeom+2lo
MiSYnFvnhcuCUKZkY5aF5UVOZO0HpqOnq+A62U97DtOJu+0o43F2kPO2LfrTJJ0vkdXJTT5HbDAk
NyPpHbfKmPRbgY48queLxXUCBBi2RPQtm7FC7euCgthk1H492ph+aeeUW9KtOc+x77Ts9rViwY/W
b60J1xvDi4gB3fBwXqcBuRyaJ51y8KiShBtRLl+BhOPGloyGeKG/TG1ZbMiT3RIDMfoCZex2CJdi
Q8QLoT6VmhxAxp1H4L5udjvmpTjMIdxotVt6Ymdg25Zh1x2d2owCy+iV9SiQkTji3ot4bnaoqGqv
Q0IESnPq9mLKn7Ru8BHlsbm7Wo6/28SEoDRQHwuFi0zXVtFmslb0dk7ioM2X4EeeT4ojr9s5uZ6n
EIUjjRc5dOMW/TBojwYePXH0Sv6IMip5JNs8OYxmuskG7dEmOfU81BYNKEcyIRp98HKb21BsJD+X
dCn8xhm/L5VtbfOB9kejkShc27ezHT9HFH4usu4YIQVhDLj5iori4HQbUyu/Ket5PpCEBKgLt1tC
+ub3bkiXXWQQAUyjAhJypXR7VAbqk10YzECClB4bfO+DF9G80FMKSi3T7acIS3VFIGudV/TDpO+L
SJVUeLO09KGbDduqJcl4DDkfLkx1uNkizDwIemYc4DbLH+elopRHvbHC8TBk3TU5vJtOy865HMKz
NY+UHttCBGg0dpNRZL7R67fLoCy3ygKoj6rWH/1YyWMei3GvaIm1y1Vua96sWxX5O/Z8pZGu82KE
GtZaWe/zKqfKY1dO0Ouyl5dkXAw02gz4J1FZFHFSJc/uOzuhU0h2Y26w8BjRNi24thjYFQNdZOkt
A0WvvKXTv5rq7BwkgzvgVG1y9G+BxnKAd45d3lRPlZKHLJQxUpQtKYyuExTIw/F2AP9bMypab7Jz
TQ3GhtAK+na5VzE3thKr3wFEOLjYZcL/G88rSi6XQnpU/14izvZbbs8mRRKQ5PZqrADgoVN6lWHJ
klXocdAKrSfddy1wd6Fb7NShagLqsWgGsh63bGbrV0RXVmfQva0fd1z0o0Exz8CcCTZRWeQqLv1n
menNJmpQU0GYVYy7JCbhhF5aYopNN9jJN2te7Ot66t2tKorsEoks9O2c0cY0vLRZ8zzOB7IaWPWs
Zm9oZRBLK7lUlnUj+1pi++PPhuTtnzKFroIzAqtVmrBpfLpJ2SbPlhCLnFmsfSN9o0ep1W1LxmqH
FLWpO+VLGUaoMLhN3uSRJrZaOoc3S8t6lhhlgMkcVQr0P8OS56TmTEoS03UxTHnQmFi7+qreZoOy
MYZxo+Y5252ibITQo2CO8WTNdTbRZq3TLYd9nQMCdTZF646EKEd3ocW+Y4v7ZIq+Jw73gGQYlH1r
u80OXAGXvEVgM2xmiqUBGQY3VIhif46rK8uxb0hRrY6Y2bpDPynmPRWZn22m/Rw0TZ4rZZCvZKdz
RcB/5vfple1M8a6WmbUXjLy7WuFLe1B/70s6tt4yAYaOylJBpaXre9dKi7NtSPWGent6dMTUH/Kc
F68XUX2dlkV1A2yKz94W2nfNqXGAlOGwVaX0ajelSWy7D245y6+6Vsd7qzUZj73+1CiElZuyYv9C
mqjTfeBWb8Thvs/ahbWlqm9rGKv3+ZJGT/PU/sQ3TTFnpLrJRTG8SqoMljtcUa8u+hG5rHVHqX79
J/t4jzQ92VkdlSonbfLvw5pgUU1Kc6y7UfVrs20vpYjp1I0Y0tRqpvYVv8RKU92r6pDeZ9lYnSxN
Gsz7cjmoFQclSv/jxRB9EfA+xHZ0ra95wjzgRwp9knM0luxJd86hWVVepRL+Dn77rKps5AlQo4MF
APkg5yV/bUfdhFI/q16oUdCX9lMalVtKT+Nx0BqNmebSLhrCKUg6WwZdXNqP4+iO1yUH42t4qI+a
k+SebdD8MGF1Kmzrd8ocwmWPBrmXqitPDcvKvePAiVkqSn+JjAiJ1Z1aADta7ORrbZio1jtmh9gl
c1KdwCGX91RYFS5QmYBBjivkVGkJ+V54uMcTEymvNpYl85dMqDGkj8Z9oUNP/3lUk4ujL854wPg0
BIqRLy/jYGTOWuzuv9F3F3fWtDD5ukk+FYUwb+YeLbwVi/YoxH+zd17LjWPZmn6VE32PCngTMWcu
4OgpUl66QUhKCd57PP18zOqeLilrUqfvp0yUsiSKIMzea63fGXcEi2prhd18B4GQ5M4pEs9WLRGS
WdHi3/ZzFD7hgDJ8pFNYeFXHbAITQqmm8RPS49Ln9Xoxp/GjkorhepAKYiDrJF7hPDh7Ed/+keNM
t4WuEn0sof6e5IyZkNH0a3wZdT+coQWL4ahfd8yzPYOVny67KmeAJsgB8qziRJWVgrye1aFXSLox
hUMX6aXg6plm3CbZ5YInI4ugqJCEM6sFWUGtZflFixWMx/yqZj0VkmQTaOa0mzpN2RptdJzivlnr
JiujYGHbppQQRZjXKMelqeW3VK80jqjMbwuQkw+ekYKhyiJGPmoCQuM7bFW2ejM9TGRQJk2Svnfa
BXzMFNgT9dDsuP+q02h2rwnUvs0UUi4kMAUdQdZLbAEYIVMs9ncVybE+ZsJPBpJs2M1W75uAKCGI
aTgQBa+KGxS9W01Hu2mWRrCKZHTc1di7xZLu8wsvOpzF9hbR903dlY5eRgf2Oyb/yUlsLyAgDXS/
tEczM0uSfDtjFeLNw6Qa6ctUtKfCvAxDjeWlNAWcItvGpl3AjEEG5tCaPHBVakpnFEVQXlnyBLWl
vpYNr1U7hKPNihIk3hTtcGgSENGkHdpNGanplvs4vypGZVzXgxA7Ej+/EzqeurDJJF+YL963omGe
ozBjihpYgAtLEh1wWCdZKrZgOiyFtY4Rsrpxw7BNmyQWuWi618aiACOhqZjSYS+YlHTRIr2lE/Nu
HCnPc6IVZGLOvTdNBKfrzIYnDPlEbfZFqo1CTNFkG1G6TdvgQ0qqbR2FFg4UxHIKs5LfRAvztBkE
04ZDxIAuHbJtl7YpviGBte0rJq9pEgsuWu2MwKuLZbocBNimjTgSgOMLE/e3kgbVesBQfR+WYCqq
pg1ktTevYN+qLYHyaQBKXqMVA0qkESy+RxreNZfJLc9zS91g6s7cjS+iJBErJwjKFSvxQ9HVzQ2R
foxNOplKa04zspjV9bKUk8sPsaGjVePJyYp9RatnN1aXb8MQkFMkDbkxplPfmta6HNVbFPNMExdr
3VgG4naoAua0iYM6IoyYuAIg/XuUbZ6lCPpeamYip9RBx3OTE9+EYe9VGuhAo0xAd4vAAloihdMi
bMIrq3gVar3jLAPmGBMDe4jkwZVpzk8mOXRrkeWZWFE3QijEli9EETGJTbuOW6UDB8QVZ5yUckUg
JJZwCjMlQVqAxsR6PVHyu41sNetsru5IncUuuhbGtYXbrWlF0V0mpNmzFR4ImON2qWAE807DsCtS
0pA7vZWdIIk6J7OCa/b4wZ/Ves9wfD21ALizHKytkEuCkag9GAK4TcklLe60mkFjR14rNUq9BgNS
PQZzlwG8P+r8HK31KlPS2W9S5T5LEonHb0w35Ln2O9KrRjpOrbD1lDTujgrDIC4tldrtZGCAlBqR
ZyxJ4YfRQtltZbdFCOwmUuYHebBuhjYgNJm5f1sUHUBZtY3HpIVAYQKpYLDr1rOcQTjuoxUqpMWe
VA6eNX+DsbWjFF2BJErXbFIHtfVStLUNjQ1DP6k44VeLU+jSG+sIx/P1nLTBGgdaLCuhL3syrDzS
JKiVF68Ni3mTTCl6hyTuLt6oP6ZIObWqn7d6cgo1EZvmOo/W2F48NlBoHCVXnkH1DTeTUt0dWRr2
Vk4k3ftIrwo2pY2cbWljJaJbSwG7b/WY6uR26PlzmlTlepHL9ZiNTHJIeREL/Qca02fBkAdeQicM
s+AuLaHulfQQKcqzWTuMPU63pv6gTOZrgJIG+guoU6bpuy5NiA1OpsPIrMexIkjb+gxJT040Ou5m
2RAxSZlaJY3Djk74QiROuwSfSn/IauUicq5g1uW0ED2T9SXEuRahzOwAyVbO0mNzQ1+b7yIRR4Ne
686dTqRB0g1HaemeDBk+oVWPN1NQqB6bF8bm6O8JTkvwrK5Hmwyq1tEG88zVaX3OAhg+c5M+SkOP
wILNomteilhhbUgdvtYAILjxRyrlRCSto7K88NDmy4haHx55Io5xmNnl1K872YBMIMMFWaZKcSrq
VMY1RPYFQ4ENRd6Shn1vWgxZh6EdTzJzK1a8pUH/VO6yQNOx8rVwf6/JSJzLXIClkJc7CX6EK0QC
5Uzb0KjoCRPeIrTU88xKXYjtVqprE5wwbYgIqk9D1F7lFTzMrKfrY9/EDIk5QD7iImyMW9ab0DXG
6ee4boedDE8AMHAcsvySs3obK/IhYl5j6xr8YYGZnw30PeP9L5meNJfqGgfaypGH/Lq4MOA6yBbt
OOzVakzXkhZcWVaFl2FrVq+VnPxMEoqPU5VEa0FIPmKDJrYnEWZTLyk0fW1hRiHw2SaNeExlZsks
YLhCTiqeh2ik1Ug4dXGnQpwSRH2b/8QDW+FNEiXWqou8wigjaF4VUFlcQuOEjCo7sbYQFapLrZco
JK33cTddBYto4YMm15emIz1Qxl86UuWGO/dsmr0/p5DIjGURGH2Eg4ehMqdmSnBRkORbzJsOY6YD
DGpvQd2utES4zunI13UXX2tjy+hRzK6bqFN2cjZv5jw8myUUHynPt3PX+KEW3su6+EMEQ/WlrFTc
huAnh4Cp3s7lxoJUwHIo9/Ai9eAMyS6nSp2oovL8LBcNR8MqQdQtYjW8TaLItC2lAzxIzIPaZ94Y
GykoXHEN1e82bHR4gyaHMhL97Wb0CGmvrqxhehisWrQr+HvkPkAOa0KSpg2k3JGRXZE+iuF7DWUh
BvGie1CvlCjZGl14Z4zDahFKUiCK8JRFxHSriy46KKQ+inByhwizpTSCmycOT0xr1+RuXy3icC2G
guEK5Xuajy+t0eM+0sDIEkMR6s6QXJtxdJMs5qvaGuIqL2esf9HNrEkYs/x+CF8yJfPHiLOAtHbb
NISqJ3LqDOogM79LaWQi4n1zMTy3ccr2aQpPg5k9Q40+MZzGmsHIYncIez+XBEwHw86WoxwuaXcW
uuGesQQ0rKpqLlyp3Fb1kKdaD1Rbnme2qyUNVulcXOHXhXvKw1yWHw0GOEwI4CkEILWwFGNASSM7
yZYu+IqEYXakMm0BK3KZEoOhze2KKLzc19vQ8vUZmBMSH3qd2Q6FZifG3aHPktiW0vp9krv7sGn9
KZFfEHqh3SNtEKYdNCwtNtYN0xhXYRCGSWmOhWmWL84wm1dZPD0DArxG5ZTbSkrFiOHc22BUBrfu
UrljOMCStSgxM4P5ZVDPA5w7Eiz1DEJUYm5GHIbZ8mE+hDpjEhE2aalw42dJd5MxanGsAkf9edZ7
6CgJd6hY984kMRgOFHDbJkBUTVjanTCKz6lKMRVMsXKbKdU9bZvlcqsB2KbJsS6Fm3JRn7uueDOI
9AglC0qKAslOmmO4PgxkEMbKyN8V4weOAKNtdlVO9QxDB1qkPncZ6XLct4ys4WJJBYRyVnkoE6Q+
NzC1xWJbIPRzwBUqUPaSHOYC99JRnUiqnGfJU5oUVmCZio6yCKG7zCauAkLAfVMLP9SgxDeKDB5i
rLCMMZSCj1UmrTMUjFMiuXtIZZVSANr0FJDIUjFt0Hk3IWZXyzJzHfLQ2aTQy044XlhlaKPqQlwx
YrrBMClxK4QFfpQEHcwTaJHzjBHtWAkf6Bg3Qp2+m9XEdiKdgindNEb/gpXUCJFDuY8NuXRUJbqa
kQZBhV/3MG2Q7eX2cslWyDrOI8Pt/iotSzgepjixeSfQHYc+d408mv1IRKNlMcFyDBliSSKxmRpT
es3MwhaJwiA3kvyyRr9PomxHVMQr3fWIH+t+mIZVZDUnLM7upnRWd8OAdjUug+1EgU1+4yzFb1KV
bCNteOxDrhZKa9l6MPP+mcBY/T7vmhKqxmJsJZG9qFSDTVeTyKy2YuGQ65auUnGusLFQFbc1irVk
Lqup0++JTnrtOuk+BY9egzFBYKrN9SJQDpTvJnVWFWXgG7iDys383DXw+fJEfqSVzPlkMpyXejFt
hlwp0THYVXHru6OubFu9eqvYGl3RgMiSKQYHIMnaRq0hzNBqaGtdGq9GBn0vyWXoW0MdnXuB+Xx2
a47K2ayERw1/T7tKhdKTxQ6gAia5o2nLj0js6kMwCFyH/tksy8Exh160RTMoHSMKUi+KtQtPY9b9
aTGxahDUZsd4fTdl1g4jo32hmpITG9DsFhgIckk6VGmwO0KZx0s+F+p3YxknmGNN5De6doUkMLFh
MJ+nvgObUSVb6sPbMlBPJPSdpoSFWkonkhFEBLXjsoaWf9WVCni4Ftd2K1aqkw36jBq+y9cmJQey
0jamSKJW00bpPPQxBA4oR8oYQUiLW1cLKJvQh+CZXFnpxepAsUnbzhzRbK3riHkFc+6xxFOiff2J
mP5/8PgfCF9/Dx4XL2+fREk/X/Andmz8wX2BqSKGsjq6X1T0/wKP+Q5qM+wWgYF/QsQon/4FHit/
GBoAsYUDAMEx+I/8GzzmWzK2YfjhqiyxjIf+E/DYUi+as79gx3jXyxrBbuRXI37D6PyLStSIGAAE
cBkoY8/MfUO33501d3YWP3ISd1gf2PB75EHhjemI29ErXIqelXG1zP7C0jvO9u4+HLB0K52Vsuq8
AWr3I/zzLY4luZv44+O8Bjr0uu0YrjV9S3oUVW17vG+91s7XOG56F9NPeIIMzhQv19dyfi/O69yB
1WVTEzsLDxZMiOsqtgcObHYmf0A16k0+FO3wWXN759xzFOfeYaTvZqtoA015Fbs43e+iszI6+rzv
d3Fk9/Z9b0d78Sifs43Ix6H/8+VttcfVdlW52tNOcDN+ieCKD+q62Wae/Br7gdev7zFWuoHTbl/e
gcbTuErZMveBr8RebNji9fAkH5Ap2efAwU/tSofUad9vz/f3ln3YXf4wO80+27Tes+qgCLebfbNn
KLdNYbPbOwok+9G/vQ3t18mt9jjPevl1yf9M77FTgtTiMGnfiSvGylyOeHEsy+7vI79gjsDvNuzn
2L7lXNnJBt4M/29yjTfEOLbusBC+Nk+Km153bmkX+9wOj7MFPfhOkovrmNZ1lSDS6UP4KwXryLl+
W1biplp3eEO6KSNhxYcirvG6vXaOT6FTraA22dJVh1tj2HpR7slXYDh9u+Uf3bwajVPzuPiZa7rx
HstsP7qfPFh/rv6cbevCVipqa/dCD2TceardLDuhtBEwFj9XryqUGNXu36srfCbUd82vz/2KUB63
e6O4InZgV8RcNkXbPE8F4IAjQaDmWlOjLO/DQbOFdKXYCdIM23ooaB7YPu8UPg0n7jA4gew1z4wd
EQRFmwlC8OaEg8NTgy3JRz8h9yHBzE780Ot24kZxlX3zND+P4FcgAaC6pW3V60hNiBlj03KlcUWS
trFvIUMPDzhRa9nROie24FYr86E6RHv5oNw0e5hId7pxEl6t15LEZdFESYcviqPwhbhNj5ErXKFx
cBLhMEJddJoUQApuFbxi9iZCbOwGSzq682o17o0NldmiOVLkqdh0A3hIB6Xd0AzEut1/gGpSoEmW
PWp+ddu/RImt7bsr5nRNuRnnLT6NZbRW3GAbnZJNsofT0X8EZ36l+0p8mn067bccf+2IN7UrsATA
Iu8oOh+pIatbcGoFCIhW+0N/1g809ytmhKafgRh5yjb1iV2ymaPEDOzfWl5tutLKZZITObkTlH54
phfsaFFGV0D/8MhdV2t2/CCdUpr9JxeEObgR3xLf7myyWVb9Wj3AihxcppDaGx/Msgs/8nv/NBO7
ZzthukMbx9lRKUrd8KhcBXeCn7qXJ1hU7uYHxG1o9tpXjovalXiSR411w3CGRxDCU7ibfuimV78L
r4yEKQLoO1vFr6e1tirCh5oicr6VFVdaz4fCVx1/9mZvYIq8Wdyrytd2r4INZgM2vkt+pEd9S7yX
/gIlxU7foZcKjMMc8yl7ZUrQrOWnU3iwXpTYYZacnORr5RRbd0qyGeSnZd50jnRWDvKTua+azkbz
AsXtTdxIy8G88hbHWJmPsM0P+R503q5e5dNGuV5hlH2MPpSjeRocgLwbZXusN9B5fGAIMbw20g2w
o3pP9I22auDB2cyiXJZl7+UFJV3jWBvRvonW5WlLGJrz4MFotI+z62lnsNU3kEgXCucPec9XNknL
j8XLk8JizpS+sGe/83p39KMXhu42pZwtOZM3edkaCrs37o+yLzlH6uH7NnLVq2XLR7Djwck35R7q
qGdelRuRH6l4bWUPjg6rx7b4GbhCONEfte3ockD887CXnMzOkOPXdNQbtXDSg/6UbtRg231oms2X
2ceTsfp5FMfuniaOKc6qspHOej3rIjoqAPZ9vR99AE6yT2CxfyTytnVREzEQRYHlIzfp+U/n5Ru+
3FurgQgUCH1ttxU0O7jKchfejLTqZ793eQ0z31Wm+ULmLqYzcXuKB/UtBHGsNF/xwpO2ehIOEp/B
wnDKZjocrbgrXWMleaX7orzcwfzd3jjrD2FT9K6803emf3csFlpJB/qE9qI5dBnsm8ZBOmLsN59i
TlHvY+nmKqvLv50nnA04wc/ssRy+saLhC2+LlzR3WmvV7jkoWIucyXEP+K/Ti9jRwaqf58ARftB6
G50L1TtWrwLvbLngS2QerKBwDOFardjntKeMQ0aCBUkZ25lKWCvD2nKljtSmcqtb/4xe/Y8KyFuQ
ozL/X5/U6T/Jcf+mHq7ey+NL/t5+/aFPr2n/989vh++cy+7l0x+8oou7+dy/N/P1e9tn3b/Id5ef
/J9+87/ef/6W27l6/+9/vJV90V1+WxiXxV85hD/Lqf+3mv0GItfrS/Pjl5f8k3ao/KFJF8m6iTQd
zOfiI/qnll0S/8CJiepPFjX9oln/t5bdFCkdCYPCuQ4/fQKoqCr/yTs01D9gCSpMsFQLlxpe+B+V
jp8Kx59R17AOL6bhugzB4KuvqwCes6StKHmz0Y5XUmnSnBgCynumrLkFtlHXoekjbWdNL2Mx6/bC
kEvGw18q7dOfhep/FX1+KuOia//7Hz+duv5dv/55GJAsDZVkOwuZAufor24YBXGWrTXnHEYTRwxP
8Ey1NqVpLQGKvjF4jpeFRR2tdvbY17o82T2apNlL9FSb1xAjgiu8YQx1Q36ioThqBElRTxtuenFG
aMwLVaZp3xzzZwcP5rPyxQ9fkqjrDa7jpSX46zEnyWJJhV5CA4iILIWyTQUTGN2x1MVqR/sOOpsG
0XUL2dIT+kTf5KIJYgkxZxcOemtjFVAbgH6B+V0Sg/S5Hfjz0Dg2zK/w18Of9YspTi9y6iRsADy6
y3xnzDoWonOYeOAag992yzlZYgVcU27dBavRdbxA4sukHv3b70/SxRzvr9f1p1s7EYLkLxGfLWlf
zI3Ssa5nmBmqB/IgpAhEg+L94td80gC2/KC+cA0Ilkf0sLCe/f69L+f/l/fGTwlPRF0ExvhiSNIE
ZCLhtMr10RWS7DBUCFU77hnYpINJ/J5ZadTtuDf37u/f+O9Ovw71EoovNF6dKPnPd0bbI1QdTfqg
IgxphoTJYpxCf7huzcRIgFrzZiNioGc3Y69ej/0s2XM/5WcjDTAK+OZgLm/2+TRoOK9hJ6qRl8FD
/uU21RezgVMvyp4MTw4GnSEkjZsgjQxtvHHwayGmoUy2TSKT4LfoU/ZSSYukODqWAFCt/++6+D95
zFm1LqFzPDP0qfzhy2M+qjqK3LS18DJXZ8zfhrb2kYgFh7AnLsEe9Sx4ijElZLJXZcdYDeY74PX6
dtBEP0PGCxFtmKunRp0EVF8xHS4BU+t66YJvFqRf71ucPbDsIy8MMwBL/XIFof9rYSyOlieQHsro
RTQ0mF0TTV0THohszY5qr6o3M1LU9Tfn6JdnV2E/UHAvIbJMV2Gsf755ynoJhqZuY99cMOOT5Ar+
adlbAoxioRKf4ryVH6Q+Wz5SK5rWcF2jHZEgsZ+aRveNH9pPr91P987F0JPEOUXWMHAyf97ofzEp
In4gEac5ZHBL4AOj43rSeVRLlrV9BxMHVAry1VZmhWaSoJryxhpq8JkunkzL7UxpOeNeq8S7ohak
4QGdECaaoUYubrMA9iwEBQ++Is7SXkCwhXhXzqduhaQT7q1qZJkFB3Oi1/zmDP/yRKjGxSyep1PC
owxzzc9nOIHFosVSOviqBuY4QI9eYxVBxEM00oLWtMrknKCtLOTkbbrw5EwJSvI3R3F5k8+nlskP
4er8zc7EF58PgiU5vGh7ex+4YVqoT2uyDAYxkQ5WR4hMnqmr33/sv7mYbK5EWWCSQyAS9nif31Hp
m6mSZig4k4q8U1QwU0m7TL2FS12Y2P5DN6jaatojkAHPrjRxO+PQuCVPzTgXZf6jlaEVD4teM1KX
k/uq1NHSDVDCQSozJ8rbnMyKC5s4QmSqgqN3MOgVwXj7/ef4GSH3+czxOXQqI/Zeidrsy+amCIo6
mykswK7FJwZbR7Hz8HVoH1UhrHelNOBCYcG7joUQWu0SzjhIlMbN2FbnWW0q34pghWcBzHQsgRtP
i4Hr61Qxr4JUQanMCvrNfvAzHOLLEaMUkRnQibgFafLlkf/rY2R1qQAyOSJsaOIPDCmgWJVjf6XN
2XyOgkheyzwwm16T82tDGN+sorQQSbbQIsJaj70lmYW9CV38tjQRe8jwWdxOUOhHp2CZH6DHqHBd
iukqmbq7S07wBjn1QVCSxLBHgy1WFIbhOElLevr9tfj1Jr48RohfsFTFyPnr+iCDd5tJIQ1+0Ivz
vk2F3kN2XV5Ryc2bQFGTb+7hX98PCzPquItWhzms8mX/0HpSgLAXm3x5mopHpRN+UHQwLq+b8VUM
4y79ZvP8m/dTMZHD34nE+Mv1+3zhmmrA1CXtRyw6NPXOjLT0XVgmY6dp4PzmWGvfLLhfNEAUbjhU
6woug7poMtMVv9wpmAgWJuGUs181pQZ4j1bVrsv8ZozTmjyNwTgKEftO3QuDp44G+EHfF1gyWaUo
ndCkh7dKB1m/6yb9m33ps73bP4+M4TdAM6UcD9bnUzGi/hPaGAwPmVK6CiBx3IdBVNhWpvfHqQP3
ynVdeu86eMSKXLTe7++0v3t7k2gDuh7M6bGA//z2ZZ2rcAMReCxiOt3hYik9Y1u8EtTc7LyuJY9m
ErofZqtV2ygRjG8+vPTZ7+vPT8/F4epcWi6ql89vb5pdcbFWHf22pGaxzd7Sbhu1qp0MNAfZ+gJv
cCiMUxcamziy1E0jGsMVxpQmShZTyVq7rwIGuUnWreK+CO/+w7ODFxmxwbpCLAaN5teMehg58ZiL
teLrlALrRk3kKyQ30T6T6/px1JQ3c8zr64inykfFLd78/t1/rXc1mliDK2OIqOt4RD+fnbity0Wx
GLklcSML1wJihbtRVKzxmMBSVd2sKXGRCCed1O02bYG6MdBr1pIUpTGMrbb7j0t/DoggX1R7qg47
/WtXGwZLLwLlqawTKFSQuyBfD9ABHSYcn56gGu17oVA3vz8Nv9yivClPLwW/jL+yqV3uob+s8vmi
BhMGdKqPRA4jlMQapA8UWstqznVjhbNG/mZYhbTuTCQBRHOgyvj9AVwmCZ9rCo3PCtBEAhj58JyA
z0cwRdjyRoOu+12gMKpKSWlJnDQe42JD4gi8jlLERWcmSIIIdH5kH8HeH09KJw3M0BLwfm7eIC+/
eXZ/ok+f9j+O62L1QE90uSza1/tDn+VOknvDD9I6iNGl1zA9SPRGOduJw4K8xtRIop05MYVblHqu
rOKhJb8PEyV9MxXiIDndIJvz2pLKBe4zjp2AHIMgGi4aIUiHsAYBH+J+CVYw4Bm4F5GAp9s35/eX
VYBoFZPZB6mSkonV7Jfz25R5JlVSxzwkbZNgfZmWYGiS1IwcogHzJDsoQmidkdISRRhY5uSWZWGI
jpGqWgqzo5u71RiH7ZVU8EqnEg0FqgkuXt+lefx6K5JMB2CJT60FAvm1/zdKvcvinBMu0OS4aTZr
JA+LD7WcWQc5njNAaGl+1aoSk1c59n9/mn7ZNClwKNB0nIaZemG6+PkuVJsIDD6ODRLnFeE6LcLh
pEeWuE8lmgcRZs83Pvk/y6fPtxdeC6bI1kC4LJL0L7cXA4ZWlyLF8COj6F/xRyCeip4XqwhV3AeK
oJZeoCK5Yk9llhpaIumFabmRMxYiQ+jyY7kYqauh1d8p8O1W+RzXgleQomrn4WI+RkalYhbfUl/N
EER/f7a+hMGwtWi4IWBSK8rUGfj7ftlYoWMmOHbEol9whx+VxrJupUJpd2Uohff5RM+bTQJkqiCe
u72FJg0Pqrlzq6kymB4pyeDXehp+l/H3JZHuclgkc1v8hbG+rOjq5Sr/ZTVrGJmU1aIsftCEWeuO
7Hsz6HJQ3cU6FJ4HVHHiBYqSqshR5UEvvbxv9H23KMa2I1EFKaQgQM1u+6Q5WLMcEhKA9HDcjbU1
iDbstEHbV/IYfVNs/+2B4xbOQksUNAf/5cC5E+RCH4TZl8wJSkVt5WPhpT1MtQLO2RMk827GMiMr
GB8qPQh0Iknjc9/i4nXZqhUsFAWct5y4LaTcFozQWPfBVFJri5eKu5V67RwZqiB+d+C/rt7sVjIp
4AaLCxHCX/aPseqMaJYgg8e1qALVK1L3QurMlZQp4bm4EHbz0BSe1aYVzjh0tLdmic3DKE7FMel4
sL+5L//mcC6tKemmCpk4nMrPN0CnDHQd1Py+boyzHwbKgO/VFG9LXWsPQatXOSYextYsR2tbCt10
zKQlP/DFBlJwuPvmaH5dekk44+mwLhFXlvZ1R5+zErplO1HhxCVs9AAluAi96FpQo+AyhpB3Spg2
ftfV4j7Umx4WFfBwr7aDt2BAAxWsWU6lqmSO1Q7ZN2X736xAdEBErxCOyi73C/1CLorQaMQaHj+0
JPVwCWm1LT2IUa9NTVQ6mYIU8UGYBYilMvw9n/BEZXqOrZACKMtzofQjcuOkA/MzZsnQk0leMqEl
zo6QLngl4xKqYL1o1F0F1BpEpZ8tqJc3MV3Ld6f6by48bJZLNclwhAXgy3JKAnSqJIh6/aKwEjuO
0FS2oW7ClwyFwG60djkoMnXEOIS3AufkpDSJvlasALg+Y2P//ZWX/+bKs6TjSYUbCxmFX8fsOlcv
6ukMMLDKlw2mucWxQMMKJK3hSKdeHDU6rIucwoI2GExzx0SpFU8mtGY/qgdx3XWw9/GZMQw6E7jc
eMQpjYglj4bCJc5RAmUoqm/JFIMekEcJ1P7aL7HWfSVtN3nKckO///1n+ps1nxZW5tNIGo+X9LWd
QFA1C2mjW77MA3YVSaly0Juw8a0iS18Go03sMK0raG/xDLARWO9xOL5yISp3aefouhNT+bvaRuFx
/ryJMhNDqcMKd5mMfZ1RJGXfySl4ix8yKNo3GDrscUhD/qupiysP0rzSs6x/tNiVjqwLsztRxKF+
lXRv4aPAQYa9+fvTdFlhfjkkU2fyKOInzgX6vAINrVJPOHYEfjlr+gMpLrELUFQeqOkHD5K+cKe2
Rv5Nq/c39xsjX+415r8gB5QUn9811RLonCa9Q1SH6orBp7zuisxA/JVPKynK853FQTzG+BvuqlbU
P0ac+aBlLgmUba1cpWbXHITMgkkoK8VOk1v9KFio9XGyQCJQWBZU5XxAbIZ8e4PCKrgtBzm5ZaPZ
t8KC69LvzyJs/C/nkXAmClf2FZA1hQ7l6yfKsGFgSxS9Nq4by1GmRV/cTtaQF1ryjLRqqBr4HCAS
ocsijE0cwnVrM+HeiDvfTMuJy0GHxxT+S2N1D0s5DF0Zyu/iTe0gysdZVOBRiuIwNc+TlMGEBI5Y
LQWyJ2dIZExf00K/1QigegyIyQF6KdL7ciJSJOxhMtaVVhQQSaWu8nrim+mdlAs3PuAxQZhGfdxT
u6njKe1xTbTnCDEa5Gx1eiYTqUXbnsYSU800yLZK24ajN5SYpaC2AUI39VpYEH1MAkmQjVZSEJBS
neFfJY5HQ86EBmKzEpw5dQigkqRJ3/FPwQdYwM2OznUIQ8xYqHKCtYyQBMWc3LVkBRlCTwRlIaVn
BjnNRyzLo2XPfDg3x+43c4EHkP/WUragj23ro0p2r4g5Js6qTjkJLW7VowUbuza0mryxCQJCWSqz
sOuDrn4MEPrqjmjJeH5CUS0TuwxEC2+DvmSzz2c8W4NCR+HZavWwaTOikH3FRAdEmo+BfGtocOJq
Z0HcSiUYG/4UWaS7UWhCdIrqXAxWY0dy7UpJ2+yak8dy2KSXExWkIYw6zUg7Vyp140dOSk3yXXfy
JToVOOUCl4owFinXaQ21L1OuqtabImJJ93IplraJmJIpYeCogog7PihLfhG6TtgWSmzieIcp6Yb+
UfqmXf9l1sYbyJdh2wX4pm1Wv9Rbotos+NgsAXKeqtvg2h1uER+KyJLiY9iPxUYJ9RucImOmqWGz
y6dGW8+GJawARSwvxJCVOVDcvv/+cf3aPf15VNQ4RN2ATYhfuqeqZvWvlxBr8zkf37N0QoHZG81p
6HH50sKs9H//fr/ULqxwdGpssLIli7zrl/6jSoeo0JsBAqc1WftkDP4PYWfWJCeSZtFfhBn78hr7
knumUssLJlVK4OCA4ywO/uvnRM/LSDXWemiztqqSMpIA51vuPbe+aLeUXzHq3sw9Pc9GEbY3J3Rx
HmwDZM0t51ub5Qm0bLV3C7+rSvser7p5iTKCk6JGDQaLQUwY88QZ0deAuDJsm5vQHTz3b+fb/yZx
/98XBbGVWJB8ag2fVwXvzN+P7CxcIuVPMt8rb7IQXcJEp8TU97Hcpnqc8FetZXnJQSQOR1cG9rXn
/oMyNmFTOpjIM/dLkQ7mWJvFdvgjaWq3sRTdVzFUBjhC0pwxytcBUM7B/U7+NXX33IoaPX2q224n
XDW+6za8OkRfNEesX1F56QcgQVtRdyUkkybtEDD5UwyrSCXtlzK2hoMPDEt7ZHiXerBKXAEF2hTj
sO8qkjj38zR39lyksh2fsjwHGV01aXS59dfEl7jai6CRF918ru3c/FCqEupQSb+2+5xO4kcCckhi
/QTKu4szTeEoQz0Nm5io2PBSkRCPwDDV6x32G7fb1QXfF0M7/cEBIcc3hjD6R6lbKDxqKvA28Orz
mktrSR1nl85ab5c2QfQg00DxILgCUQbxUeY7lJHGB3NXEaPSMfdDNhnfFkwoXdriHIRJgRGStS1w
VRQ+6EX7TE4bRSKu2HD9I0RkUqTm5Ckh20sCo2i9r3QzBbvWWKSTrsnvcQcDt3eVvV1r/yXvgCjf
WLIoS2cyTP/hAEqfoiib1HasRLMD0uZk7Bsr/9C4TYCjuOpfAau2zinvLL1EUEVgiCMGtY+At8Dw
BVE9IDVGbF3tytpF0Cec7GmoCkA5EBlrd8+rCIp63g72rSVlxOytjOST042Acpx6nu8Bw42aDC1+
x87E7XCSSxXh4u4SDKj55MTLfnBc4iD5tyiBo5LB8GaqQitfE92IB+r8pLwsaTEfE08X7atw/J7c
tAWC7htRC9PwBKK/nY8gJ4zeE/XufNQVveu5wMfcQ6cfwBvFeYtlqBiz+ZD1cDcwlUJfOjAtl8um
nEOmZKMQOPqVWru9XGGe0c/XJQKJbsiEix41M/1TMAvpQSJf208ZWBOJLI2LsEtyfN+I5qrp2NDo
I/XWYTpiHquwKc5z7fEv63rSTPUKGLSVI9LqALFavrS8ZsEpt2LdRc1ct0+DN6K3JrzYweWwIGve
cTdiOzFTUty3IQl/+9wu4gWZkUDdO6X5cucPgVWvjsUKvZE8m+YsNFv9Da7z1QEAEKWYWdMJqle4
1E11Z9ckx2Y849DcjIFa5NH6NYG6XgyVwDDQb37WkZJi4xq3DOFTz1jvmI6m/QlIUbZsPeFMAaGT
Pdxvn0lnuHdSVeMuZyBrH7n10Hk3JsRPHpYSK6LTQySLU42QavBSdWqcvOdQp2uhyTPZN2gdA3gt
L192Jc7pO77IgT17PS3nqXZuisVUZK+6ZY38xIEyr7t29BZMb/a2ijFsQd+k8TVvr3QYdhjXE0x7
Hu/Ne+VFWHTCglL24IU6t9iwSrjTaxEarKT9oORW+hJeuAjX7BUOaOhdWjKuXsdBmI9ITx3HWzc3
2Zbw8WA4wLrEg9nkIVs2h+njAC7V6q+hr2S0VbNsewwwUDI2Dp5LNO+gbqAFQ58yZ9evpmlvjBbv
tZnSn5Agg/ew1m0P3OvG04VhVkTXXt5crhPcFBhK5CNQMpPG1m5DEWRQsJKm+pF3rhn3NuiG95h1
ryZ/LjOWeR7AF/yHTpgeZYcVC0RtMdZPJXfMCMW4VeNzUvKLHhC7UDEufi3wqybLcu2zWv5TeanT
7Mesi4iDwtAaPrujwusQQjzm2LQeKD6+mfge1Xj5jVhMVDz+JDgnuqikWmGxrsd9H8XypMmrBvwv
Jx51Jtkm2+ELdAk6kOn47PbT+MkO+uZNAyBFsnFfDWo/Mi/wP2X4bX9xdaP22tBg+fuBIundWaG6
bdFZ2TtjhuFnEOiBcbPFfrkPknF0z45jwRJZUer4pYigmO2iKDL+ccGT3R8XKuJ5Dxuz+ARIs4Fc
xdYuOMdFvpzBhsjpXIM2egUp4nqQh8ZmvV+EM4AeQM1VH3CsGQwCmYXA1ScjRVrqDjcuzsp7JmKW
Bg98LmO9YYY04oTU6VLugqiLdnXt9MVJjK6PtbaYUoTHLbhNvExFCHfYb9qLQ3W6jchD4dq3Vo1H
oPohGZjK9d9qcCLiNSdrJj1P0mT60pWE155aalMqtnF6U5lUV9bPxTOQFW/er3GFAL1s4i8zaJsF
w5u7TvdrNyyvSQDrZT9AzbbA66yJt569ebow13PEYouPnS2/ywKQrhcm2Y21Lqn9qk4jiepdlBmV
B5qtjJPG8I4W/udymnIM1zYTwZX7YMj3JDePL2ZOcruNk8SkG1R4EpTDsnjJ3lsCWPfsDpbusHgq
+1lWKdcFPjUjSubDaLodE1qxrUqPvyUaO3Ve5gjCzjxDQ0lvp9dG24K34EhFgIx71aTOkrnF8C2b
mH2vBkndrjb9CgGsxgp3GPlHwUni4c02mQayromA6fatKeX7qgJZXaH11GQCpwmk8tpvDPQzNtMX
MUpqHQKOodCRQI36w5mIPsimNiSpgMv6UCMuBNPcBD7FDyXWdU06WrW5SqZyZ6WNcD8AWrt2sQND
aCqGZblTKmU3ayUhyAoEFQOyhQHzJa8XXoQtmxCqAsHAKxhs/ILsCH5dHEEwfGtkadyHhrVZeZ2K
Kf6Bdi0jN6Hzb44GcIUVs4hC4yf1+/F7OYZ1uYmmgJ9Gl2+/Jk6TAMsl0g6fYGeHaBdaM4zbGwb/
hlXq1xcYEnbcS+ssH9OSuN8TTz4XPC18rn7ysCo5lgHTBOjpGKsO6KDbucFzvoKn3d6m3Ej62EB5
907lwnuMi9q591uHeXmSLbPDz8jc5lRjmZwPS9jhrRSpTHZNP69gj9cU/loCLfpUtQRAKtdrik+C
6euG+WY9nUw4lMU9kAokBz5TrWbrqS4j1GZE1QIsi1cF+Fl/fLFLqxzCdfrwJx6gxTtQ8znus3V0
gpe5yOP80ATl+BxmLKIwkQ/cqZQUVEeQ2CmHhyGv4DO2tui2ZT9mF96rYHCQqTbtbkEJO59aePbz
gVMDLqa+WRq3eOaEv01mRnJgjXF+E8URhM99H8CK5/OTcBQZJPk9B/nNwWgYr0sVql0eqTQ8J23u
EaHjaIeFYDo6p0mndvzO4NO97+LBgUfM0hIHamqBphVkAuVHV8UYW2sPD/YGcByegEDdQm2ofwhm
75zFHlMpRgYQw1BGx1yFcbN3WIvCSKqYyr7AcvHPCNBye9+blQz3MJ0jjawP7AFGdN/7xdApMJdF
SdfZhq5y9rME0LlPxoUFZQOT+T0U7picWuHFDc+oCL7XdB3TdnDQEOzGRVr9YJyVyhLyYtGfQuBy
6S7vvaTb8bB3yb7LSIwqCHdZm0BscHTK7wUJnZ9klpKH7hPJC0I7lD0sthbvNN9LMRSb2FmSr3UF
tehJqbbSB5XXnEMpzIcZX8UUF19u2aZ49ExbPo5T4/dXTnDmMMAglgeTNll9CUyoULexIsSQsvSm
OtQWHN0mK+xk7qqQB/UusIw5Ho0KhTyLphBkd7JpeCr7ngoD6Dho9WnRHXttkZbmrswmoil6UZoK
OTT6pmM3TDEFxgBLqO9WzlQRBM0LtzyKFhiUlJ19KLGKEPoeYnTpVgBdPo3mbo7WOCEQUZk73yNm
bcc72PPuC7zCOdOXIP0+wgWJ9jlgz48ql3hsKoiR57z1oG3IihE6DJ46eukDkkfweSEY29Ow5PBE
2rJpN6xXCgvLaoERH46GT7Ik8c2a0VT2hytq3D9GlMUFvWkGD05VXEKn55Vtmikdty4Kp35jgxac
mWAFvDe446l3xqL/CTyFxdciCQB6gFYfnHLfNj8gNNGVLkalCKXGjrCB1mngEGjqt3Mn5NQdIzhs
NPr9Ah/FkJqh9o6TF80hc2Z8SW24Tt0hhaWxCYd+CLdznQ9AMYB3ERJgb7rYqAn12+1pgFPaRAQr
QcJW7+wr+1cgHaApIlhtEBurhXR6TVwR+JuCVgxnmqiGTe2F5ApVIIqOY7cIARgOZaDxvOKXqbWo
r/3UQ0q4xe8Bi0yaeO+CohMXp8qMOfSJhGIapihAYk4uKKQJrdUdz/P0VJg2TQ9j47bfPWgq4qgE
KG7SPyEbG1qJeE98SfTRt8YDFeBCuHzN5rC5CuzkJ+bcuISm3utYQAZu8h2IifsgFirvDSjd5VB0
lUnfshGt3y61in3F4NIqQBKfhu5XvKxDux8GL9dH4ZBBsp/S0L7BqVDzmY1SfteoWMfbyvfAwpbI
YIeD5/X0s7ogJg0Y35TMEPYsKCNRcD/s8rTFKJWoPoLIoWGJLD5/Jqh9fukmSUG650TifpCSIN6n
sJlxyxdqeWVuV77ovsMT58Q1BnUqJADCUa7smVJ+LB8K1WMD1dEsPwavHE7hmsDzhOpLfZCsJcC4
MDHD8pxTW7g73+9GRNJNiV838nrPP2J5mDpyXOIxuStt65O5SuBLs+nWYc7IKMuYGeiEncg2hn12
U6dQpj4GUOOh/4xrBTOH5WO0WxjbERcVT1gJZ5tyTog+751NNvh580QVVN/c8850VyZOfMqo4zBH
rlMyUT03mXhyDOyuXTc7WDl94ZuX3oVfuAkIu1qPHa+W5BNbHigrGWpEjBkFsJV9UCx98KjqNTou
1URqjevkNw6wUdnXAB0okXh+xkuAosWeM78marbzyWTd9nmpi09l0VMOEDembpjghKSgVa87t++K
cKvXwc33lNdedwnJBkp2GgUJxxOLvFOawAdgLMwUKJDuHD4MHdEA20qgTNp2VWDNIRyy8uqupfvd
jEnqbCcqnQvKI9dc1qWT4ZahgyD8xgXX6RGoRGYgwNT4JVuZ8EsvNqhVlM+pHyVqGK8RaWDd0aog
fqTG0s4+LD1zzZPY6j1wSU8eylbepr6oKMF5zGI2UPAL+L4b5H4CV7auU/BLktEzxmvySvAGrnUm
r5HKQN1BJ5sYOIscsM2QO+khL0101ibRI7ms+fyttMwXDj0Lf2hObAL6x7LLZPeW9ZOTPQQyyeCa
UMcxa0d/zVsyNV911vKyosaiamjZ+e7aciroawoJ8WRSSd4+paCF47Ou2tw/g2yTkADXW6JE7w0l
/DF7OzId2Xct1Qf98jmtp0jDV2oG932hlV33o6Hy2c+eUoAKq9ozm0HV+feqSjkGl4Z2ipUDwvud
k+bQJ0vi1wG9Zf5EbFOBHV16TM2uTiQC95GLnPwonZZw9jjPK0zbvVqqR2/B8LFrLDy9xmMovyXG
xM7PucpFuW+jdmlPlRQRMXodfk4LN5YecRjlpQrbGuYDe5Nhq623fBEQMzWo0GXgNSgLlANZyc26
VV6ZkaXD8GA3pchfdiIJ9WcblxD/OZJAbi9Dz9HQRYredUJYC2ACjRyvJsin48M4WUTv6GrGnfE7
R9wvyWyIV08Jsz4nmm74sZVu/b50dfU9mGv83ABfS8IdK1iPAM3cuD/PgyBCoRxM+YXV1Lgdg3jm
x2fp+mZb2DPM951oudDoTCzwOlI026ULsEmPQ3kRmQIxK6Yy8Eg3I5uIaDKvLMmgqKp7nDr5tUp0
ou7cRtO35/2swkvEe+PryMIUFHNpwh8wrmSxb6q8VfdhwFDk4CtRrMBQ6fA3rq2h/65MJ5drli2h
fVZ1hio9abGpkIZg8y+mSSp95cY0nMcO8JevwaCJ81pLFpItj2j4KJwK93Q+rpM5e+RM3d8SjdN3
PfoVQo+4xPbf1sqjKOwJNMnmgVFgHBczdmU0ovI4zCBwdsvQyZ9zEoPwXsK0+kVf37VHpQD5PkTL
ygq27UzwY24XVyNr99KHMuOv3fDR/PToCc3nIWihzje+jJxnFIAhITEw/PcsqG808UUa996zbrru
+FKow8nFCJ5bZj0e1XGR/UQLN/n7wjSVe6pUxW5wnuEclSpab351riSNoZmod+2U0T6181U3RCsB
GQLJtCf1OB8PmbeCWnP4jdbt1NUwEvIeddiGzTf8YymS5idCG3tO5eT9YDaIjEXmKRY013o7h34L
zEg3tF/Is6x9uqZVgCUulf+10ktcYi8d0Kkt0+DU2ylvxoUGH28HtZYzDDec8X8SZYZfjLpN8pwF
YtEHOCiOfgl4OcWEtDpje9AWMjBnZB6ADYDSFAKRsL68lbop3Donbcr7oDWL3hlCunGsCjqcDd+1
OUc5769d0qUKfTn5NnAAadZfh5V5xiUd+6W5qLJ37yGaildDRsLN6bpWtDtdBk3NOv5R+zqtd4lI
qTDXSDrMDhV8afifNV0kXU35VKgE660aUqs3jDGS+zAlzOvCejoeDmXgtuZBZTrRD26yRhEZhOtM
S+P19fid/CbydtbU6GNXohSXynW+NTEgPASXRJJQIbYjExGl7tGmrpjtkaVWVAzOGh2yuZKkXEoJ
+86Lxjm8zSxIQWK4Z6Njj9w6eXTbGhfOaLu15E8ta/yZGaZq9n3QNYxaRAO5kd+4UpsVBeOwz/FZ
zZdeOpHzWuWBay+j703iJGQNLhgSUoXPPnVzRhBiSB0C42ZdHyJjIIHknGj2OreUqIGKZiptnKo9
lQQ81qOzdj7hr07WSP9R9aV7pq4cmaZaXz8aqibvZBo/QcDuZdTgGaPP4Vs/oJx5MDIw8rJEnfoS
1lXyAzUwEMeyHUv3CNfKe8sDXTzPOX6MravdgZZB19V6xeQ5tsehCKKt1rzTN72rEG+tfVe6JNK1
0wr+YOg+Wzfm3WSKoCJUPeoAwhYxIFgo5BBbdyFzs6+Z7dPPMLFuEvmcCdSuoSFcmVgO676mGv7R
1U35w+2m4ls+V8N6IpYyR4MTN+KDEd90Ds3kJQfC0FZuzQyuHulo1fSKXaggAShsYrE1fDOMfEs/
RTtRNPo2CXVJ1usjffYrL/nc1679qIUe9RmSPFHMRd241YHnWcXHQjAh33nzGCynHlR0cu2y2/ST
wbAp773Fnzuww3mZHttZuz8Zsob5l6Svuvgbu9s1v6N7DJtNVnmTd6jbuk1fFJqkgEYvWeafsb+S
KO2LIgOHYEKEqxV3YvBke9vobR2ABd9RzMG+rOJEgkSf2f+xHq6/w21HbhStZbuTS5gcpTApZCkb
6GBzs4YcuRj8GHiXtPh+pBklaJVhUKjydQCVwJcjH8okNt3BspP+Ni84K55wColb9hqE9yul5LSL
eefsddgK59AzZzNAQvo8hyVezs2H8ocIykao2vFj7cYJgQ/BitXG6mImAzR16evXtoGSwRigzu5L
BlfPeQvtmB0Zeo9txhrkc9iTw3uXG0x1p4Vaa8crijeCYdIW/mi4Yd+H3JvU3g0IigMynvkXMY2s
9wNR+AGj3XDyd3UFhPDXElkSMQ3yTDASURvbayUAtdot83EIXJWrzUl0LMt2Btn7B910te5Wz3d+
8Tamn1LOBMVToFZ0ybnm7nmwmPwqHuKM4GkRJvFdqwMkS0vPwB5UfQ28uJGNq8C9jsMb1FQe2KYV
t4STUqXpvhsrP9tVIver7VRCV9wsuuYWJmmtmY6O4AKQ1zUbXLGopZO92/TBxWkK0GbCjVtnw4Gt
d9FaBcGxalx0py6qyWRXday/SYvl6fpitC19Os4iyD+xf+seUYuM0aac9Fhfp1kF7rZBzy2Ocqyz
R2xjMdmBRUwksxkLPe35B8OmwjX8D4m6pE2XdglPtdc7nwn7Ap2gGlubHWd0ntN2kUUOrWR08eeh
6HgpSnbOG2YBwdmRJiLopgAnDrcmKB7E2GgSnNdhNMeQlchCEKnXEsGa4rXjAUuZzgVxoYZzDnBt
2spwZdA5xDU6FzOJCelvuMbxjtmhQ2wjoaE9Oe6EeOxsrJnNzd4C415HQtBp6KZ7xu3oNYfAsXPy
ffHi4a3n6PuivXoSexyEIFw9MQb3pR/BxpZkBL+vZZ8S0JWGcBxDM8Nk4AEi+TtQSTmc00mBWxpV
nXqnSNjuH8YMXCsFaZDHaaxn6BW+UObYNDI9DiQzQniRWmbHER0z7VQnigScT768D03S/ZMPkWGf
ytIy2QZ5kp8M+mK9bWnyiPkkbbnaBSaFNtcryybWYV62KXBmU8gBEY+PPO1TeKVaxWc3zFH8k06o
X7ZjunYRHYc0Kch+DwlJ3lXs25IZtg6lTIEUZvGmas9WKb2NRX3vUSpu+S3qTQ5KEQOo1rcG6N5F
u+3ulfGKkhJVgdCT+UwuJP/Jc9N4s9wmnYTyQ9oIyKdEzOVdJDL9c6lDkLXzLB15oXKTjC2w45OY
RzN6ILAxrU7NzPyGyRprVBjaBsBpmbjolDp+z/iYIGENibxmB8gOQeg71ofMCds1939VBTka9N1y
iV5B5+fQo+IR+UIQNvbkiYltOpRf5tdbIHM5+Xr0rKTJrCmDGC+WAT0V1AIAywtXvCFa6DIQ8VLs
hz52v4l2Jj+EueMy/0269i+hV4RrOby5P1LEjtAjftdBFDWxEJk3ZfsuZ6ZEHBFU6DmaLq4jZvyD
XfFRuDm4cOslw4HBh3dYOvil1GHBZY0J2ywJ1L4QhkHWUqfltp3H8pPimaWAL4qvHqE7+3DoMkBX
uRw+/Xchyu3D/SbiAEMRYba7QcyQpMR/iDhks8p4Zlty6LB/bqTvi3OZEFq4xnNwloNkidImC3NT
lnd/kZAkf4ofMQTflJZR6LEd5v//8bNZUtk0rDt7mCN/eJwiJGpgeT34OGTAyUPMG2tBHc72m4zb
PDX5TsdELh2bxASwJjMXhIPwm3g4adVCfDJNymifLhuJnCH1j2OHIltcedEVz4NpzFuV+MaS91Kl
1YZ61dQU8QoB8+LlU84+g6BKCj1GdPtQqlkfStKYiT1i+cOChSVNtNf50qiHQq7lZxGFN492D6t+
cWbk4StRFJ8E5mySoOz4ESBn2jLQbT8jgp2eWHTovZtWS4GsZY7QngxjQnQP0tJR0aVxqfmSYjI1
R2172FN5nO5c4oXMBhdD9d0uAKzXDcW2035h6IwzfAgjh3DjqKs/GqKtnwtvDdynac6RvbC+reaX
stCzPXohsitO6Lz7Fi0pjuOhM843lCuoy92iDCdG2aEhqZsHm4E2oHkPvGbff61imBZ/U9zfpE2/
33J87ZCh/Rsg4mZr/P15CZn1Mn1PsHdKZzxwxqabGjvS2efy7wNiMXcmsfMPndVf57gXP8O8SQ5t
Ye/jMGHdDDL+0QDw/cvd+C918O1ujMACBjiM/mMP//1jlcxMfEaHywERinrgZea+Z2U1HkPgLK/d
DYncczdsmDBosnGmPHiPYgOVH9HuFi76TEaRISnzvz+ef4px+VA8GlwjP0GKA1rk9w81wmGdXEz6
oJJUcSGbY7p1Cn11LjkUN4am8xyhuPmbC+H25P3+FUVY+WLUabhh0/BPh3GcjBROIcusQTHUFnqg
8qxD/YCWHjkJfmc2aHTPr04vxYV8rc/8Ne2jTFt7KuLEPWjHy56i2h32lqSR9S9f1f/36cB7cNbG
GOvdP28gDzF0zRbUO3DCPpoaxDmZXE1/r3w5zX8Rwv/LZUm1F8bI3PAYcGeg+Pj9GyhZMpfBVHBo
O2P4YxrIAsN9uw77Efz9h79Sq/VgufciVHDOOpeJuFQJ2+nc7v/7vfDvXzu5gStTxv2hC8fyD4vN
WI3KhG4Jgg2i6UtN6864SWTZNiU6/OO//6x/vxZSHyGk5yLTxHz859HMcJK4Ho/s4yBRNOYJ8tAN
SULsBDuMVRw8dfllIkd5M1EM/OVn/0uLiUI/u11xhJE495M/zodhSXO2TtzzxAOVLwS2uLsUGHuw
SQcJHzJKnPIvN5Tv/3m/46Vnou1jucL14P75mHlTaVNfedAqp0ryDQI4KjmUXKJ6goaaPhDTfJ6K
mEhBMv76bju2XndkgEWLT0vknts0pCJp3emG6HPbMXpynRosn+dYxpQ15QB3DZsAgpepFXe5lLR8
IoTse0FGJp2/uUn+vIYkxXjsJNLohqDhpvlDzzrWC3dRX9LAI3X+Qb8DCLTFtfjG8d9e+yIyX/u0
R2XZrJxpQHBbFGPwGVN9M8jy+o02pIcwDe4L936anODbkpCU999vsv/vQ94KD/yK/A+t9++PFq/6
pWlYcx+njpjfwyrFtH5yOwf+tTsuhFlgfpvG7//9h/7rgebScIv6EGIh4aS4L37/qciXXB1C/Dkq
0sXOTH4UlVkYvVCj5XvLwvw+iPP5pFeWJxvT3hpGkwTFiWX03+x+/zEn/99zNgZBy2eIaUzxCWC3
+P2zFI4vOpf10zH3XOR1HepA0qQH/56ES5vcqdhvxJX0+KJ+4InIvSMOvCo5a3onvMQJW4xNhis+
gF5M6OQdgleWGGjItHedlcfoZpUD/8TVA8e4Uw/RA/sVaQ9xkA792RCq12+6onSJ1xpUfpcJBByb
2A6MjdXiC33fIHJILnXIOXepvNrP7yLLgG03GOY7Gxsa+AiCyZzPniGAmU0DajsKWnqsO8T3w5cI
lMz6tbCVWz12umWguwyrvaqZBK1rEOowePBHhEwiqtz4ruBWk9twKvHjdc5EY4wcN/6U4PHOdyZr
IvOEtK1ctowvcUZojLDHv9wefx4FMa9b92bYwNJPSfznKbsSwM68cYEXC1g6hzFAdviGuSc2s8JN
IFoFPd6/bR+5KREKoL0cBIEyJe09F5O8uktq0Pz0rp7/Ugr8efxzDvtBAobphoJAPv+HQQybpwt8
rViPVo7lbhwLhTG15mktbk7VvxwgvEj/OBKBb+BFATBCa0P9kfzx3uvWyiGIZSyOKNeS/iYA87rH
vOvrX03gqHUfYIpAykU8zPg8ZYN5z6ZUpJeJAWHxuM4YUo6ECEbutyKd6LeXCLHRM/O38iFrkNVt
i6yYw2uNJsn72jmtXN76UvRy31MmL3ulBu3uo5Qdxy4yLuU++Zhyvs875u0YWf5zwTsgYA/WzQuw
3Fz9ap8sppDHvDYOCQWRiWrvfRLFsp4Gklvtp8RD/r0xfUieYwjQxDtlNfHxoYOlbXdbj37JvDz9
OXYg/o+FlwCyK5jKUdi14+rs4bQ130jI846uF+fxRXorKlxMWjn5c4RDFBjtIZpQ+wfDIxJuHbE+
p7Y6shFryt0ADx40J13BsJ8CZ84/DSztj+DF6fmiten+WQJ3bg9okDQIy1L1b5n2MaT0vTP9Ul1D
3KLNjPyHtwYTnyYLpuYLaxofPD5p92/rIqp8SzkU6M+qjopzQfvUnMMpml+CTsW81nLCRc8BcbYf
AScrR3yHRZ5cqWl6SwnTNWfD9jDYsaUevtxeVtmmR2FabqPKAO3swjKVmziVwS9P+i6jWDGuP1tU
lK+Q6nXyUdcpcnSnJJC030x5Xlc4u00BJnO4xVN53Cx3KwPJetsOZgG6meIt3SO3kT0CrHw6hEnT
sl/VC3NFlj90MUh/JodYGuFCT6ubmoifoOuJLgB3AIdXcsXxr6RVcYxpWO3W9ab2a7owB94kzewz
z4pV/o0XpCUfNZOlUx27JYn2foX05lQs1eq/Y57Fcezbcb6EnhbnZHZsukfXd8tPYF3HeTZVKj2R
RjWQs16mw8+lmtk7Nl5BH0kSBzZlBHDsHRCujeba8wIqD0sBdWvj0P92J+YSSXstJ1VcDezE/sKM
PcGQRVgMIOWgFD/Gqq0UVmMDA84jo6/Z1trr2F7MNrFbzmy+BpI8yUtc57X1CbL3iydfIH5nrhMR
FOAERDjtnSYiHSKIh+bVReocbbx2Edd0rkPsA30c/bSVz6AfZwr5Q6bL18eGPw6omGM1fWRGjhCm
sM7T0iX6O91/nN0mUyt3QDP8CGsb+QfKKHqdBMf5lnjbRW5XYjIJQYHHCPJo9rKtD4kflWSZE5JZ
6UBcYq/2auihM3I7p2nfyJ9czy0ygg80JT05iilUZDwUdXhQAbyUcxvwDQIwkWgu8cmkaufQx9pt
FXYrwFtVB3fCjzLe0nOLEHiMBoVSB38sxTdshcvs9OU749hJ3xejWl5cTyYwLRvl3SHpdPRuHZO+
vWNwCS8ysUmSvxjfltm1mocq2qFs4SZNtfW/tp7LRG0QGAg3DNS43C2yRTxlXuEuO00Zu+zjegHa
riHVaXbeeU14pizX07ow2kLIVvkjIi8mHVh48ClsZJSPXI3ICoRGWcEplN3kPEkeDnetEqvZQ70U
AZNopwX5rPovIUOyZNPZKHoR8xITfJoW3dXe3PMblxIh2CU12pFNv9Tms0EO0F3SFEhtixXgS0NN
2m7X1WntrlVVsZznKpVfmGmRpMH0JSy2lqVMs8W2VcF0yso9TwUjAaN82DJeK74S49T9D3fnsuM4
kqXpVxFq093AKFqkSEoaoAoI18XvHh5+i8jcCHQ5k6REkRQvug0GmM08xKxnVYvZzXJ2+SbzJPOZ
5IySUUp3j6BVh096A42KCM9Do9Hs2LFz/vP/sNdOZ/4vNDHSQjPsuIsZjOrr+AG5VQ/VKYSh8HxU
E6GJBmE2PsJ8+37h+z66xNZw/CVKoBmC78xEWHUN8gcG/OV01kf7Qeh3w68/HITeGEUGjuXx6nNm
TJNOfxhYxnUYu5Q4QsOLbtKhZeq9BIkG4CFrsNJdUctB4gxSGp/8vW6M4glxe38+XbfiU83I1l+R
mSQMaaasVB82L+sL8j4T4CZAlpABjGZ0JeoZBN3efEEBP1rFKxfW8KY+WCFNpHW1Zcfs1/kLVC7i
FoBcr2HORghdEiMtIx+iD0Dzrc+LyRL3E3rZ8NfplFp9N4eiCPeDgtwn4G5IteWr8fp+DbPX9Ghp
JPotcVs47lpz2ABOYQoTePYO/UrdtYmmyNKjikj6Sq8jUN4w6iESLQ3UNKk1LR/GS6ql+PHl0rsx
3XTylCzW2uegEQkx1hAGThxWPYd0fjnUzC8adRVoohNYgs7gX6jTV4kSUC+luvZFm4R06c/B80V9
Sp1Wr7Gi1OMG2jL+ksSePu8l7RBUOm6KarMBJyH8HquOsb5G+8Ud1DsAl9ArbPj+ySojVDoCyK01
BvW4OeVyShVAPw7mtPktmsu2NfAMNDYH4whF2a6X6pFDx1sKICaImWdvBiYCuE1gtYEktvq0MJ2t
EvgX6K7M6Qxb6/5S5LCj2ahNERbhKQg0hDzB0mydzK3m0LiL03ZzCd46n2vXS9RLLdTRWXoQ/hNF
jKFyIrfVmQ+RxzIBYPTG46F7oyOgGdIBPl8eJ0QPkHxntGoddQC1MSMZqc9WnK+RGqHud9VJAQBB
vo78S3M1qQ8DZH3q89bAx0vw3yy0Dhx4bh3l4NaS3tDGUm+knKazZHg69+uBf+5NDe1eWyD8dkra
nv4v0vXZaAJOK6T3YjZsfG43pka/lUPs0wOM5EHaztkJO3g8+5KZ/sToeyFgtoHW8uj2WLUhwgLf
OhEdHp0pxbPAdW8meOUR2O+xzyQ2Det4kdLDAXw39Acrf5k/oFsxHJnaurM8GfJJ+95kGtsTLorr
wQx1WKfltgH5JezMaReB7HadloVomvdm9BaHOKcJubAFglwN0B6cXfRhmBlqTTR25keLxWx53uLK
QzVYW88XaKIl0PJkXH65DUPodaUH0PXcQ9c7pHZbX85agyyPrFsE9abuwDLG+LHAaqb8941OcN9a
rxaw248764t5NIGfEzKg8DTQuRKw8XK+Wha6oFoj00KdEi7JbqNNw8NguDbomVz6bVr92ksd6DOy
WGOoeeNstf5MM18M6WCaGAFKVku0o5PJdEWd3eqMx1S3I+NpmbgzFKT8WDeOkSlsJazzlKT+utEC
25m1WQcdN77V0OWB5h3g4/08XgVrIkbT6E6RSEPdgX2GgtYqphw+HWdLcGekzsKjdWe2nA1YKewg
RH6W59PJejW/oJwzsyG4ovNAWzbm5qc6RWU48P2VdrUGUIfrWWvxsheGmu9doMKYQ6QerIe/mnPX
dGa4EyQ5FmMzOg9Xc/2aZjgKPDQ/ZxPrvB42UT4Yx7Mlcs8+VJ+9yRRnfQEvRhwLitNx3Oc88NEL
X2jG8IpNv26Dm5sv+50Mp3VZpwZ/qcWr0DzPY4L5z0bk1mn48SDzPGuHfKSeuEoDI/Hac/RHGiDL
BqjjmRdEyetVrzNpGOBwxlH7a91deki2LoFAHKE/ifCR5048OoBX/rpOuAEZUH9VB90bHrUo13Su
vCH3iJ6ma4IsfjGZrT9NTGsZHbWbwxxZwNzK1icE6MM073lRTt8/1A9ab4yCutYHLxnXe/NlQKDo
NmhW+RoDITEHwTyaaRxbCJz2Ut3ILqGUrk/PpiQ07XUj10kD5zN/NLT41l26a/LsItKAyZ7Pps3A
+gTlkTX/LTXRAe1PgPHPTxFjMj7Xx4ieHxNRpXh9EG7L/GgF9mPaJ7Tp/KJ5Rniy9Hx0ALFi0OOU
Qnpz7ademxLEXA8b/RZJi2l/XK/T3WaY48y98A23M74JrIXXGFh4r/npoh243l2LZkzRDhk33b4/
GTemn/w1eJLLKWyxwYDuEHfxVZu7MdfxdNX2QjDQUP+0Am84P6aIF7k3AfTYtAfM5k0tp+hjpRDh
W9PhGIjhEvG0Bbdw2i6BYmpE/TNQKgD564tr+FkTUlrBOPrsZikw9hZ8d4tuc0Ht6sJdkC/9YnhG
9Bn0I73uaw9oAOGlP/3aWLlo8L6SutvPIRHpg2NBRtpqdmDRkDMooeubwAPc/BioWnQFCcSvMQ18
iyNqxo1e7C9fI+cVibPdjA3MIdQJ4BFpQ9gB41apib7D5TtYrFb58Xg1mT+kTR+Jtkl9fLPwsnxA
tWKYIyi3+ArPTH5JvPta3/ihx5MAgFyM1BGZytLr5m2LDHNCVaLhL4Av5VEdiovUMJL7heGlDx0t
dX8LsgjkVOSnF/Vm/beX0yPl54uKDfkRwNxMBPlZkT3Z4acifbpKEpqljknXRO0jOrjIwhCPnQJ/
yvqweMz663Y0F2g8MPXElrPeywMopyVEFoT6DMGORlZaN0oTEBNNNCB5X0EXBpocyLWLbkjc+NLh
1S/aVj7/xeQsfiXzvkedIJ5KKgi6MItyJWG+/NourXl6MvSgmq9PHqjY+GfzRZghXe+nfq8xpsnB
Hbfb6LtCrhEA+76BWmL6Sv5nb+phwTM35AlQGOvNjvj3nalvtxc0C/Nljj3C0Aj1bkjdzpEMni+6
ECDO1uczmKPCG29mJE/Tjtv4BKVKlg5env5N4nh3/RNUQWoCdQF1WIskWWkm4GUJI00DJj5emSs0
crMh4XcjiRfrp8ScLeY3wFb0VjchnWKKHrnsN51I3B8EkDVll9k41YLLwFjo9etJ2InS3xZZHNAE
7Fst99w1WpP1CSEAilrzTgYDzDxeB/3hMEZ11m144JEMz8Lh1hOUuCczYDHdeqYFjfP1sg2gdjnz
osUgNhrW8GQMmdX0nvYLI/oKTrytX7XHOY0XpjfM3RNywDHEFxb0VCdBK18Y3YlFFmSQRx0joIWc
jsOjZd0IGwsahs3oC4V3BBbzXJ8+0TrayI4WCfDBbgxx2B3pd43rDqwpwflkuhyar2TJ9wqTLY3C
MgQyZhNuHLPVLE15AxDtqjVZ0FkGrXNvCTJmMIza65450/2HMUCQCzOIlmd5NI2OIqLrT7DJm8eT
WNTOcyQkowbixy8vA21vHVAIowDXhvmyRZYN5jd5NWZIsbp1eOgGnbQNz9OCTrP6WRaOtfpDhryn
TsPrnM5IcJToojU767Cft4iMrhLyZeyREK7QhyUKFckpsLZV4xj0jjY7MuYkPZ7orU4f2rTNuyer
IQmj/iKsz35pIfMA2nO5NL/Gudm2iF1bsy/1NAnGZ8sxCOAAolyU66eN9fDE0GktOMpnOkywSz0E
nAFPBoiX6XBFbOiS9usH/jAGN5hP5q1z2jUW4RnZD9P4vGiOl/EgMGCXvW1nljs7JezMGpRv0KAf
0OiOXnBWH7cvJvAfIgTDHvmiz9ZJANB3tkxIlufD8JdYayGPscqMnJsuBB7JIBqTPjnq0ArHFXlO
6qmrZZkJ5kLTs/H1ikC1dcb1h4I3xNPrcX+1HCf5J0tPQjKI4Sy5McZxgwMVeM7q1IIIyHrINXiz
3Pq4CXgKfIZ17/KhHhbzqGmndTOPz9Ml6Ze+58HXBgRWH6J6tqa8AkI6BZfr6dEarTHgZf7VIkvQ
OfTTdfvOmBsr9HNid32TsrHCbgSJiNUbExt4g+mwTlatZU4XPve5vEMP8Zg+BcAMFMOoE3bmV+Z8
3Il60DSQMYcfMunzFdbDHj2Gq8kgNdu5HQeugU4HlCtnS80FFJt743SQL1djq0sUxyt4uWeBYFrA
1wlAwEiPOkM0bvsptPL+p/kYipuzqDFlmZsAiubdlhtHixF8p6D30ctdw80M22oGNQ+FsHrzwk06
4v6qpShlU8YLjsGvtlfX8QSVyCO/3kq/ciUjEAb6AhIuneje8pObdmbWjZZHwRlgJg3keNsKPNp2
/PwY0FOkDYYaqq7HYX2pmed0AvLSPiRx/hWEBsOvtLrDgY6Ir5FAyQAb1TTRho7hZfRDBasFgLEF
rI1nabBspWeregKUqW6FiwekcXPk8RpzBEVf3rTlUAmCQ+JeU4jfCPGUZglLAON53PD8tQu7FuR4
7rKTfF4nqLwQzqxPQxbad9ZxxfOIEwSpF99Da5UOLILRPJ/rPK85rTdv4S8erehz8bogTh49M1k8
vvx6e0Vcnmeh6NOB6QjcAhyssktq1TtxAEkM3XAtk8aZVrL85CFLnNAH+ct4CrMMpFbz4DzvIGbf
8ReGdpR19OUxtfb2L7rl2pNWI+SCbBm9xboFxSzc0eN2Nxwu/GGvA1KuSzwUXUzieXjh0RZNv6lv
fHn5Hcpld/EKvIGutym9aO1GyatyPxt6+QTWPXcJ7QvdBtqgRV9Uz2qtybm6OoRoDdKAFzltCccv
P1oXdc/dkx08DsIMqB5R+e/AxVaqxkZRDi4yH1oII9JyA3xxAkFuugjpIBs2zLxzFepz+omAGwN1
TS0XrEd9MV5/XWYzEw2uDBbwLkEjzE4pd2wa9Zq5fsIlk94G6LfWIyuwWGvWmsQEnZ5cYrr093S8
QdvMATO7M61+GfstZFct8k/zo5ffbm/tUwRgbkGN4IK0ZjlsqYfzoRtG85ju5NW4Z5Hv+c0dw+eq
oe5Lj5RWH78SpzZFOU6eTpgGIbEHhUbESMwsr0YXrkHoh9zZ8WLVIOs9dJGbaecIBhMETTkIjGTh
n7dIR0yPdTexkC0msGr26ABq5v1G5k9WCIU1aDCBnaNDXcdKpg9hGhgZCASfpgHuY/Qht7wmTUZr
itUP9Wm+vHf1me+eAiUiWe9HXjfgVtw4oZtvyp3VGGenEzAcI0Ty3P5CVI/xvunDZqq/S4nsU+yE
t1niONmlHZe1xkbL/zyKYiSlXC/726U/SiKaQrPyb71HRTITl/lNeUconj0rmQlJtb/+5cHO/JEd
1rqUvSRVMvGfbVXJNB3tMViHxaowiOIFTe7CSTO0ufgXsPCAXkz2oCVYFws9W+3DBvYjKIEtjdQF
GzOFF9L7618M8U84c35fOHS0jL5HlMyQlyz7H2gEBLht+PKI6kCYy0sW3gKd+ztEPp0GQs75Z9/4
PMzsoUiYZr00PCFMay1vGxZtrCefBtP4puN/4u7dR0qjZ8K9DoXTAPY22lTg6k/uwtlDM34wV/fe
4r6xvvJm13k2642PIUQ6Gi+PaRNctT9b0ajdunKXF5RgTO32+5fiG0Tx/hlr8Hm7HJTFQ1+PPfAs
r7cRZ7uDAKQkrPemX3rZ0Nt09kRlX1rUmxFtJP5eMhCw2rP8iXVvNT8ARmN1QnGw+eHUCqhtPv+z
bn4QSC6Olu2/CqJMnrczQX80BS+/3b7+4L6dl17A2cz46dNf/yJgN5VmwOh8AKcJKxmAuc0PG35n
BjQT7cA2WDoBeBU/724GBEtjtRlofTDbrQZqFKym3Vc3PgAu7qDCSJbufb56p+zUv3f9NzsfEJ8Q
omXyu9dbH4QqRbtFq9j2Z7vT3tHKF7SUlb672fiAWhoEt83G9hU5nHY+v/GBzAVQVd3Yfv33t/LB
NlWcAsP60G6AuyMptn1JefO3P+jMDRhi870uAqvyIhAennuLRgPJ5kc+ANofSL62IVPczvQ7Wv4W
q7Xa8tc/CNxwh6zooTcXHgD6Z7bAuz37BPy10hSw/K1NIlCErDtbfxPpiuQgXFTbn82D3tHX71R9
dVP7QFxDQQjk5eZHngGEhlFP4P+As7/PGdCEjEe1r4/MMjcWEujPHh5fsrMIuNVwqeCnvQ2x3tHX
3whQVnp3UyfupfePeuD288pnn8m+IBX1j69PPornvasp2AYkpcvId4T+ZucD2RQOf5b55qf0+dHT
RscULeB39+qdyoceX5+1DXPyc2QrH3pa5wPYGgGd3k7MO4x8RCtTpQ1g4OBE1EOf2KENUMc30DRF
1XTn39/XDiAtXXEO2AFCYw2s/EEnoBn4RzKAKHU+z9F72wkE51WnoPmhQ9dzU9SkNz+yH6zrLANE
hAyhir752T7wTY7wDb/0LVHS9fzgaZNH8Z1048S2KYJXf6HIM+wbeM4fiCSBhvKc9i29tvnVu1Xs
bI1vcwniz38bRXmYJasbx/WjcOPtd/5R5H12/ij9brr3y88vv/us3b/qiwRG8aoH36H4yxPfSexk
5K02/8nq+a22WcuPwaMd+vZuwpK83z8G+de/SKPcWSsvWg2foiSRrLIqKlvN0yyRxyoyF1XNHjmQ
heXTwpD42sIvVDYLeZNv1+zwqXbiJGsHjLQfSlMi2iorP8UJbAQECkObwRNpVDYL3ZBdmmuBPKhq
t+eEUzuZFIbEcMX9s6rZ04RpCJ8KQxuzChZcP82i0uYQOodVR9tdOyNPXsciB1nVLDjj8iSI5G5l
s3YSOTX0bJhgaZ21FXy4QWKHI6cYpPhu4kZadcjH/mNiB5mdFKaEYSGpVtlw7iRh6kj1HQGCq2zX
SaZ2KJtVMQ+U4OTZFaF41cF2k4jkv+TJEIGpbvckD/E50iRoQomn6nhPR3vOgUS9AruZHcijFffp
qqM9c5LSAiO5qMAslclLm368wpTYEpvG/qoDvrCzeWk1iNJiZbMQ8Obl0GQDuK1q+TaI5vakPGQF
c3zh49czJ0wzx5fnWchcVR32Rb50po9RnriFrc0nFBWXqqYvo+CJOSkMbewKCb7qdkN7FBV2tmYV
bJFL4dslq5aCr3flZJ6T7J1ym0RR1Ym4ipKFLfsKFUfzdVQ+8MGGFxMjriM/Fr1fR+hzuXZQWNp8
OJG+rzoNNxGnnLzxKBlUtyt2tFM2LDCpVQd8u/GaCR0xhS0xF+D+iz/++CTfxrbsJIDIKbA6t7nQ
Caje9tU3wxXgo8ozsXCe5MNjkzypbtbP1ttdV4xxO2QFq+1+kjDFUnCpi4aNqmO+D/3Meaqd+6H7
FMnXRpFMqWr+ZRzRBrXw46vuMgo5oBw3kRe0ilvNrZM8lvZ2S8Fsc/FwatFvBC/ykUorhIJEBY45
87A9cp7KNz3KeiriOQhbork025RDDVCe1VfK7/9duP9DVzNBGwaJCVK6Tfqj9CbUhK897lBq6Vu5
Yj81JsNvvv/fd/2TIK7+E6bWunZoP0lxSvPVr7CtxbyUWjvmTrd3z1dxOF86S78UrAl8YlV3dosP
zmrXpCATZ5MMu4Sc0KFIWJje+PuGgic9++XbzM6cVLJuKDivu0wESYXax6mTgPOU7EOy9ZLjZzDf
Ci0vfdouGbfHR6fk6KAjA0D10hG+tf/zNjAcedBsFdnm3Xz1C/nun5PuPrI9ERTsfj0VYVd3FZeS
sKL9oOrWObbXdg0ctR8XtsReQfm7+OOPxwGn5N0KKxujmoINeJomtiPfGlRMLmOdSWNVkZ0/i5Kn
0hSoiCfO84XtZ9Jomwpm9sKhSiO7TE3FYfKJ+5g0WEuBp/wMMj6RrHZU3Gzs/MmvfUzscpApmjmq
7rRb2hFkly7ai6pafT6QxJhr/amf7J1Logmn6kO+0D9QO7JDqaYCJqe65V+caenGp6JUcxXVWHT/
ktbKqQvi1OpjPhYZkdpt/vjki1rhSNqKht5Q4Zbv8vDxUNAtkBC0uWnV3+LjY167zFNpRT5bVzBH
/+Wmf9u/eej3/mtNLB4qGrW99Q+goWGYTUuDbgn8joGA4muv9fPiD1AoXGDfEn9wew7ZcHuxhxyn
RCNisFd+R6qK/6za/W/lSBQsWvkzPb/yG0PQjyG+eyQamQo7m+gA9G7x5yLm+E67acm/anpFi/08
iWIpubOFaJQc6vcNc5sOOBTib+6olWx/FOgFG/6YYiY3Fx+uDhUn4lY0gx26ltAq2NmLPb5vPj6J
nSCPGG5YWHNhrQXbBcGwYEwuXujHlsY14QJciKWnwD9H3yQErIIqHrIB0Vzxh0flWy9YrBm7tBAt
qJ8hIIYaDjoXYOqb3tDKDzqiQuGPiN3LRz505Rr+FNQk76fTCfjiQf3W97p00iiOMnsqTyJOHOII
qEushtaCOAKIvoJJvLRdL3EeC0tiFdNMjo4EywFCyFYHYhwBd6w8id+uw7U/KM20aboCd2YgESro
KLTOptOSFZ6tiqWY/wOM9bNvybpweW85pHbG/P/FIeR6+Ig0k28SzRcWwFvPIgoDj7Y/lg0rCGw/
JgS2pa1SfbjE4G5gPzmpV9jaOHgFE3G5sgVqSjL7kjt84/xCA1n+aAruI3QGh46/O1ZByvWHzuCN
Y+3alL6f5G+mAmVwm/i1Cy5P0qG8H0TtbMm3Dtgrgf1UQABOaKutnYv/d/vxppjUTYDWUPDlTgFt
hk7pfIQUonjQAZ/6xsnAsvzp6GOvbvXMjmXXgIBDdavnq8RdrcvuDM6I6qa30eV5lDjSctOaCqZ4
GwUesK1gYZyTh5x4+1OiYF9f2BHn8tY7bBayUHOp6iwo59nR3hYxFcwy5VMX7Tn585kKphhIy5M/
l8sWmlDjqj4Xgb0q72lLwZe7cuISQkQotVQd7rWdUIsNDqZX2krsQ7xUOvU0FcjQa7oP/DgmvSCt
55cj4Te6z1uQBnaM2yjmdxNYCBbCqtN959l+OQ+ni07Oyobtsb8/0xAbqTDtL2S/jy6GArM5HL+E
heXVoavwSPfrR+fAdKjA7j34ThbaMgxFhav7RLYimtdOszzJ49q/1/pZlKDu+rwzi/ne+GxanBR8
gOcHnuehnXp+wiOL/+kfeihSKApiiNuYrHywOuRvuKiriH0u/acnECx9O812J21bM/3jfYYXeVPN
+HnWbj1/QgIgZNa+/c8tZH/3oaTxyAPs5Zvyf1yS3/hUjit7ZfOBEj/4v//tf6QT8afjZAXegRGc
2I8A/YqvJvlD0l0WnOPFoH48pLyDiTypX4j8dWFMrEUYlDpNod9V1YHdOlwKJsVyT/+959uRUJvy
a5/z8MmWAT1Qf+gtBQ/todQYMYF39oRrpD+V4gxYBMgZKfh453buwxFWzNFmC4s2TqgKir/78e9y
bUNkXx/R3oIMfV7Y23mGgm8PKtM9YFmBD7qw48wrhTXbqXn14Pp55Q+h8aZXziztjl98fjobd/+q
L9JqlbsNabXz19KGVVEC7UYc2rWbUtFCRVjeD2q3djC36WbcXXAtBffM45zc8BQ/umt4v8zy/b6Z
JMGTyHPv2mV3F3/88a19xQQntptLI4YZu7rla5BysrND5Ow1s4dW5wtrViFgUVTZ/oSJ3MAF2SZ9
XAXnwUdxYZaMKjjBUEJMuQNIZjUVdon/JTyMivvKEQE0+a9iOYujUMWVouvZT7s2VSDbb5w4fwwo
XIG3phmm1hXpDukhKoIcBy07om4e8/rzFKxAUsdOEsngqdfRDK8DcbsQqsNdujs9poIk4Tec6aa4
H36bI+k5Cq7+XTt2ag9O8iQdxy+WWd94OeiNfdrUMmnFW6+689cnHAmkONudBhVprP6MczjC7wW1
45zsjeRTLAU+pZ/4MOFKZlW0RfQRdYxi2V2ruILcse2PKbbIltsKwodjboWSc20rCNiPqT1Kc7uP
pvj+CGp/IUDtVyy8H4+fur//78ypPf3L6Tzy5VweihnVzZ874UqaigMQm++fiwv/sRwVaCrqY9zc
o8yTDhe6YqrPAuMtzYLQlXb+CBTwRpd2SWLDtVPi38LW5kar4hihKTvK5CQGIqvFY358tYkUzULy
wVDwKjFbMqpgF19ykI5KvScqMh2XNgkqBBmkQxoWXhXTICyXsVGaimPuMloL/0uTTDHMzVoTZJVV
l/GVT4hfmNlYVXFkbKzK54Wmgs9k64bryAOndi6Neh/W9v2O7eb3v+chHE2yYQWTfMPNRG77QjCr
eMqP7+dbZzXynCBwpMUMuZgC01sE4R6aFNpuBcZFu6mcUtNVsG/cio4yu3bhgFkoRimWtK4CWnBL
/rpU5tVVdMjc5k+l0pWKk/8ukm9pelNBtH37+/+MarDn//73TdfedfL7/wpHvoy41YWITFWnBJwe
mTQpcqFhVYFdO1yXHTQcddUN37t7G1wFFIk8wQTMUG1gp1JYBMlo9TFD9uaXYnoU7arb7ZOHAVMv
hQS6igP21707iK6i3verP320Hxeyx1DR9LTF3+zvb6GiUXWHHFENvSOYk1rrQF5Xt/zxcSVj9VqU
6ME6wVvbov0dR/36fern5WFBUv8pEbUHezDM11P4P/FLFE3KVdPiu68gYqV/ShXqY5I/SueNpmAn
ccOkNLI5K4/s5JGDvjC6iUqKP/x4AEgmPfcDOZeuAgMkRkuBSworVRBfiEwS7dYUdiTTKjCaXXtF
D+Eh0IYKRE23tDpUXJt70ZRTUu6qUnGeFXYP54lVAAjhmyjTWKhocaT8+QQLRC4HlCoudic0YEvx
iKYCD3LGOi59P01F7frSTkT8VL7tq6gkCK6fVFySpKS59mLH0RvzYdfwYGaRKLnLoaqKFt4tYci5
n2XpxpteOXNf9iAq0Gbbp1zko9LNQ4nngzDMf7KfNsO/ix5pbyvc/+YsUMH7e8dtYTs/XdZllB5y
hvp+j+X350m2E/XgQ9MKj4vgGxKVwa1X2EO7qsi1HomUXerVHvzE9Q86eXqTi/n88eP0/vbFJyi4
QR9FoV1K9CMEWX3kXdAdANwLQ5slpSKPd2vLUZHeUnBBBLuc1fq0vnJNlPOwSA0Wr/DjX3G7Oglh
Mu/3vwfOdFWYFLOC1HvxxwpPEC9wafMEmQxBqDopSH1vX2B7CtT+dUuH/G/FqMVLNGltfPWmtxs2
95+RWv8xWBgBPvtTXsIOdWuroJSkCei3KJgcgDSjJKXD9NSxLAjihGTe6wXSn/fdt83lVa97Mu/C
u+BUSFyRrpGLyipw4Ef0DZV4klUQDh0l9lpODKlI/nbpZpFyZCpKs90oiMrAAhWdCv0RdwkZoKmC
uG7AxWfkCVRICWKgIqU3sIOJaLw5FLYJpXSxBg92sb8xQD/O6RmWMhDaiz35bzR7S9UTqKa0NFDW
rj5e0fdF+kQ6vjWhGlZ1Iq6dJC+siONUe92pvo5Euk/y8mCRwC0e8+OxxgO1sjXkiNKHg9/gNcs/
7xg4xAbyJzwUtpyP8CTZ00j6OCoizCPEH8rpQhWBq3C30cELlIpm5m4kbp3/eu4A6Q/dfzvkyFTc
Bjc904KiihBZOOJDz1FBVd+NoiImk5INpoL6+sAf+8UWFj5IRaPsADpuQSj39Ewys6FI9kfJfgf/
i9Shb/T7z2chfPOrPYYAFQ0Az/Y3RTTxscXJ+I2KShA0PEkfRcXBQAJSaprcpzHKv7st7sSBev15
hW7e4XLUIwkQFH8nvQR0VcWi+PET45xOrkeu1oWlzRGnoirf9RJaYcndP7+O/AAFI79yFrWuHRzg
3VZBRn7ll+BTKjC3D3YIWFgOJ1TkSK6AqclWVexZMcG/OqAAZV0seMGLb/njy+7az0bktg4eLpBo
KXiAHVNME69wAIyrpk8xKIPKFCxqDqmU/sHD/AUqmru26aITJ6Ao859qH1OSsikgtm2mWexYymL0
4Hbz0JPiFLjNqn+Uu2hCbCqtVPRNVdiF36AwIzyYroIR5S5HC6M0WAUr8wuf199m3gd5RrO6NHAV
tcK9IFNXgYXtCnoKUbUpNu3uuE2SjK0WZGrIlNIraJgq1GnutzoZtxsSvNolIipJ7VNOtz3x4sEw
riU6nBvwjrbJggnp2Pd88TlAUFj14rN7jRO++WXww+5v959zvjuyp9Jgvuvfn+/cYiMeYkeUDD8P
84U83h6F3e64X3/L7WVc5KO+absWA3iJSv/YiageSXtTBX3MTZ6WoYoqist3v/8fsH8rZ3dLwn1Z
/PGPzundmSy+8H9M1v8QjWXxWTbf6p++Lg69u+rVf4g/80/4lgfIO/98b3mIK/SdveUrS/r5NBgF
XDL/9v8AAAD//w==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Sheet1!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466827</xdr:colOff>
      <xdr:row>1</xdr:row>
      <xdr:rowOff>107949</xdr:rowOff>
    </xdr:from>
    <xdr:to>
      <xdr:col>27</xdr:col>
      <xdr:colOff>549190</xdr:colOff>
      <xdr:row>7</xdr:row>
      <xdr:rowOff>119062</xdr:rowOff>
    </xdr:to>
    <xdr:sp macro="" textlink="">
      <xdr:nvSpPr>
        <xdr:cNvPr id="2" name="Rectangle: Rounded Corners 1">
          <a:extLst>
            <a:ext uri="{FF2B5EF4-FFF2-40B4-BE49-F238E27FC236}">
              <a16:creationId xmlns:a16="http://schemas.microsoft.com/office/drawing/2014/main" id="{8C1B0F13-50AE-1CF7-237A-6CA482302495}"/>
            </a:ext>
          </a:extLst>
        </xdr:cNvPr>
        <xdr:cNvSpPr/>
      </xdr:nvSpPr>
      <xdr:spPr>
        <a:xfrm>
          <a:off x="466827" y="293520"/>
          <a:ext cx="16522774" cy="1124537"/>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26457</xdr:colOff>
      <xdr:row>1</xdr:row>
      <xdr:rowOff>158748</xdr:rowOff>
    </xdr:from>
    <xdr:to>
      <xdr:col>16</xdr:col>
      <xdr:colOff>423333</xdr:colOff>
      <xdr:row>7</xdr:row>
      <xdr:rowOff>66145</xdr:rowOff>
    </xdr:to>
    <xdr:sp macro="" textlink="">
      <xdr:nvSpPr>
        <xdr:cNvPr id="3" name="TextBox 2">
          <a:extLst>
            <a:ext uri="{FF2B5EF4-FFF2-40B4-BE49-F238E27FC236}">
              <a16:creationId xmlns:a16="http://schemas.microsoft.com/office/drawing/2014/main" id="{59B7204E-7AC5-B15F-91DD-DF0DCF7F74A1}"/>
            </a:ext>
          </a:extLst>
        </xdr:cNvPr>
        <xdr:cNvSpPr txBox="1"/>
      </xdr:nvSpPr>
      <xdr:spPr>
        <a:xfrm>
          <a:off x="1852082" y="343956"/>
          <a:ext cx="8307918" cy="101864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compny</a:t>
          </a:r>
          <a:r>
            <a:rPr lang="en-US" sz="2400" baseline="0"/>
            <a:t> naem </a:t>
          </a:r>
          <a:r>
            <a:rPr lang="en-US" sz="2400"/>
            <a:t>Executive Summery  &amp;</a:t>
          </a:r>
          <a:r>
            <a:rPr lang="en-US" sz="2400" baseline="0"/>
            <a:t> Profitability Dashbord</a:t>
          </a:r>
          <a:endParaRPr lang="en-US" sz="2400"/>
        </a:p>
      </xdr:txBody>
    </xdr:sp>
    <xdr:clientData/>
  </xdr:twoCellAnchor>
  <xdr:twoCellAnchor editAs="oneCell">
    <xdr:from>
      <xdr:col>0</xdr:col>
      <xdr:colOff>602379</xdr:colOff>
      <xdr:row>1</xdr:row>
      <xdr:rowOff>185570</xdr:rowOff>
    </xdr:from>
    <xdr:to>
      <xdr:col>3</xdr:col>
      <xdr:colOff>58106</xdr:colOff>
      <xdr:row>7</xdr:row>
      <xdr:rowOff>13229</xdr:rowOff>
    </xdr:to>
    <xdr:pic>
      <xdr:nvPicPr>
        <xdr:cNvPr id="5" name="Picture 4">
          <a:extLst>
            <a:ext uri="{FF2B5EF4-FFF2-40B4-BE49-F238E27FC236}">
              <a16:creationId xmlns:a16="http://schemas.microsoft.com/office/drawing/2014/main" id="{86260678-B6CB-EAFA-9EDE-4AAF941E4F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2379" y="371141"/>
          <a:ext cx="1282439" cy="941083"/>
        </a:xfrm>
        <a:prstGeom prst="flowChartConnector">
          <a:avLst/>
        </a:prstGeom>
      </xdr:spPr>
    </xdr:pic>
    <xdr:clientData/>
  </xdr:twoCellAnchor>
  <xdr:twoCellAnchor>
    <xdr:from>
      <xdr:col>0</xdr:col>
      <xdr:colOff>396875</xdr:colOff>
      <xdr:row>9</xdr:row>
      <xdr:rowOff>171979</xdr:rowOff>
    </xdr:from>
    <xdr:to>
      <xdr:col>4</xdr:col>
      <xdr:colOff>557561</xdr:colOff>
      <xdr:row>15</xdr:row>
      <xdr:rowOff>183092</xdr:rowOff>
    </xdr:to>
    <xdr:grpSp>
      <xdr:nvGrpSpPr>
        <xdr:cNvPr id="16" name="Group 15">
          <a:extLst>
            <a:ext uri="{FF2B5EF4-FFF2-40B4-BE49-F238E27FC236}">
              <a16:creationId xmlns:a16="http://schemas.microsoft.com/office/drawing/2014/main" id="{D4D7AE83-8344-EA66-F5C1-6224BDED5F6A}"/>
            </a:ext>
          </a:extLst>
        </xdr:cNvPr>
        <xdr:cNvGrpSpPr/>
      </xdr:nvGrpSpPr>
      <xdr:grpSpPr>
        <a:xfrm>
          <a:off x="396875" y="1804836"/>
          <a:ext cx="2597013" cy="1099685"/>
          <a:chOff x="396875" y="1822979"/>
          <a:chExt cx="2587797" cy="1111780"/>
        </a:xfrm>
      </xdr:grpSpPr>
      <xdr:sp macro="" textlink="">
        <xdr:nvSpPr>
          <xdr:cNvPr id="6" name="Rectangle: Rounded Corners 5">
            <a:extLst>
              <a:ext uri="{FF2B5EF4-FFF2-40B4-BE49-F238E27FC236}">
                <a16:creationId xmlns:a16="http://schemas.microsoft.com/office/drawing/2014/main" id="{E2D5626F-E3DA-46FC-8A49-8370C7030ABD}"/>
              </a:ext>
            </a:extLst>
          </xdr:cNvPr>
          <xdr:cNvSpPr/>
        </xdr:nvSpPr>
        <xdr:spPr>
          <a:xfrm>
            <a:off x="396875" y="1822979"/>
            <a:ext cx="2587797" cy="1111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76BFD1D3-D23F-42D8-901A-846B38795D66}"/>
              </a:ext>
            </a:extLst>
          </xdr:cNvPr>
          <xdr:cNvSpPr txBox="1"/>
        </xdr:nvSpPr>
        <xdr:spPr>
          <a:xfrm>
            <a:off x="791985" y="1913820"/>
            <a:ext cx="1807104" cy="45949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US" sz="2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_Rev </a:t>
            </a:r>
          </a:p>
        </xdr:txBody>
      </xdr:sp>
      <xdr:sp macro="" textlink="Sheet1!A4">
        <xdr:nvSpPr>
          <xdr:cNvPr id="15" name="TextBox 14">
            <a:extLst>
              <a:ext uri="{FF2B5EF4-FFF2-40B4-BE49-F238E27FC236}">
                <a16:creationId xmlns:a16="http://schemas.microsoft.com/office/drawing/2014/main" id="{65D69C2B-ED8B-4E1E-BBFD-E8C3E49F7B1C}"/>
              </a:ext>
            </a:extLst>
          </xdr:cNvPr>
          <xdr:cNvSpPr txBox="1"/>
        </xdr:nvSpPr>
        <xdr:spPr>
          <a:xfrm>
            <a:off x="476250" y="2376862"/>
            <a:ext cx="2388306" cy="40126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9F2D7E-C9A5-4D6B-826E-71535A4AAB95}" type="TxLink">
              <a:rPr lang="en-US" sz="2800" b="1" i="0" u="none" strike="noStrike">
                <a:solidFill>
                  <a:srgbClr val="7030A0"/>
                </a:solidFill>
                <a:latin typeface="Aptos Narrow"/>
              </a:rPr>
              <a:pPr algn="ctr"/>
              <a:t>$645,223</a:t>
            </a:fld>
            <a:endParaRPr lang="en-US" sz="5400" b="1">
              <a:solidFill>
                <a:srgbClr val="7030A0"/>
              </a:solidFill>
            </a:endParaRPr>
          </a:p>
        </xdr:txBody>
      </xdr:sp>
    </xdr:grpSp>
    <xdr:clientData/>
  </xdr:twoCellAnchor>
  <xdr:twoCellAnchor>
    <xdr:from>
      <xdr:col>5</xdr:col>
      <xdr:colOff>189697</xdr:colOff>
      <xdr:row>9</xdr:row>
      <xdr:rowOff>171366</xdr:rowOff>
    </xdr:from>
    <xdr:to>
      <xdr:col>9</xdr:col>
      <xdr:colOff>350383</xdr:colOff>
      <xdr:row>15</xdr:row>
      <xdr:rowOff>182479</xdr:rowOff>
    </xdr:to>
    <xdr:grpSp>
      <xdr:nvGrpSpPr>
        <xdr:cNvPr id="37" name="Group 36">
          <a:extLst>
            <a:ext uri="{FF2B5EF4-FFF2-40B4-BE49-F238E27FC236}">
              <a16:creationId xmlns:a16="http://schemas.microsoft.com/office/drawing/2014/main" id="{E53956D0-B7C3-BB74-53A5-1F6F72A50566}"/>
            </a:ext>
          </a:extLst>
        </xdr:cNvPr>
        <xdr:cNvGrpSpPr/>
      </xdr:nvGrpSpPr>
      <xdr:grpSpPr>
        <a:xfrm>
          <a:off x="3235105" y="1804223"/>
          <a:ext cx="2597013" cy="1099685"/>
          <a:chOff x="396875" y="1822979"/>
          <a:chExt cx="2587797" cy="1111780"/>
        </a:xfrm>
      </xdr:grpSpPr>
      <xdr:sp macro="" textlink="">
        <xdr:nvSpPr>
          <xdr:cNvPr id="38" name="Rectangle: Rounded Corners 37">
            <a:extLst>
              <a:ext uri="{FF2B5EF4-FFF2-40B4-BE49-F238E27FC236}">
                <a16:creationId xmlns:a16="http://schemas.microsoft.com/office/drawing/2014/main" id="{828E630C-F1BF-2D0E-3F0A-6FB8B2B498D7}"/>
              </a:ext>
            </a:extLst>
          </xdr:cNvPr>
          <xdr:cNvSpPr/>
        </xdr:nvSpPr>
        <xdr:spPr>
          <a:xfrm>
            <a:off x="396875" y="1822979"/>
            <a:ext cx="2587797" cy="1111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E79BDF97-5077-5DED-DF10-BE2C06C2A25D}"/>
              </a:ext>
            </a:extLst>
          </xdr:cNvPr>
          <xdr:cNvSpPr txBox="1"/>
        </xdr:nvSpPr>
        <xdr:spPr>
          <a:xfrm>
            <a:off x="510086" y="1913820"/>
            <a:ext cx="2333599" cy="45949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US" sz="2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_Gross_Prof </a:t>
            </a:r>
          </a:p>
        </xdr:txBody>
      </xdr:sp>
      <xdr:sp macro="" textlink="Sheet1!C4">
        <xdr:nvSpPr>
          <xdr:cNvPr id="40" name="TextBox 39">
            <a:extLst>
              <a:ext uri="{FF2B5EF4-FFF2-40B4-BE49-F238E27FC236}">
                <a16:creationId xmlns:a16="http://schemas.microsoft.com/office/drawing/2014/main" id="{67A17BDF-8E6B-F4B3-BE3C-7D60B5216515}"/>
              </a:ext>
            </a:extLst>
          </xdr:cNvPr>
          <xdr:cNvSpPr txBox="1"/>
        </xdr:nvSpPr>
        <xdr:spPr>
          <a:xfrm>
            <a:off x="476250" y="2376862"/>
            <a:ext cx="2388306" cy="40126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459BA1-807C-4374-9196-9DC194CD3C8A}" type="TxLink">
              <a:rPr lang="en-US" sz="2800" b="1" i="0" u="none" strike="noStrike">
                <a:solidFill>
                  <a:srgbClr val="7030A0"/>
                </a:solidFill>
                <a:latin typeface="Aptos Narrow"/>
                <a:ea typeface="+mn-ea"/>
                <a:cs typeface="+mn-cs"/>
              </a:rPr>
              <a:pPr marL="0" indent="0" algn="ctr"/>
              <a:t>$296,384</a:t>
            </a:fld>
            <a:endParaRPr lang="en-US" sz="2800" b="1" i="0" u="none" strike="noStrike">
              <a:solidFill>
                <a:srgbClr val="7030A0"/>
              </a:solidFill>
              <a:latin typeface="Aptos Narrow"/>
              <a:ea typeface="+mn-ea"/>
              <a:cs typeface="+mn-cs"/>
            </a:endParaRPr>
          </a:p>
        </xdr:txBody>
      </xdr:sp>
    </xdr:grpSp>
    <xdr:clientData/>
  </xdr:twoCellAnchor>
  <xdr:twoCellAnchor>
    <xdr:from>
      <xdr:col>9</xdr:col>
      <xdr:colOff>594166</xdr:colOff>
      <xdr:row>9</xdr:row>
      <xdr:rowOff>170753</xdr:rowOff>
    </xdr:from>
    <xdr:to>
      <xdr:col>14</xdr:col>
      <xdr:colOff>143288</xdr:colOff>
      <xdr:row>15</xdr:row>
      <xdr:rowOff>181866</xdr:rowOff>
    </xdr:to>
    <xdr:grpSp>
      <xdr:nvGrpSpPr>
        <xdr:cNvPr id="41" name="Group 40">
          <a:extLst>
            <a:ext uri="{FF2B5EF4-FFF2-40B4-BE49-F238E27FC236}">
              <a16:creationId xmlns:a16="http://schemas.microsoft.com/office/drawing/2014/main" id="{454EFB99-BF76-E86D-F92B-5F450532D9CB}"/>
            </a:ext>
          </a:extLst>
        </xdr:cNvPr>
        <xdr:cNvGrpSpPr/>
      </xdr:nvGrpSpPr>
      <xdr:grpSpPr>
        <a:xfrm>
          <a:off x="6075901" y="1803610"/>
          <a:ext cx="2594530" cy="1099685"/>
          <a:chOff x="396875" y="1822979"/>
          <a:chExt cx="2587797" cy="1111780"/>
        </a:xfrm>
      </xdr:grpSpPr>
      <xdr:sp macro="" textlink="">
        <xdr:nvSpPr>
          <xdr:cNvPr id="42" name="Rectangle: Rounded Corners 41">
            <a:extLst>
              <a:ext uri="{FF2B5EF4-FFF2-40B4-BE49-F238E27FC236}">
                <a16:creationId xmlns:a16="http://schemas.microsoft.com/office/drawing/2014/main" id="{806B177A-1E43-09F8-1172-0551F55A9867}"/>
              </a:ext>
            </a:extLst>
          </xdr:cNvPr>
          <xdr:cNvSpPr/>
        </xdr:nvSpPr>
        <xdr:spPr>
          <a:xfrm>
            <a:off x="396875" y="1822979"/>
            <a:ext cx="2587797" cy="1111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C763E333-619D-0A54-3D6A-156A12BA96EE}"/>
              </a:ext>
            </a:extLst>
          </xdr:cNvPr>
          <xdr:cNvSpPr txBox="1"/>
        </xdr:nvSpPr>
        <xdr:spPr>
          <a:xfrm>
            <a:off x="418333" y="1913820"/>
            <a:ext cx="2548239" cy="45949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Gross_prof_margin</a:t>
            </a:r>
            <a:endParaRPr lang="en-US" sz="2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sp macro="" textlink="Sheet1!E4">
        <xdr:nvSpPr>
          <xdr:cNvPr id="44" name="TextBox 43">
            <a:extLst>
              <a:ext uri="{FF2B5EF4-FFF2-40B4-BE49-F238E27FC236}">
                <a16:creationId xmlns:a16="http://schemas.microsoft.com/office/drawing/2014/main" id="{C6C7F031-25F6-F1AF-D4AD-9D717806CF7A}"/>
              </a:ext>
            </a:extLst>
          </xdr:cNvPr>
          <xdr:cNvSpPr txBox="1"/>
        </xdr:nvSpPr>
        <xdr:spPr>
          <a:xfrm>
            <a:off x="476250" y="2376862"/>
            <a:ext cx="2388306" cy="40126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19BB9F-D0D1-4D75-B926-0F32A4CD429F}" type="TxLink">
              <a:rPr lang="en-US" sz="2800" b="1" i="0" u="none" strike="noStrike">
                <a:solidFill>
                  <a:srgbClr val="7030A0"/>
                </a:solidFill>
                <a:latin typeface="Aptos Narrow"/>
                <a:ea typeface="+mn-ea"/>
                <a:cs typeface="+mn-cs"/>
              </a:rPr>
              <a:pPr marL="0" indent="0" algn="ctr"/>
              <a:t>46%</a:t>
            </a:fld>
            <a:endParaRPr lang="en-US" sz="2800" b="1" i="0" u="none" strike="noStrike">
              <a:solidFill>
                <a:srgbClr val="7030A0"/>
              </a:solidFill>
              <a:latin typeface="Aptos Narrow"/>
              <a:ea typeface="+mn-ea"/>
              <a:cs typeface="+mn-cs"/>
            </a:endParaRPr>
          </a:p>
        </xdr:txBody>
      </xdr:sp>
    </xdr:grpSp>
    <xdr:clientData/>
  </xdr:twoCellAnchor>
  <xdr:twoCellAnchor>
    <xdr:from>
      <xdr:col>14</xdr:col>
      <xdr:colOff>387389</xdr:colOff>
      <xdr:row>9</xdr:row>
      <xdr:rowOff>170140</xdr:rowOff>
    </xdr:from>
    <xdr:to>
      <xdr:col>18</xdr:col>
      <xdr:colOff>548076</xdr:colOff>
      <xdr:row>15</xdr:row>
      <xdr:rowOff>181253</xdr:rowOff>
    </xdr:to>
    <xdr:grpSp>
      <xdr:nvGrpSpPr>
        <xdr:cNvPr id="45" name="Group 44">
          <a:extLst>
            <a:ext uri="{FF2B5EF4-FFF2-40B4-BE49-F238E27FC236}">
              <a16:creationId xmlns:a16="http://schemas.microsoft.com/office/drawing/2014/main" id="{30B15137-189D-D453-0432-84F01B5B4B58}"/>
            </a:ext>
          </a:extLst>
        </xdr:cNvPr>
        <xdr:cNvGrpSpPr/>
      </xdr:nvGrpSpPr>
      <xdr:grpSpPr>
        <a:xfrm>
          <a:off x="8914532" y="1802997"/>
          <a:ext cx="2597013" cy="1099685"/>
          <a:chOff x="396875" y="1822979"/>
          <a:chExt cx="2587797" cy="1111780"/>
        </a:xfrm>
      </xdr:grpSpPr>
      <xdr:sp macro="" textlink="">
        <xdr:nvSpPr>
          <xdr:cNvPr id="46" name="Rectangle: Rounded Corners 45">
            <a:extLst>
              <a:ext uri="{FF2B5EF4-FFF2-40B4-BE49-F238E27FC236}">
                <a16:creationId xmlns:a16="http://schemas.microsoft.com/office/drawing/2014/main" id="{9987AE5B-972D-5B7F-5F2D-F580B89C8AB2}"/>
              </a:ext>
            </a:extLst>
          </xdr:cNvPr>
          <xdr:cNvSpPr/>
        </xdr:nvSpPr>
        <xdr:spPr>
          <a:xfrm>
            <a:off x="396875" y="1822979"/>
            <a:ext cx="2587797" cy="1111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03531E5C-CD61-C92F-483A-5943D4C34E41}"/>
              </a:ext>
            </a:extLst>
          </xdr:cNvPr>
          <xdr:cNvSpPr txBox="1"/>
        </xdr:nvSpPr>
        <xdr:spPr>
          <a:xfrm>
            <a:off x="553456" y="1913820"/>
            <a:ext cx="2257086" cy="45949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US" sz="2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_Unit_sold </a:t>
            </a:r>
          </a:p>
        </xdr:txBody>
      </xdr:sp>
      <xdr:sp macro="" textlink="Sheet1!G4">
        <xdr:nvSpPr>
          <xdr:cNvPr id="48" name="TextBox 47">
            <a:extLst>
              <a:ext uri="{FF2B5EF4-FFF2-40B4-BE49-F238E27FC236}">
                <a16:creationId xmlns:a16="http://schemas.microsoft.com/office/drawing/2014/main" id="{67D7F738-6797-6318-0B98-903942E8C647}"/>
              </a:ext>
            </a:extLst>
          </xdr:cNvPr>
          <xdr:cNvSpPr txBox="1"/>
        </xdr:nvSpPr>
        <xdr:spPr>
          <a:xfrm>
            <a:off x="476250" y="2376862"/>
            <a:ext cx="2388306" cy="40126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608A13-EABA-4EF6-B71F-BE577911CC9E}" type="TxLink">
              <a:rPr lang="en-US" sz="2800" b="1" i="0" u="none" strike="noStrike">
                <a:solidFill>
                  <a:srgbClr val="7030A0"/>
                </a:solidFill>
                <a:latin typeface="Aptos Narrow"/>
                <a:ea typeface="+mn-ea"/>
                <a:cs typeface="+mn-cs"/>
              </a:rPr>
              <a:pPr marL="0" indent="0" algn="ctr"/>
              <a:t>6698</a:t>
            </a:fld>
            <a:endParaRPr lang="en-US" sz="2800" b="1" i="0" u="none" strike="noStrike">
              <a:solidFill>
                <a:srgbClr val="7030A0"/>
              </a:solidFill>
              <a:latin typeface="Aptos Narrow"/>
              <a:ea typeface="+mn-ea"/>
              <a:cs typeface="+mn-cs"/>
            </a:endParaRPr>
          </a:p>
        </xdr:txBody>
      </xdr:sp>
    </xdr:grpSp>
    <xdr:clientData/>
  </xdr:twoCellAnchor>
  <xdr:twoCellAnchor>
    <xdr:from>
      <xdr:col>19</xdr:col>
      <xdr:colOff>138298</xdr:colOff>
      <xdr:row>9</xdr:row>
      <xdr:rowOff>132106</xdr:rowOff>
    </xdr:from>
    <xdr:to>
      <xdr:col>23</xdr:col>
      <xdr:colOff>298985</xdr:colOff>
      <xdr:row>15</xdr:row>
      <xdr:rowOff>143219</xdr:rowOff>
    </xdr:to>
    <xdr:grpSp>
      <xdr:nvGrpSpPr>
        <xdr:cNvPr id="49" name="Group 48">
          <a:extLst>
            <a:ext uri="{FF2B5EF4-FFF2-40B4-BE49-F238E27FC236}">
              <a16:creationId xmlns:a16="http://schemas.microsoft.com/office/drawing/2014/main" id="{9A5CF706-4079-9132-2DAB-FC30DD1E08FD}"/>
            </a:ext>
          </a:extLst>
        </xdr:cNvPr>
        <xdr:cNvGrpSpPr/>
      </xdr:nvGrpSpPr>
      <xdr:grpSpPr>
        <a:xfrm>
          <a:off x="11710849" y="1764963"/>
          <a:ext cx="2597014" cy="1099685"/>
          <a:chOff x="396875" y="1822979"/>
          <a:chExt cx="2587797" cy="1111780"/>
        </a:xfrm>
      </xdr:grpSpPr>
      <xdr:sp macro="" textlink="">
        <xdr:nvSpPr>
          <xdr:cNvPr id="50" name="Rectangle: Rounded Corners 49">
            <a:extLst>
              <a:ext uri="{FF2B5EF4-FFF2-40B4-BE49-F238E27FC236}">
                <a16:creationId xmlns:a16="http://schemas.microsoft.com/office/drawing/2014/main" id="{0993932C-4435-1AE7-61BF-B536F9380D47}"/>
              </a:ext>
            </a:extLst>
          </xdr:cNvPr>
          <xdr:cNvSpPr/>
        </xdr:nvSpPr>
        <xdr:spPr>
          <a:xfrm>
            <a:off x="396875" y="1822979"/>
            <a:ext cx="2587797" cy="1111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909E168A-4803-ADDF-F139-6220BECE3D85}"/>
              </a:ext>
            </a:extLst>
          </xdr:cNvPr>
          <xdr:cNvSpPr txBox="1"/>
        </xdr:nvSpPr>
        <xdr:spPr>
          <a:xfrm>
            <a:off x="791985" y="1913820"/>
            <a:ext cx="1807104" cy="45949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US" sz="2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_Orders </a:t>
            </a:r>
          </a:p>
        </xdr:txBody>
      </xdr:sp>
      <xdr:sp macro="" textlink="Sheet1!I4">
        <xdr:nvSpPr>
          <xdr:cNvPr id="52" name="TextBox 51">
            <a:extLst>
              <a:ext uri="{FF2B5EF4-FFF2-40B4-BE49-F238E27FC236}">
                <a16:creationId xmlns:a16="http://schemas.microsoft.com/office/drawing/2014/main" id="{BD55A1B7-4644-3E44-B8A5-4B11978CD89F}"/>
              </a:ext>
            </a:extLst>
          </xdr:cNvPr>
          <xdr:cNvSpPr txBox="1"/>
        </xdr:nvSpPr>
        <xdr:spPr>
          <a:xfrm>
            <a:off x="476250" y="2376862"/>
            <a:ext cx="2388306" cy="40126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E4D827-6B21-49C4-B30A-3F60BF46CF4E}" type="TxLink">
              <a:rPr lang="en-US" sz="2800" b="1" i="0" u="none" strike="noStrike">
                <a:solidFill>
                  <a:srgbClr val="7030A0"/>
                </a:solidFill>
                <a:latin typeface="Aptos Narrow"/>
                <a:ea typeface="+mn-ea"/>
                <a:cs typeface="+mn-cs"/>
              </a:rPr>
              <a:pPr marL="0" indent="0" algn="ctr"/>
              <a:t>2707</a:t>
            </a:fld>
            <a:endParaRPr lang="en-US" sz="2800" b="1" i="0" u="none" strike="noStrike">
              <a:solidFill>
                <a:srgbClr val="7030A0"/>
              </a:solidFill>
              <a:latin typeface="Aptos Narrow"/>
              <a:ea typeface="+mn-ea"/>
              <a:cs typeface="+mn-cs"/>
            </a:endParaRPr>
          </a:p>
        </xdr:txBody>
      </xdr:sp>
    </xdr:grpSp>
    <xdr:clientData/>
  </xdr:twoCellAnchor>
  <xdr:twoCellAnchor>
    <xdr:from>
      <xdr:col>23</xdr:col>
      <xdr:colOff>496599</xdr:colOff>
      <xdr:row>9</xdr:row>
      <xdr:rowOff>94072</xdr:rowOff>
    </xdr:from>
    <xdr:to>
      <xdr:col>28</xdr:col>
      <xdr:colOff>49894</xdr:colOff>
      <xdr:row>15</xdr:row>
      <xdr:rowOff>105185</xdr:rowOff>
    </xdr:to>
    <xdr:grpSp>
      <xdr:nvGrpSpPr>
        <xdr:cNvPr id="53" name="Group 52">
          <a:extLst>
            <a:ext uri="{FF2B5EF4-FFF2-40B4-BE49-F238E27FC236}">
              <a16:creationId xmlns:a16="http://schemas.microsoft.com/office/drawing/2014/main" id="{6E3C249A-FD96-E89D-3696-8293BD9F9F99}"/>
            </a:ext>
          </a:extLst>
        </xdr:cNvPr>
        <xdr:cNvGrpSpPr/>
      </xdr:nvGrpSpPr>
      <xdr:grpSpPr>
        <a:xfrm>
          <a:off x="14505477" y="1726929"/>
          <a:ext cx="2598703" cy="1099685"/>
          <a:chOff x="396875" y="1822979"/>
          <a:chExt cx="2587797" cy="1111780"/>
        </a:xfrm>
      </xdr:grpSpPr>
      <xdr:sp macro="" textlink="">
        <xdr:nvSpPr>
          <xdr:cNvPr id="54" name="Rectangle: Rounded Corners 53">
            <a:extLst>
              <a:ext uri="{FF2B5EF4-FFF2-40B4-BE49-F238E27FC236}">
                <a16:creationId xmlns:a16="http://schemas.microsoft.com/office/drawing/2014/main" id="{69E5946D-1FC6-E00C-DDD8-3A5874B52620}"/>
              </a:ext>
            </a:extLst>
          </xdr:cNvPr>
          <xdr:cNvSpPr/>
        </xdr:nvSpPr>
        <xdr:spPr>
          <a:xfrm>
            <a:off x="396875" y="1822979"/>
            <a:ext cx="2587797" cy="1111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DB1447CE-49CB-574A-896B-9A7342FAF3B9}"/>
              </a:ext>
            </a:extLst>
          </xdr:cNvPr>
          <xdr:cNvSpPr txBox="1"/>
        </xdr:nvSpPr>
        <xdr:spPr>
          <a:xfrm>
            <a:off x="791985" y="1913820"/>
            <a:ext cx="1807104" cy="45949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COGS </a:t>
            </a:r>
          </a:p>
        </xdr:txBody>
      </xdr:sp>
      <xdr:sp macro="" textlink="Sheet1!K4">
        <xdr:nvSpPr>
          <xdr:cNvPr id="56" name="TextBox 55">
            <a:extLst>
              <a:ext uri="{FF2B5EF4-FFF2-40B4-BE49-F238E27FC236}">
                <a16:creationId xmlns:a16="http://schemas.microsoft.com/office/drawing/2014/main" id="{F0CB02E2-E163-F330-CD4C-E0E4B6830F16}"/>
              </a:ext>
            </a:extLst>
          </xdr:cNvPr>
          <xdr:cNvSpPr txBox="1"/>
        </xdr:nvSpPr>
        <xdr:spPr>
          <a:xfrm>
            <a:off x="476250" y="2376862"/>
            <a:ext cx="2388306" cy="40126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33298C-FE50-4D76-B5B4-A90463DA1253}" type="TxLink">
              <a:rPr lang="en-US" sz="2800" b="1" i="0" u="none" strike="noStrike">
                <a:solidFill>
                  <a:srgbClr val="7030A0"/>
                </a:solidFill>
                <a:latin typeface="Aptos Narrow"/>
                <a:ea typeface="+mn-ea"/>
                <a:cs typeface="+mn-cs"/>
              </a:rPr>
              <a:pPr marL="0" indent="0" algn="ctr"/>
              <a:t>$348,839</a:t>
            </a:fld>
            <a:endParaRPr lang="en-US" sz="2800" b="1" i="0" u="none" strike="noStrike">
              <a:solidFill>
                <a:srgbClr val="7030A0"/>
              </a:solidFill>
              <a:latin typeface="Aptos Narrow"/>
              <a:ea typeface="+mn-ea"/>
              <a:cs typeface="+mn-cs"/>
            </a:endParaRPr>
          </a:p>
        </xdr:txBody>
      </xdr:sp>
    </xdr:grpSp>
    <xdr:clientData/>
  </xdr:twoCellAnchor>
  <xdr:twoCellAnchor>
    <xdr:from>
      <xdr:col>25</xdr:col>
      <xdr:colOff>527677</xdr:colOff>
      <xdr:row>2</xdr:row>
      <xdr:rowOff>153913</xdr:rowOff>
    </xdr:from>
    <xdr:to>
      <xdr:col>27</xdr:col>
      <xdr:colOff>247199</xdr:colOff>
      <xdr:row>6</xdr:row>
      <xdr:rowOff>111796</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0F74646D-01B1-5423-500D-E2755D012717}"/>
            </a:ext>
          </a:extLst>
        </xdr:cNvPr>
        <xdr:cNvSpPr/>
      </xdr:nvSpPr>
      <xdr:spPr>
        <a:xfrm>
          <a:off x="15731902" y="520603"/>
          <a:ext cx="935860" cy="6912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t>SALES DATA</a:t>
          </a:r>
        </a:p>
      </xdr:txBody>
    </xdr:sp>
    <xdr:clientData/>
  </xdr:twoCellAnchor>
  <xdr:twoCellAnchor>
    <xdr:from>
      <xdr:col>22</xdr:col>
      <xdr:colOff>423334</xdr:colOff>
      <xdr:row>2</xdr:row>
      <xdr:rowOff>157410</xdr:rowOff>
    </xdr:from>
    <xdr:to>
      <xdr:col>25</xdr:col>
      <xdr:colOff>280537</xdr:colOff>
      <xdr:row>6</xdr:row>
      <xdr:rowOff>117107</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C71FA6BD-8BA6-B255-0415-B809184CAA71}"/>
            </a:ext>
          </a:extLst>
        </xdr:cNvPr>
        <xdr:cNvSpPr/>
      </xdr:nvSpPr>
      <xdr:spPr>
        <a:xfrm>
          <a:off x="13838569" y="524197"/>
          <a:ext cx="1686553" cy="69327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 PIVOT TABLES</a:t>
          </a:r>
        </a:p>
      </xdr:txBody>
    </xdr:sp>
    <xdr:clientData/>
  </xdr:twoCellAnchor>
  <xdr:twoCellAnchor>
    <xdr:from>
      <xdr:col>0</xdr:col>
      <xdr:colOff>238166</xdr:colOff>
      <xdr:row>17</xdr:row>
      <xdr:rowOff>119524</xdr:rowOff>
    </xdr:from>
    <xdr:to>
      <xdr:col>14</xdr:col>
      <xdr:colOff>299861</xdr:colOff>
      <xdr:row>41</xdr:row>
      <xdr:rowOff>14768</xdr:rowOff>
    </xdr:to>
    <xdr:grpSp>
      <xdr:nvGrpSpPr>
        <xdr:cNvPr id="11" name="Group 10">
          <a:extLst>
            <a:ext uri="{FF2B5EF4-FFF2-40B4-BE49-F238E27FC236}">
              <a16:creationId xmlns:a16="http://schemas.microsoft.com/office/drawing/2014/main" id="{2522673F-A6F3-67BE-586C-DC518E187E9F}"/>
            </a:ext>
          </a:extLst>
        </xdr:cNvPr>
        <xdr:cNvGrpSpPr/>
      </xdr:nvGrpSpPr>
      <xdr:grpSpPr>
        <a:xfrm>
          <a:off x="238166" y="3203810"/>
          <a:ext cx="8588838" cy="4249529"/>
          <a:chOff x="238166" y="3229948"/>
          <a:chExt cx="9126395" cy="4286430"/>
        </a:xfrm>
      </xdr:grpSpPr>
      <xdr:sp macro="" textlink="">
        <xdr:nvSpPr>
          <xdr:cNvPr id="10" name="Rectangle: Rounded Corners 9">
            <a:extLst>
              <a:ext uri="{FF2B5EF4-FFF2-40B4-BE49-F238E27FC236}">
                <a16:creationId xmlns:a16="http://schemas.microsoft.com/office/drawing/2014/main" id="{7727E510-5735-4D6F-98D4-ACB3AA5695CE}"/>
              </a:ext>
            </a:extLst>
          </xdr:cNvPr>
          <xdr:cNvSpPr/>
        </xdr:nvSpPr>
        <xdr:spPr>
          <a:xfrm>
            <a:off x="238166" y="3229948"/>
            <a:ext cx="9126395" cy="428643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9F8EC547-D3CC-484A-AB8C-51E92E569DB3}"/>
              </a:ext>
            </a:extLst>
          </xdr:cNvPr>
          <xdr:cNvGraphicFramePr>
            <a:graphicFrameLocks/>
          </xdr:cNvGraphicFramePr>
        </xdr:nvGraphicFramePr>
        <xdr:xfrm>
          <a:off x="399542" y="4024406"/>
          <a:ext cx="8641562" cy="311159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14</xdr:col>
      <xdr:colOff>529166</xdr:colOff>
      <xdr:row>17</xdr:row>
      <xdr:rowOff>78663</xdr:rowOff>
    </xdr:from>
    <xdr:to>
      <xdr:col>28</xdr:col>
      <xdr:colOff>170366</xdr:colOff>
      <xdr:row>40</xdr:row>
      <xdr:rowOff>153363</xdr:rowOff>
    </xdr:to>
    <xdr:sp macro="" textlink="">
      <xdr:nvSpPr>
        <xdr:cNvPr id="13" name="Rectangle: Rounded Corners 12">
          <a:extLst>
            <a:ext uri="{FF2B5EF4-FFF2-40B4-BE49-F238E27FC236}">
              <a16:creationId xmlns:a16="http://schemas.microsoft.com/office/drawing/2014/main" id="{7A4F37A0-53C7-B87A-34F9-A02A5273FEB9}"/>
            </a:ext>
          </a:extLst>
        </xdr:cNvPr>
        <xdr:cNvSpPr/>
      </xdr:nvSpPr>
      <xdr:spPr>
        <a:xfrm>
          <a:off x="8985507" y="3238175"/>
          <a:ext cx="8097542" cy="434933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264583</xdr:colOff>
      <xdr:row>22</xdr:row>
      <xdr:rowOff>21897</xdr:rowOff>
    </xdr:from>
    <xdr:to>
      <xdr:col>27</xdr:col>
      <xdr:colOff>449146</xdr:colOff>
      <xdr:row>40</xdr:row>
      <xdr:rowOff>14769</xdr:rowOff>
    </xdr:to>
    <xdr:graphicFrame macro="">
      <xdr:nvGraphicFramePr>
        <xdr:cNvPr id="17" name="Chart 16">
          <a:extLst>
            <a:ext uri="{FF2B5EF4-FFF2-40B4-BE49-F238E27FC236}">
              <a16:creationId xmlns:a16="http://schemas.microsoft.com/office/drawing/2014/main" id="{5930181F-3DFF-4A09-9EDC-6D4E3B9C7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182807</xdr:colOff>
      <xdr:row>42</xdr:row>
      <xdr:rowOff>42402</xdr:rowOff>
    </xdr:from>
    <xdr:to>
      <xdr:col>10</xdr:col>
      <xdr:colOff>60476</xdr:colOff>
      <xdr:row>63</xdr:row>
      <xdr:rowOff>70556</xdr:rowOff>
    </xdr:to>
    <xdr:grpSp>
      <xdr:nvGrpSpPr>
        <xdr:cNvPr id="21" name="Group 20">
          <a:extLst>
            <a:ext uri="{FF2B5EF4-FFF2-40B4-BE49-F238E27FC236}">
              <a16:creationId xmlns:a16="http://schemas.microsoft.com/office/drawing/2014/main" id="{1C13785D-3D72-3A64-C704-9A480011ACC6}"/>
            </a:ext>
          </a:extLst>
        </xdr:cNvPr>
        <xdr:cNvGrpSpPr/>
      </xdr:nvGrpSpPr>
      <xdr:grpSpPr>
        <a:xfrm>
          <a:off x="182807" y="7662402"/>
          <a:ext cx="5968485" cy="3838154"/>
          <a:chOff x="333733" y="7956344"/>
          <a:chExt cx="8593737" cy="4350832"/>
        </a:xfrm>
      </xdr:grpSpPr>
      <xdr:sp macro="" textlink="">
        <xdr:nvSpPr>
          <xdr:cNvPr id="19" name="Rectangle: Rounded Corners 18">
            <a:extLst>
              <a:ext uri="{FF2B5EF4-FFF2-40B4-BE49-F238E27FC236}">
                <a16:creationId xmlns:a16="http://schemas.microsoft.com/office/drawing/2014/main" id="{AFE73A44-F316-424E-887E-E8CC654CC5C4}"/>
              </a:ext>
            </a:extLst>
          </xdr:cNvPr>
          <xdr:cNvSpPr/>
        </xdr:nvSpPr>
        <xdr:spPr>
          <a:xfrm>
            <a:off x="333733" y="7956344"/>
            <a:ext cx="8593737" cy="4350832"/>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3E9DDA14-9B68-4D05-89D1-F524F44A1E4C}"/>
              </a:ext>
            </a:extLst>
          </xdr:cNvPr>
          <xdr:cNvGraphicFramePr>
            <a:graphicFrameLocks/>
          </xdr:cNvGraphicFramePr>
        </xdr:nvGraphicFramePr>
        <xdr:xfrm>
          <a:off x="624508" y="8764349"/>
          <a:ext cx="8077639" cy="327367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10</xdr:col>
      <xdr:colOff>148154</xdr:colOff>
      <xdr:row>42</xdr:row>
      <xdr:rowOff>35223</xdr:rowOff>
    </xdr:from>
    <xdr:to>
      <xdr:col>19</xdr:col>
      <xdr:colOff>75595</xdr:colOff>
      <xdr:row>63</xdr:row>
      <xdr:rowOff>144014</xdr:rowOff>
    </xdr:to>
    <xdr:grpSp>
      <xdr:nvGrpSpPr>
        <xdr:cNvPr id="12" name="Group 11">
          <a:extLst>
            <a:ext uri="{FF2B5EF4-FFF2-40B4-BE49-F238E27FC236}">
              <a16:creationId xmlns:a16="http://schemas.microsoft.com/office/drawing/2014/main" id="{29CE30A8-00A3-1BEC-B7B8-196223D8BB59}"/>
            </a:ext>
          </a:extLst>
        </xdr:cNvPr>
        <xdr:cNvGrpSpPr/>
      </xdr:nvGrpSpPr>
      <xdr:grpSpPr>
        <a:xfrm>
          <a:off x="6238970" y="7655223"/>
          <a:ext cx="5409176" cy="3918791"/>
          <a:chOff x="6619105" y="7655223"/>
          <a:chExt cx="5793633" cy="3918791"/>
        </a:xfrm>
      </xdr:grpSpPr>
      <xdr:sp macro="" textlink="">
        <xdr:nvSpPr>
          <xdr:cNvPr id="23" name="Rectangle: Rounded Corners 22">
            <a:extLst>
              <a:ext uri="{FF2B5EF4-FFF2-40B4-BE49-F238E27FC236}">
                <a16:creationId xmlns:a16="http://schemas.microsoft.com/office/drawing/2014/main" id="{2E065F9A-2B40-2700-20F1-67E2825B3A3C}"/>
              </a:ext>
            </a:extLst>
          </xdr:cNvPr>
          <xdr:cNvSpPr/>
        </xdr:nvSpPr>
        <xdr:spPr>
          <a:xfrm>
            <a:off x="6619105" y="7655223"/>
            <a:ext cx="5793633" cy="3918791"/>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1" name="Chart 60">
            <a:extLst>
              <a:ext uri="{FF2B5EF4-FFF2-40B4-BE49-F238E27FC236}">
                <a16:creationId xmlns:a16="http://schemas.microsoft.com/office/drawing/2014/main" id="{A43D2F87-0958-47D6-924C-68C6125DF205}"/>
              </a:ext>
            </a:extLst>
          </xdr:cNvPr>
          <xdr:cNvGraphicFramePr>
            <a:graphicFrameLocks/>
          </xdr:cNvGraphicFramePr>
        </xdr:nvGraphicFramePr>
        <xdr:xfrm>
          <a:off x="6856991" y="8446737"/>
          <a:ext cx="5298724" cy="277562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19</xdr:col>
      <xdr:colOff>166467</xdr:colOff>
      <xdr:row>41</xdr:row>
      <xdr:rowOff>162938</xdr:rowOff>
    </xdr:from>
    <xdr:to>
      <xdr:col>28</xdr:col>
      <xdr:colOff>402683</xdr:colOff>
      <xdr:row>63</xdr:row>
      <xdr:rowOff>93929</xdr:rowOff>
    </xdr:to>
    <xdr:grpSp>
      <xdr:nvGrpSpPr>
        <xdr:cNvPr id="14" name="Group 13">
          <a:extLst>
            <a:ext uri="{FF2B5EF4-FFF2-40B4-BE49-F238E27FC236}">
              <a16:creationId xmlns:a16="http://schemas.microsoft.com/office/drawing/2014/main" id="{BB7A4049-368D-BCE4-179A-B908D3C7C0FE}"/>
            </a:ext>
          </a:extLst>
        </xdr:cNvPr>
        <xdr:cNvGrpSpPr/>
      </xdr:nvGrpSpPr>
      <xdr:grpSpPr>
        <a:xfrm>
          <a:off x="11739018" y="7601509"/>
          <a:ext cx="5717951" cy="3922420"/>
          <a:chOff x="12957177" y="7601509"/>
          <a:chExt cx="6202915" cy="3922420"/>
        </a:xfrm>
      </xdr:grpSpPr>
      <xdr:sp macro="" textlink="">
        <xdr:nvSpPr>
          <xdr:cNvPr id="63" name="Rectangle: Rounded Corners 62">
            <a:extLst>
              <a:ext uri="{FF2B5EF4-FFF2-40B4-BE49-F238E27FC236}">
                <a16:creationId xmlns:a16="http://schemas.microsoft.com/office/drawing/2014/main" id="{21905805-185E-4F48-BF6D-AAD61BEDBAEB}"/>
              </a:ext>
            </a:extLst>
          </xdr:cNvPr>
          <xdr:cNvSpPr/>
        </xdr:nvSpPr>
        <xdr:spPr>
          <a:xfrm>
            <a:off x="12957177" y="7601509"/>
            <a:ext cx="6202915" cy="392242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2E0EE8B1-2BC9-4B6F-B331-19297B792D29}"/>
                  </a:ext>
                </a:extLst>
              </xdr:cNvPr>
              <xdr:cNvGraphicFramePr/>
            </xdr:nvGraphicFramePr>
            <xdr:xfrm>
              <a:off x="13186383" y="8371810"/>
              <a:ext cx="5709853" cy="291086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186383" y="8371810"/>
                <a:ext cx="5709853" cy="2910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xdr:col>
      <xdr:colOff>211667</xdr:colOff>
      <xdr:row>18</xdr:row>
      <xdr:rowOff>105834</xdr:rowOff>
    </xdr:from>
    <xdr:to>
      <xdr:col>5</xdr:col>
      <xdr:colOff>367631</xdr:colOff>
      <xdr:row>21</xdr:row>
      <xdr:rowOff>136071</xdr:rowOff>
    </xdr:to>
    <xdr:sp macro="" textlink="">
      <xdr:nvSpPr>
        <xdr:cNvPr id="64" name="Rectangle: Rounded Corners 63">
          <a:extLst>
            <a:ext uri="{FF2B5EF4-FFF2-40B4-BE49-F238E27FC236}">
              <a16:creationId xmlns:a16="http://schemas.microsoft.com/office/drawing/2014/main" id="{849A1998-933E-F347-E155-4FCDA6F0DD6F}"/>
            </a:ext>
          </a:extLst>
        </xdr:cNvPr>
        <xdr:cNvSpPr/>
      </xdr:nvSpPr>
      <xdr:spPr>
        <a:xfrm>
          <a:off x="819930" y="3474676"/>
          <a:ext cx="2589017" cy="591711"/>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100" b="1">
              <a:solidFill>
                <a:schemeClr val="lt1"/>
              </a:solidFill>
              <a:effectLst/>
              <a:latin typeface="+mn-lt"/>
              <a:ea typeface="+mn-ea"/>
              <a:cs typeface="+mn-cs"/>
            </a:rPr>
            <a:t>MONTHLY </a:t>
          </a:r>
          <a:r>
            <a:rPr lang="en-US" sz="1200" b="1">
              <a:solidFill>
                <a:schemeClr val="bg1"/>
              </a:solidFill>
            </a:rPr>
            <a:t>RENEUE &amp; PROFIT BY </a:t>
          </a:r>
        </a:p>
      </xdr:txBody>
    </xdr:sp>
    <xdr:clientData/>
  </xdr:twoCellAnchor>
  <xdr:twoCellAnchor>
    <xdr:from>
      <xdr:col>15</xdr:col>
      <xdr:colOff>309325</xdr:colOff>
      <xdr:row>18</xdr:row>
      <xdr:rowOff>82025</xdr:rowOff>
    </xdr:from>
    <xdr:to>
      <xdr:col>19</xdr:col>
      <xdr:colOff>465289</xdr:colOff>
      <xdr:row>21</xdr:row>
      <xdr:rowOff>112262</xdr:rowOff>
    </xdr:to>
    <xdr:sp macro="" textlink="">
      <xdr:nvSpPr>
        <xdr:cNvPr id="65" name="Rectangle: Rounded Corners 64">
          <a:extLst>
            <a:ext uri="{FF2B5EF4-FFF2-40B4-BE49-F238E27FC236}">
              <a16:creationId xmlns:a16="http://schemas.microsoft.com/office/drawing/2014/main" id="{17D5B0D3-05C1-4D67-8177-496C6BF5E4B3}"/>
            </a:ext>
          </a:extLst>
        </xdr:cNvPr>
        <xdr:cNvSpPr/>
      </xdr:nvSpPr>
      <xdr:spPr>
        <a:xfrm>
          <a:off x="9505877" y="3432197"/>
          <a:ext cx="2608378" cy="588599"/>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200" b="1">
              <a:solidFill>
                <a:schemeClr val="bg1"/>
              </a:solidFill>
            </a:rPr>
            <a:t>TOP 5 COUNTRY BY PROFIT </a:t>
          </a:r>
        </a:p>
      </xdr:txBody>
    </xdr:sp>
    <xdr:clientData/>
  </xdr:twoCellAnchor>
  <xdr:twoCellAnchor>
    <xdr:from>
      <xdr:col>0</xdr:col>
      <xdr:colOff>466061</xdr:colOff>
      <xdr:row>42</xdr:row>
      <xdr:rowOff>170465</xdr:rowOff>
    </xdr:from>
    <xdr:to>
      <xdr:col>5</xdr:col>
      <xdr:colOff>15889</xdr:colOff>
      <xdr:row>46</xdr:row>
      <xdr:rowOff>19272</xdr:rowOff>
    </xdr:to>
    <xdr:sp macro="" textlink="">
      <xdr:nvSpPr>
        <xdr:cNvPr id="66" name="Rectangle: Rounded Corners 65">
          <a:extLst>
            <a:ext uri="{FF2B5EF4-FFF2-40B4-BE49-F238E27FC236}">
              <a16:creationId xmlns:a16="http://schemas.microsoft.com/office/drawing/2014/main" id="{268CBBA8-2347-4E13-9E8A-7797408839EE}"/>
            </a:ext>
          </a:extLst>
        </xdr:cNvPr>
        <xdr:cNvSpPr/>
      </xdr:nvSpPr>
      <xdr:spPr>
        <a:xfrm>
          <a:off x="466061" y="7790465"/>
          <a:ext cx="2573638" cy="574521"/>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200" b="1">
              <a:solidFill>
                <a:schemeClr val="bg1"/>
              </a:solidFill>
            </a:rPr>
            <a:t>REVENUE SHARE BY CHANNEL</a:t>
          </a:r>
        </a:p>
      </xdr:txBody>
    </xdr:sp>
    <xdr:clientData/>
  </xdr:twoCellAnchor>
  <xdr:twoCellAnchor>
    <xdr:from>
      <xdr:col>10</xdr:col>
      <xdr:colOff>510144</xdr:colOff>
      <xdr:row>43</xdr:row>
      <xdr:rowOff>47615</xdr:rowOff>
    </xdr:from>
    <xdr:to>
      <xdr:col>15</xdr:col>
      <xdr:colOff>64114</xdr:colOff>
      <xdr:row>46</xdr:row>
      <xdr:rowOff>77851</xdr:rowOff>
    </xdr:to>
    <xdr:sp macro="" textlink="">
      <xdr:nvSpPr>
        <xdr:cNvPr id="67" name="Rectangle: Rounded Corners 66">
          <a:extLst>
            <a:ext uri="{FF2B5EF4-FFF2-40B4-BE49-F238E27FC236}">
              <a16:creationId xmlns:a16="http://schemas.microsoft.com/office/drawing/2014/main" id="{EF55E8FE-6105-B18D-4976-145D12BDB91A}"/>
            </a:ext>
          </a:extLst>
        </xdr:cNvPr>
        <xdr:cNvSpPr/>
      </xdr:nvSpPr>
      <xdr:spPr>
        <a:xfrm>
          <a:off x="6557763" y="7849044"/>
          <a:ext cx="2577780" cy="574521"/>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200" b="1">
              <a:solidFill>
                <a:schemeClr val="bg1"/>
              </a:solidFill>
            </a:rPr>
            <a:t>REGION WISE COMPARISON</a:t>
          </a:r>
        </a:p>
      </xdr:txBody>
    </xdr:sp>
    <xdr:clientData/>
  </xdr:twoCellAnchor>
  <xdr:twoCellAnchor>
    <xdr:from>
      <xdr:col>19</xdr:col>
      <xdr:colOff>539731</xdr:colOff>
      <xdr:row>43</xdr:row>
      <xdr:rowOff>1189</xdr:rowOff>
    </xdr:from>
    <xdr:to>
      <xdr:col>24</xdr:col>
      <xdr:colOff>89559</xdr:colOff>
      <xdr:row>46</xdr:row>
      <xdr:rowOff>30183</xdr:rowOff>
    </xdr:to>
    <xdr:sp macro="" textlink="">
      <xdr:nvSpPr>
        <xdr:cNvPr id="68" name="Rectangle: Rounded Corners 67">
          <a:extLst>
            <a:ext uri="{FF2B5EF4-FFF2-40B4-BE49-F238E27FC236}">
              <a16:creationId xmlns:a16="http://schemas.microsoft.com/office/drawing/2014/main" id="{AF5298D0-C388-D55A-C248-DDA6AD32F445}"/>
            </a:ext>
          </a:extLst>
        </xdr:cNvPr>
        <xdr:cNvSpPr/>
      </xdr:nvSpPr>
      <xdr:spPr>
        <a:xfrm>
          <a:off x="12030207" y="7802618"/>
          <a:ext cx="2573638" cy="573279"/>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200" b="1">
              <a:solidFill>
                <a:schemeClr val="bg1"/>
              </a:solidFill>
            </a:rPr>
            <a:t>COUNTRY</a:t>
          </a:r>
          <a:r>
            <a:rPr lang="en-US" sz="1200" b="1" baseline="0">
              <a:solidFill>
                <a:schemeClr val="bg1"/>
              </a:solidFill>
            </a:rPr>
            <a:t> WISE MAP  CART </a:t>
          </a:r>
          <a:endParaRPr lang="en-US" sz="1200" b="1">
            <a:solidFill>
              <a:schemeClr val="bg1"/>
            </a:solidFill>
          </a:endParaRPr>
        </a:p>
      </xdr:txBody>
    </xdr:sp>
    <xdr:clientData/>
  </xdr:twoCellAnchor>
  <xdr:twoCellAnchor>
    <xdr:from>
      <xdr:col>29</xdr:col>
      <xdr:colOff>394412</xdr:colOff>
      <xdr:row>10</xdr:row>
      <xdr:rowOff>51486</xdr:rowOff>
    </xdr:from>
    <xdr:to>
      <xdr:col>34</xdr:col>
      <xdr:colOff>112190</xdr:colOff>
      <xdr:row>54</xdr:row>
      <xdr:rowOff>34325</xdr:rowOff>
    </xdr:to>
    <xdr:sp macro="" textlink="">
      <xdr:nvSpPr>
        <xdr:cNvPr id="70" name="Rectangle: Rounded Corners 69">
          <a:extLst>
            <a:ext uri="{FF2B5EF4-FFF2-40B4-BE49-F238E27FC236}">
              <a16:creationId xmlns:a16="http://schemas.microsoft.com/office/drawing/2014/main" id="{BFEA7472-0227-446F-9891-A0F08AF2BDB2}"/>
            </a:ext>
          </a:extLst>
        </xdr:cNvPr>
        <xdr:cNvSpPr/>
      </xdr:nvSpPr>
      <xdr:spPr>
        <a:xfrm>
          <a:off x="18311709" y="1939324"/>
          <a:ext cx="2806967" cy="8289325"/>
        </a:xfrm>
        <a:prstGeom prst="roundRect">
          <a:avLst>
            <a:gd name="adj" fmla="val 265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513362</xdr:colOff>
      <xdr:row>10</xdr:row>
      <xdr:rowOff>140350</xdr:rowOff>
    </xdr:from>
    <xdr:to>
      <xdr:col>34</xdr:col>
      <xdr:colOff>1739</xdr:colOff>
      <xdr:row>23</xdr:row>
      <xdr:rowOff>14258</xdr:rowOff>
    </xdr:to>
    <mc:AlternateContent xmlns:mc="http://schemas.openxmlformats.org/markup-compatibility/2006">
      <mc:Choice xmlns:a14="http://schemas.microsoft.com/office/drawing/2010/main" Requires="a14">
        <xdr:graphicFrame macro="">
          <xdr:nvGraphicFramePr>
            <xdr:cNvPr id="69" name="Product Category">
              <a:extLst>
                <a:ext uri="{FF2B5EF4-FFF2-40B4-BE49-F238E27FC236}">
                  <a16:creationId xmlns:a16="http://schemas.microsoft.com/office/drawing/2014/main" id="{A1352E37-1A26-1107-53CD-F87416FB379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8176729" y="1954636"/>
              <a:ext cx="2533786" cy="223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541728</xdr:colOff>
      <xdr:row>23</xdr:row>
      <xdr:rowOff>172799</xdr:rowOff>
    </xdr:from>
    <xdr:to>
      <xdr:col>34</xdr:col>
      <xdr:colOff>26366</xdr:colOff>
      <xdr:row>53</xdr:row>
      <xdr:rowOff>85811</xdr:rowOff>
    </xdr:to>
    <mc:AlternateContent xmlns:mc="http://schemas.openxmlformats.org/markup-compatibility/2006">
      <mc:Choice xmlns:a14="http://schemas.microsoft.com/office/drawing/2010/main" Requires="a14">
        <xdr:graphicFrame macro="">
          <xdr:nvGraphicFramePr>
            <xdr:cNvPr id="72" name="Country">
              <a:extLst>
                <a:ext uri="{FF2B5EF4-FFF2-40B4-BE49-F238E27FC236}">
                  <a16:creationId xmlns:a16="http://schemas.microsoft.com/office/drawing/2014/main" id="{CCCAC2B2-3E91-4C8B-0781-E34BD140706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205095" y="4345656"/>
              <a:ext cx="2530047" cy="5355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6.678493634259" createdVersion="8" refreshedVersion="8" minRefreshableVersion="3" recordCount="2707" xr:uid="{B8DBD224-A922-46F8-83A8-C1838F8D8386}">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acheField>
    <cacheField name="mont no." numFmtId="0">
      <sharedItems containsSemiMixedTypes="0" containsString="0" containsNumber="1" containsInteger="1" minValue="1" maxValue="12"/>
    </cacheField>
    <cacheField name="month name" numFmtId="0">
      <sharedItems count="12">
        <s v="January"/>
        <s v="February"/>
        <s v="March"/>
        <s v="April"/>
        <s v="May"/>
        <s v="June"/>
        <s v="July"/>
        <s v="August"/>
        <s v="September"/>
        <s v="October"/>
        <s v="November"/>
        <s v="December"/>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acheField>
  </cacheFields>
  <extLst>
    <ext xmlns:x14="http://schemas.microsoft.com/office/spreadsheetml/2009/9/main" uri="{725AE2AE-9491-48be-B2B4-4EB974FC3084}">
      <x14:pivotCacheDefinition pivotCacheId="165733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x v="0"/>
    <x v="0"/>
    <x v="0"/>
    <x v="0"/>
    <s v="Returning"/>
    <x v="0"/>
    <s v="Commuter Helmet"/>
    <n v="2"/>
    <n v="82.06"/>
    <n v="0"/>
    <n v="42.94"/>
    <n v="164.12"/>
    <n v="85.88"/>
    <n v="78.240000000000009"/>
    <n v="0.476724348038021"/>
    <n v="2026"/>
    <s v="Q1"/>
    <n v="1"/>
    <s v="Jan"/>
  </r>
  <r>
    <n v="4836"/>
    <d v="2026-01-02T00:00:00"/>
    <n v="2026"/>
    <s v="Q1"/>
    <n v="1"/>
    <x v="0"/>
    <x v="1"/>
    <x v="1"/>
    <x v="1"/>
    <s v="Returning"/>
    <x v="1"/>
    <s v="Hiking Daypack 20L"/>
    <n v="4"/>
    <n v="94.18"/>
    <n v="0.15"/>
    <n v="45.03"/>
    <n v="320.21199999999999"/>
    <n v="180.12"/>
    <n v="140.09199999999998"/>
    <n v="0.43749765780170635"/>
    <n v="2026"/>
    <s v="Q1"/>
    <n v="1"/>
    <s v="Jan"/>
  </r>
  <r>
    <n v="163"/>
    <d v="2026-01-03T00:00:00"/>
    <n v="2026"/>
    <s v="Q1"/>
    <n v="1"/>
    <x v="0"/>
    <x v="2"/>
    <x v="2"/>
    <x v="0"/>
    <s v="New"/>
    <x v="2"/>
    <s v="Insulated Bottle"/>
    <n v="2"/>
    <n v="36.72"/>
    <n v="0.05"/>
    <n v="13.76"/>
    <n v="69.768000000000001"/>
    <n v="27.52"/>
    <n v="42.248000000000005"/>
    <n v="0.60554982226808862"/>
    <n v="2026"/>
    <s v="Q1"/>
    <n v="1"/>
    <s v="Jan"/>
  </r>
  <r>
    <n v="542"/>
    <d v="2026-01-03T00:00:00"/>
    <n v="2026"/>
    <s v="Q1"/>
    <n v="1"/>
    <x v="0"/>
    <x v="0"/>
    <x v="0"/>
    <x v="1"/>
    <s v="Business"/>
    <x v="1"/>
    <s v="Trail Boots"/>
    <n v="4"/>
    <n v="143.66999999999999"/>
    <n v="0.1"/>
    <n v="81.22"/>
    <n v="517.21199999999999"/>
    <n v="324.88"/>
    <n v="192.33199999999999"/>
    <n v="0.37186298848441257"/>
    <n v="2026"/>
    <s v="Q1"/>
    <n v="1"/>
    <s v="Jan"/>
  </r>
  <r>
    <n v="2002"/>
    <d v="2026-01-03T00:00:00"/>
    <n v="2026"/>
    <s v="Q1"/>
    <n v="1"/>
    <x v="0"/>
    <x v="0"/>
    <x v="0"/>
    <x v="1"/>
    <s v="Business"/>
    <x v="2"/>
    <s v="Insulated Bottle"/>
    <n v="3"/>
    <n v="36.53"/>
    <n v="0.15"/>
    <n v="13.67"/>
    <n v="93.151499999999999"/>
    <n v="41.01"/>
    <n v="52.141500000000001"/>
    <n v="0.55974944042769037"/>
    <n v="2026"/>
    <s v="Q1"/>
    <n v="1"/>
    <s v="Jan"/>
  </r>
  <r>
    <n v="2005"/>
    <d v="2026-01-03T00:00:00"/>
    <n v="2026"/>
    <s v="Q1"/>
    <n v="1"/>
    <x v="0"/>
    <x v="2"/>
    <x v="3"/>
    <x v="2"/>
    <s v="New"/>
    <x v="2"/>
    <s v="Insulated Bottle"/>
    <n v="1"/>
    <n v="35.340000000000003"/>
    <n v="0"/>
    <n v="13.37"/>
    <n v="35.340000000000003"/>
    <n v="13.37"/>
    <n v="21.970000000000006"/>
    <n v="0.62167515563101317"/>
    <n v="2026"/>
    <s v="Q1"/>
    <n v="1"/>
    <s v="Jan"/>
  </r>
  <r>
    <n v="2937"/>
    <d v="2026-01-03T00:00:00"/>
    <n v="2026"/>
    <s v="Q1"/>
    <n v="1"/>
    <x v="0"/>
    <x v="3"/>
    <x v="4"/>
    <x v="1"/>
    <s v="Returning"/>
    <x v="0"/>
    <s v="Trail Bike Light"/>
    <n v="8"/>
    <n v="49.6"/>
    <n v="0.1"/>
    <n v="23.05"/>
    <n v="357.12"/>
    <n v="184.4"/>
    <n v="172.72"/>
    <n v="0.4836469534050179"/>
    <n v="2026"/>
    <s v="Q1"/>
    <n v="1"/>
    <s v="Jan"/>
  </r>
  <r>
    <n v="3326"/>
    <d v="2026-01-03T00:00:00"/>
    <n v="2026"/>
    <s v="Q1"/>
    <n v="1"/>
    <x v="0"/>
    <x v="0"/>
    <x v="0"/>
    <x v="2"/>
    <s v="New"/>
    <x v="3"/>
    <s v="Alpine Tent 4P"/>
    <n v="2"/>
    <n v="347.51"/>
    <n v="0"/>
    <n v="190.16"/>
    <n v="695.02"/>
    <n v="380.32"/>
    <n v="314.7"/>
    <n v="0.4527927253891974"/>
    <n v="2026"/>
    <s v="Q1"/>
    <n v="1"/>
    <s v="Jan"/>
  </r>
  <r>
    <n v="3863"/>
    <d v="2026-01-03T00:00:00"/>
    <n v="2026"/>
    <s v="Q1"/>
    <n v="1"/>
    <x v="0"/>
    <x v="2"/>
    <x v="5"/>
    <x v="1"/>
    <s v="Returning"/>
    <x v="0"/>
    <s v="Compact Repair Kit"/>
    <n v="12"/>
    <n v="41.22"/>
    <n v="0.1"/>
    <n v="16.64"/>
    <n v="445.17599999999999"/>
    <n v="199.68"/>
    <n v="245.49599999999998"/>
    <n v="0.55145829963879456"/>
    <n v="2026"/>
    <s v="Q1"/>
    <n v="1"/>
    <s v="Jan"/>
  </r>
  <r>
    <n v="4910"/>
    <d v="2026-01-03T00:00:00"/>
    <n v="2026"/>
    <s v="Q1"/>
    <n v="1"/>
    <x v="0"/>
    <x v="2"/>
    <x v="3"/>
    <x v="2"/>
    <s v="Business"/>
    <x v="3"/>
    <s v="Alpine Tent 4P"/>
    <n v="1"/>
    <n v="332.18"/>
    <n v="0"/>
    <n v="195.33"/>
    <n v="332.18"/>
    <n v="195.33"/>
    <n v="136.85"/>
    <n v="0.41197543500511768"/>
    <n v="2026"/>
    <s v="Q1"/>
    <n v="1"/>
    <s v="Jan"/>
  </r>
  <r>
    <n v="5188"/>
    <d v="2026-01-03T00:00:00"/>
    <n v="2026"/>
    <s v="Q1"/>
    <n v="1"/>
    <x v="0"/>
    <x v="1"/>
    <x v="6"/>
    <x v="3"/>
    <s v="Returning"/>
    <x v="0"/>
    <s v="Trail Bike Light"/>
    <n v="1"/>
    <n v="49.71"/>
    <n v="0"/>
    <n v="23.15"/>
    <n v="49.71"/>
    <n v="23.15"/>
    <n v="26.560000000000002"/>
    <n v="0.53429893381613358"/>
    <n v="2026"/>
    <s v="Q1"/>
    <n v="1"/>
    <s v="Jan"/>
  </r>
  <r>
    <n v="845"/>
    <d v="2026-01-04T00:00:00"/>
    <n v="2026"/>
    <s v="Q1"/>
    <n v="1"/>
    <x v="0"/>
    <x v="2"/>
    <x v="3"/>
    <x v="0"/>
    <s v="New"/>
    <x v="3"/>
    <s v="Trail Tent 2P"/>
    <n v="2"/>
    <n v="194.35"/>
    <n v="0"/>
    <n v="104.22"/>
    <n v="388.7"/>
    <n v="208.44"/>
    <n v="180.26"/>
    <n v="0.46375096475430921"/>
    <n v="2026"/>
    <s v="Q1"/>
    <n v="1"/>
    <s v="Jan"/>
  </r>
  <r>
    <n v="1077"/>
    <d v="2026-01-04T00:00:00"/>
    <n v="2026"/>
    <s v="Q1"/>
    <n v="1"/>
    <x v="0"/>
    <x v="1"/>
    <x v="6"/>
    <x v="0"/>
    <s v="New"/>
    <x v="0"/>
    <s v="Cycling Pack 12L"/>
    <n v="3"/>
    <n v="102.12"/>
    <n v="0.1"/>
    <n v="51.28"/>
    <n v="275.72400000000005"/>
    <n v="153.84"/>
    <n v="121.88400000000004"/>
    <n v="0.44205074639857256"/>
    <n v="2026"/>
    <s v="Q1"/>
    <n v="1"/>
    <s v="Jan"/>
  </r>
  <r>
    <n v="1237"/>
    <d v="2026-01-04T00:00:00"/>
    <n v="2026"/>
    <s v="Q1"/>
    <n v="1"/>
    <x v="0"/>
    <x v="3"/>
    <x v="7"/>
    <x v="2"/>
    <s v="Business"/>
    <x v="2"/>
    <s v="Packing Cube Set"/>
    <n v="1"/>
    <n v="46.99"/>
    <n v="0.05"/>
    <n v="18.11"/>
    <n v="44.640500000000003"/>
    <n v="18.11"/>
    <n v="26.530500000000004"/>
    <n v="0.59431457980981395"/>
    <n v="2026"/>
    <s v="Q1"/>
    <n v="1"/>
    <s v="Jan"/>
  </r>
  <r>
    <n v="1908"/>
    <d v="2026-01-04T00:00:00"/>
    <n v="2026"/>
    <s v="Q1"/>
    <n v="1"/>
    <x v="0"/>
    <x v="3"/>
    <x v="8"/>
    <x v="0"/>
    <s v="New"/>
    <x v="4"/>
    <s v="Resistance Band Set"/>
    <n v="1"/>
    <n v="40"/>
    <n v="0"/>
    <n v="15.04"/>
    <n v="40"/>
    <n v="15.04"/>
    <n v="24.96"/>
    <n v="0.624"/>
    <n v="2026"/>
    <s v="Q1"/>
    <n v="1"/>
    <s v="Jan"/>
  </r>
  <r>
    <n v="2245"/>
    <d v="2026-01-04T00:00:00"/>
    <n v="2026"/>
    <s v="Q1"/>
    <n v="1"/>
    <x v="0"/>
    <x v="0"/>
    <x v="9"/>
    <x v="0"/>
    <s v="New"/>
    <x v="1"/>
    <s v="Summit Backpack 45L"/>
    <n v="1"/>
    <n v="153.38999999999999"/>
    <n v="0"/>
    <n v="78.59"/>
    <n v="153.38999999999999"/>
    <n v="78.59"/>
    <n v="74.799999999999983"/>
    <n v="0.48764587000456344"/>
    <n v="2026"/>
    <s v="Q1"/>
    <n v="1"/>
    <s v="Jan"/>
  </r>
  <r>
    <n v="2928"/>
    <d v="2026-01-04T00:00:00"/>
    <n v="2026"/>
    <s v="Q1"/>
    <n v="1"/>
    <x v="0"/>
    <x v="1"/>
    <x v="6"/>
    <x v="0"/>
    <s v="Returning"/>
    <x v="4"/>
    <s v="Weighted Vest"/>
    <n v="2"/>
    <n v="124.97"/>
    <n v="0.1"/>
    <n v="67.36"/>
    <n v="224.946"/>
    <n v="134.72"/>
    <n v="90.225999999999999"/>
    <n v="0.40110070861451191"/>
    <n v="2026"/>
    <s v="Q1"/>
    <n v="1"/>
    <s v="Jan"/>
  </r>
  <r>
    <n v="4249"/>
    <d v="2026-01-04T00:00:00"/>
    <n v="2026"/>
    <s v="Q1"/>
    <n v="1"/>
    <x v="0"/>
    <x v="3"/>
    <x v="4"/>
    <x v="3"/>
    <s v="New"/>
    <x v="0"/>
    <s v="Cycling Pack 12L"/>
    <n v="2"/>
    <n v="100.12"/>
    <n v="0.1"/>
    <n v="49.67"/>
    <n v="180.21600000000001"/>
    <n v="99.34"/>
    <n v="80.876000000000005"/>
    <n v="0.44877258401029874"/>
    <n v="2026"/>
    <s v="Q1"/>
    <n v="1"/>
    <s v="Jan"/>
  </r>
  <r>
    <n v="1734"/>
    <d v="2026-01-05T00:00:00"/>
    <n v="2026"/>
    <s v="Q1"/>
    <n v="1"/>
    <x v="0"/>
    <x v="3"/>
    <x v="8"/>
    <x v="3"/>
    <s v="Returning"/>
    <x v="4"/>
    <s v="Resistance Band Set"/>
    <n v="1"/>
    <n v="40.6"/>
    <n v="0.15"/>
    <n v="14.61"/>
    <n v="34.51"/>
    <n v="14.61"/>
    <n v="19.899999999999999"/>
    <n v="0.57664445088380178"/>
    <n v="2026"/>
    <s v="Q1"/>
    <n v="1"/>
    <s v="Jan"/>
  </r>
  <r>
    <n v="2331"/>
    <d v="2026-01-05T00:00:00"/>
    <n v="2026"/>
    <s v="Q1"/>
    <n v="1"/>
    <x v="0"/>
    <x v="3"/>
    <x v="8"/>
    <x v="0"/>
    <s v="New"/>
    <x v="0"/>
    <s v="Cycling Pack 12L"/>
    <n v="1"/>
    <n v="104.23"/>
    <n v="0.1"/>
    <n v="51.6"/>
    <n v="93.807000000000002"/>
    <n v="51.6"/>
    <n v="42.207000000000001"/>
    <n v="0.44993443986056475"/>
    <n v="2026"/>
    <s v="Q1"/>
    <n v="1"/>
    <s v="Jan"/>
  </r>
  <r>
    <n v="2475"/>
    <d v="2026-01-05T00:00:00"/>
    <n v="2026"/>
    <s v="Q1"/>
    <n v="1"/>
    <x v="0"/>
    <x v="1"/>
    <x v="1"/>
    <x v="2"/>
    <s v="Returning"/>
    <x v="4"/>
    <s v="Weighted Vest"/>
    <n v="5"/>
    <n v="122.87"/>
    <n v="0.05"/>
    <n v="69.67"/>
    <n v="583.63250000000005"/>
    <n v="348.35"/>
    <n v="235.28250000000003"/>
    <n v="0.40313467807224584"/>
    <n v="2026"/>
    <s v="Q1"/>
    <n v="1"/>
    <s v="Jan"/>
  </r>
  <r>
    <n v="1433"/>
    <d v="2026-01-06T00:00:00"/>
    <n v="2026"/>
    <s v="Q1"/>
    <n v="1"/>
    <x v="0"/>
    <x v="2"/>
    <x v="10"/>
    <x v="0"/>
    <s v="New"/>
    <x v="2"/>
    <s v="Insulated Bottle"/>
    <n v="2"/>
    <n v="36.619999999999997"/>
    <n v="0.05"/>
    <n v="13.87"/>
    <n v="69.577999999999989"/>
    <n v="27.74"/>
    <n v="41.837999999999994"/>
    <n v="0.60131075914800658"/>
    <n v="2026"/>
    <s v="Q1"/>
    <n v="1"/>
    <s v="Jan"/>
  </r>
  <r>
    <n v="3624"/>
    <d v="2026-01-06T00:00:00"/>
    <n v="2026"/>
    <s v="Q1"/>
    <n v="1"/>
    <x v="0"/>
    <x v="3"/>
    <x v="7"/>
    <x v="0"/>
    <s v="New"/>
    <x v="1"/>
    <s v="Hiking Daypack 20L"/>
    <n v="1"/>
    <n v="93.4"/>
    <n v="0"/>
    <n v="46.11"/>
    <n v="93.4"/>
    <n v="46.11"/>
    <n v="47.290000000000006"/>
    <n v="0.50631691648822275"/>
    <n v="2026"/>
    <s v="Q1"/>
    <n v="1"/>
    <s v="Jan"/>
  </r>
  <r>
    <n v="4680"/>
    <d v="2026-01-06T00:00:00"/>
    <n v="2026"/>
    <s v="Q1"/>
    <n v="1"/>
    <x v="0"/>
    <x v="1"/>
    <x v="1"/>
    <x v="3"/>
    <s v="New"/>
    <x v="3"/>
    <s v="Portable Camp Stove"/>
    <n v="2"/>
    <n v="81.260000000000005"/>
    <n v="0"/>
    <n v="39.119999999999997"/>
    <n v="162.52000000000001"/>
    <n v="78.239999999999995"/>
    <n v="84.280000000000015"/>
    <n v="0.51858232832882112"/>
    <n v="2026"/>
    <s v="Q1"/>
    <n v="1"/>
    <s v="Jan"/>
  </r>
  <r>
    <n v="4803"/>
    <d v="2026-01-06T00:00:00"/>
    <n v="2026"/>
    <s v="Q1"/>
    <n v="1"/>
    <x v="0"/>
    <x v="1"/>
    <x v="11"/>
    <x v="3"/>
    <s v="New"/>
    <x v="4"/>
    <s v="Recovery Roller"/>
    <n v="2"/>
    <n v="35.78"/>
    <n v="0"/>
    <n v="13.84"/>
    <n v="71.56"/>
    <n v="27.68"/>
    <n v="43.88"/>
    <n v="0.61319172722191173"/>
    <n v="2026"/>
    <s v="Q1"/>
    <n v="1"/>
    <s v="Jan"/>
  </r>
  <r>
    <n v="248"/>
    <d v="2026-01-07T00:00:00"/>
    <n v="2026"/>
    <s v="Q1"/>
    <n v="1"/>
    <x v="0"/>
    <x v="1"/>
    <x v="12"/>
    <x v="3"/>
    <s v="New"/>
    <x v="0"/>
    <s v="Commuter Helmet"/>
    <n v="3"/>
    <n v="81.64"/>
    <n v="0"/>
    <n v="43.84"/>
    <n v="244.92000000000002"/>
    <n v="131.52000000000001"/>
    <n v="113.4"/>
    <n v="0.46300832925036745"/>
    <n v="2026"/>
    <s v="Q1"/>
    <n v="1"/>
    <s v="Jan"/>
  </r>
  <r>
    <n v="1118"/>
    <d v="2026-01-07T00:00:00"/>
    <n v="2026"/>
    <s v="Q1"/>
    <n v="1"/>
    <x v="0"/>
    <x v="1"/>
    <x v="12"/>
    <x v="0"/>
    <s v="Returning"/>
    <x v="2"/>
    <s v="Carry-On Duffel"/>
    <n v="2"/>
    <n v="131.63999999999999"/>
    <n v="0.05"/>
    <n v="69.02"/>
    <n v="250.11599999999996"/>
    <n v="138.04"/>
    <n v="112.07599999999996"/>
    <n v="0.44809608341729429"/>
    <n v="2026"/>
    <s v="Q1"/>
    <n v="1"/>
    <s v="Jan"/>
  </r>
  <r>
    <n v="3023"/>
    <d v="2026-01-07T00:00:00"/>
    <n v="2026"/>
    <s v="Q1"/>
    <n v="1"/>
    <x v="0"/>
    <x v="2"/>
    <x v="3"/>
    <x v="3"/>
    <s v="New"/>
    <x v="1"/>
    <s v="Summit Backpack 45L"/>
    <n v="2"/>
    <n v="155.35"/>
    <n v="0"/>
    <n v="80.790000000000006"/>
    <n v="310.7"/>
    <n v="161.58000000000001"/>
    <n v="149.11999999999998"/>
    <n v="0.47994850337946565"/>
    <n v="2026"/>
    <s v="Q1"/>
    <n v="1"/>
    <s v="Jan"/>
  </r>
  <r>
    <n v="3903"/>
    <d v="2026-01-07T00:00:00"/>
    <n v="2026"/>
    <s v="Q1"/>
    <n v="1"/>
    <x v="0"/>
    <x v="3"/>
    <x v="8"/>
    <x v="0"/>
    <s v="Returning"/>
    <x v="4"/>
    <s v="Training Mat"/>
    <n v="2"/>
    <n v="51.56"/>
    <n v="0.05"/>
    <n v="22.26"/>
    <n v="97.963999999999999"/>
    <n v="44.52"/>
    <n v="53.443999999999996"/>
    <n v="0.54554734392225712"/>
    <n v="2026"/>
    <s v="Q1"/>
    <n v="1"/>
    <s v="Jan"/>
  </r>
  <r>
    <n v="62"/>
    <d v="2026-01-08T00:00:00"/>
    <n v="2026"/>
    <s v="Q1"/>
    <n v="1"/>
    <x v="0"/>
    <x v="1"/>
    <x v="12"/>
    <x v="0"/>
    <s v="New"/>
    <x v="0"/>
    <s v="Trail Bike Light"/>
    <n v="2"/>
    <n v="51.63"/>
    <n v="0"/>
    <n v="22.54"/>
    <n v="103.26"/>
    <n v="45.08"/>
    <n v="58.180000000000007"/>
    <n v="0.5634321131125315"/>
    <n v="2026"/>
    <s v="Q1"/>
    <n v="1"/>
    <s v="Jan"/>
  </r>
  <r>
    <n v="142"/>
    <d v="2026-01-08T00:00:00"/>
    <n v="2026"/>
    <s v="Q1"/>
    <n v="1"/>
    <x v="0"/>
    <x v="0"/>
    <x v="9"/>
    <x v="1"/>
    <s v="Business"/>
    <x v="3"/>
    <s v="Alpine Tent 4P"/>
    <n v="5"/>
    <n v="344.88"/>
    <n v="0.15"/>
    <n v="190.66"/>
    <n v="1465.74"/>
    <n v="953.3"/>
    <n v="512.44000000000005"/>
    <n v="0.34961180018284282"/>
    <n v="2026"/>
    <s v="Q1"/>
    <n v="1"/>
    <s v="Jan"/>
  </r>
  <r>
    <n v="450"/>
    <d v="2026-01-08T00:00:00"/>
    <n v="2026"/>
    <s v="Q1"/>
    <n v="1"/>
    <x v="0"/>
    <x v="2"/>
    <x v="3"/>
    <x v="2"/>
    <s v="New"/>
    <x v="1"/>
    <s v="Hiking Daypack 20L"/>
    <n v="2"/>
    <n v="94.06"/>
    <n v="0.15"/>
    <n v="46.33"/>
    <n v="159.90199999999999"/>
    <n v="92.66"/>
    <n v="67.24199999999999"/>
    <n v="0.42052006854198193"/>
    <n v="2026"/>
    <s v="Q1"/>
    <n v="1"/>
    <s v="Jan"/>
  </r>
  <r>
    <n v="4397"/>
    <d v="2026-01-08T00:00:00"/>
    <n v="2026"/>
    <s v="Q1"/>
    <n v="1"/>
    <x v="0"/>
    <x v="0"/>
    <x v="0"/>
    <x v="0"/>
    <s v="Business"/>
    <x v="1"/>
    <s v="Trekking Poles"/>
    <n v="1"/>
    <n v="72.38"/>
    <n v="0"/>
    <n v="31.65"/>
    <n v="72.38"/>
    <n v="31.65"/>
    <n v="40.729999999999997"/>
    <n v="0.56272450953302011"/>
    <n v="2026"/>
    <s v="Q1"/>
    <n v="1"/>
    <s v="Jan"/>
  </r>
  <r>
    <n v="4798"/>
    <d v="2026-01-08T00:00:00"/>
    <n v="2026"/>
    <s v="Q1"/>
    <n v="1"/>
    <x v="0"/>
    <x v="1"/>
    <x v="6"/>
    <x v="0"/>
    <s v="New"/>
    <x v="1"/>
    <s v="Summit Backpack 45L"/>
    <n v="1"/>
    <n v="153.69"/>
    <n v="0"/>
    <n v="77.47"/>
    <n v="153.69"/>
    <n v="77.47"/>
    <n v="76.22"/>
    <n v="0.49593337237295854"/>
    <n v="2026"/>
    <s v="Q1"/>
    <n v="1"/>
    <s v="Jan"/>
  </r>
  <r>
    <n v="136"/>
    <d v="2026-01-09T00:00:00"/>
    <n v="2026"/>
    <s v="Q1"/>
    <n v="1"/>
    <x v="0"/>
    <x v="3"/>
    <x v="13"/>
    <x v="1"/>
    <s v="Business"/>
    <x v="2"/>
    <s v="Travel Backpack 35L"/>
    <n v="15"/>
    <n v="168.62"/>
    <n v="0.05"/>
    <n v="86.09"/>
    <n v="2402.835"/>
    <n v="1291.3500000000001"/>
    <n v="1111.4849999999999"/>
    <n v="0.46257233642759488"/>
    <n v="2026"/>
    <s v="Q1"/>
    <n v="1"/>
    <s v="Jan"/>
  </r>
  <r>
    <n v="2782"/>
    <d v="2026-01-09T00:00:00"/>
    <n v="2026"/>
    <s v="Q1"/>
    <n v="1"/>
    <x v="0"/>
    <x v="3"/>
    <x v="4"/>
    <x v="0"/>
    <s v="New"/>
    <x v="1"/>
    <s v="Summit Backpack 45L"/>
    <n v="1"/>
    <n v="152.75"/>
    <n v="0.05"/>
    <n v="79.88"/>
    <n v="145.11249999999998"/>
    <n v="79.88"/>
    <n v="65.232499999999987"/>
    <n v="0.44953053665259707"/>
    <n v="2026"/>
    <s v="Q1"/>
    <n v="1"/>
    <s v="Jan"/>
  </r>
  <r>
    <n v="4704"/>
    <d v="2026-01-09T00:00:00"/>
    <n v="2026"/>
    <s v="Q1"/>
    <n v="1"/>
    <x v="0"/>
    <x v="1"/>
    <x v="14"/>
    <x v="3"/>
    <s v="New"/>
    <x v="4"/>
    <s v="Recovery Roller"/>
    <n v="2"/>
    <n v="36.72"/>
    <n v="0.05"/>
    <n v="14.15"/>
    <n v="69.768000000000001"/>
    <n v="28.3"/>
    <n v="41.468000000000004"/>
    <n v="0.59436991170737308"/>
    <n v="2026"/>
    <s v="Q1"/>
    <n v="1"/>
    <s v="Jan"/>
  </r>
  <r>
    <n v="69"/>
    <d v="2026-01-10T00:00:00"/>
    <n v="2026"/>
    <s v="Q1"/>
    <n v="1"/>
    <x v="0"/>
    <x v="0"/>
    <x v="15"/>
    <x v="0"/>
    <s v="Returning"/>
    <x v="1"/>
    <s v="Trail Boots"/>
    <n v="6"/>
    <n v="141.31"/>
    <n v="0.05"/>
    <n v="79.349999999999994"/>
    <n v="805.46699999999998"/>
    <n v="476.09999999999997"/>
    <n v="329.36700000000002"/>
    <n v="0.4089143316858419"/>
    <n v="2026"/>
    <s v="Q1"/>
    <n v="1"/>
    <s v="Jan"/>
  </r>
  <r>
    <n v="490"/>
    <d v="2026-01-10T00:00:00"/>
    <n v="2026"/>
    <s v="Q1"/>
    <n v="1"/>
    <x v="0"/>
    <x v="2"/>
    <x v="10"/>
    <x v="0"/>
    <s v="Business"/>
    <x v="3"/>
    <s v="Compact Sleeping Bag"/>
    <n v="2"/>
    <n v="121.23"/>
    <n v="0"/>
    <n v="59.66"/>
    <n v="242.46"/>
    <n v="119.32"/>
    <n v="123.14000000000001"/>
    <n v="0.50787758805576178"/>
    <n v="2026"/>
    <s v="Q1"/>
    <n v="1"/>
    <s v="Jan"/>
  </r>
  <r>
    <n v="3685"/>
    <d v="2026-01-10T00:00:00"/>
    <n v="2026"/>
    <s v="Q1"/>
    <n v="1"/>
    <x v="0"/>
    <x v="3"/>
    <x v="8"/>
    <x v="0"/>
    <s v="New"/>
    <x v="2"/>
    <s v="Travel Backpack 35L"/>
    <n v="3"/>
    <n v="161.58000000000001"/>
    <n v="0"/>
    <n v="85.58"/>
    <n v="484.74"/>
    <n v="256.74"/>
    <n v="228"/>
    <n v="0.47035524198539425"/>
    <n v="2026"/>
    <s v="Q1"/>
    <n v="1"/>
    <s v="Jan"/>
  </r>
  <r>
    <n v="3796"/>
    <d v="2026-01-10T00:00:00"/>
    <n v="2026"/>
    <s v="Q1"/>
    <n v="1"/>
    <x v="0"/>
    <x v="3"/>
    <x v="8"/>
    <x v="2"/>
    <s v="Returning"/>
    <x v="2"/>
    <s v="Travel Backpack 35L"/>
    <n v="2"/>
    <n v="166.84"/>
    <n v="0"/>
    <n v="88.67"/>
    <n v="333.68"/>
    <n v="177.34"/>
    <n v="156.34"/>
    <n v="0.4685327259649964"/>
    <n v="2026"/>
    <s v="Q1"/>
    <n v="1"/>
    <s v="Jan"/>
  </r>
  <r>
    <n v="387"/>
    <d v="2026-01-11T00:00:00"/>
    <n v="2026"/>
    <s v="Q1"/>
    <n v="1"/>
    <x v="0"/>
    <x v="2"/>
    <x v="5"/>
    <x v="0"/>
    <s v="Returning"/>
    <x v="1"/>
    <s v="Summit Backpack 45L"/>
    <n v="1"/>
    <n v="150.96"/>
    <n v="0"/>
    <n v="77.5"/>
    <n v="150.96"/>
    <n v="77.5"/>
    <n v="73.460000000000008"/>
    <n v="0.48661897191308956"/>
    <n v="2026"/>
    <s v="Q1"/>
    <n v="1"/>
    <s v="Jan"/>
  </r>
  <r>
    <n v="2796"/>
    <d v="2026-01-11T00:00:00"/>
    <n v="2026"/>
    <s v="Q1"/>
    <n v="1"/>
    <x v="0"/>
    <x v="3"/>
    <x v="7"/>
    <x v="2"/>
    <s v="Returning"/>
    <x v="2"/>
    <s v="Insulated Bottle"/>
    <n v="3"/>
    <n v="36.33"/>
    <n v="0.05"/>
    <n v="13.27"/>
    <n v="103.54049999999999"/>
    <n v="39.81"/>
    <n v="63.730499999999992"/>
    <n v="0.61551277036521934"/>
    <n v="2026"/>
    <s v="Q1"/>
    <n v="1"/>
    <s v="Jan"/>
  </r>
  <r>
    <n v="3703"/>
    <d v="2026-01-11T00:00:00"/>
    <n v="2026"/>
    <s v="Q1"/>
    <n v="1"/>
    <x v="0"/>
    <x v="3"/>
    <x v="8"/>
    <x v="0"/>
    <s v="Returning"/>
    <x v="2"/>
    <s v="Insulated Bottle"/>
    <n v="1"/>
    <n v="35.340000000000003"/>
    <n v="0.1"/>
    <n v="13.36"/>
    <n v="31.806000000000004"/>
    <n v="13.36"/>
    <n v="18.446000000000005"/>
    <n v="0.5799534678991386"/>
    <n v="2026"/>
    <s v="Q1"/>
    <n v="1"/>
    <s v="Jan"/>
  </r>
  <r>
    <n v="4674"/>
    <d v="2026-01-11T00:00:00"/>
    <n v="2026"/>
    <s v="Q1"/>
    <n v="1"/>
    <x v="0"/>
    <x v="3"/>
    <x v="8"/>
    <x v="0"/>
    <s v="Returning"/>
    <x v="2"/>
    <s v="Packing Cube Set"/>
    <n v="2"/>
    <n v="46.27"/>
    <n v="0"/>
    <n v="18.23"/>
    <n v="92.54"/>
    <n v="36.46"/>
    <n v="56.080000000000005"/>
    <n v="0.60600821266479366"/>
    <n v="2026"/>
    <s v="Q1"/>
    <n v="1"/>
    <s v="Jan"/>
  </r>
  <r>
    <n v="4789"/>
    <d v="2026-01-11T00:00:00"/>
    <n v="2026"/>
    <s v="Q1"/>
    <n v="1"/>
    <x v="0"/>
    <x v="3"/>
    <x v="7"/>
    <x v="0"/>
    <s v="Returning"/>
    <x v="0"/>
    <s v="Commuter Helmet"/>
    <n v="1"/>
    <n v="79.930000000000007"/>
    <n v="0.05"/>
    <n v="43.73"/>
    <n v="75.933500000000009"/>
    <n v="43.73"/>
    <n v="32.203500000000012"/>
    <n v="0.42410135184075554"/>
    <n v="2026"/>
    <s v="Q1"/>
    <n v="1"/>
    <s v="Jan"/>
  </r>
  <r>
    <n v="804"/>
    <d v="2026-01-12T00:00:00"/>
    <n v="2026"/>
    <s v="Q1"/>
    <n v="1"/>
    <x v="0"/>
    <x v="1"/>
    <x v="12"/>
    <x v="2"/>
    <s v="New"/>
    <x v="1"/>
    <s v="Trail Boots"/>
    <n v="1"/>
    <n v="141.25"/>
    <n v="0"/>
    <n v="78.72"/>
    <n v="141.25"/>
    <n v="78.72"/>
    <n v="62.53"/>
    <n v="0.44269026548672569"/>
    <n v="2026"/>
    <s v="Q1"/>
    <n v="1"/>
    <s v="Jan"/>
  </r>
  <r>
    <n v="1780"/>
    <d v="2026-01-12T00:00:00"/>
    <n v="2026"/>
    <s v="Q1"/>
    <n v="1"/>
    <x v="0"/>
    <x v="3"/>
    <x v="8"/>
    <x v="0"/>
    <s v="Returning"/>
    <x v="0"/>
    <s v="Cycling Pack 12L"/>
    <n v="2"/>
    <n v="103.64"/>
    <n v="0.1"/>
    <n v="50.96"/>
    <n v="186.55199999999999"/>
    <n v="101.92"/>
    <n v="84.631999999999991"/>
    <n v="0.45366439384193147"/>
    <n v="2026"/>
    <s v="Q1"/>
    <n v="1"/>
    <s v="Jan"/>
  </r>
  <r>
    <n v="2844"/>
    <d v="2026-01-12T00:00:00"/>
    <n v="2026"/>
    <s v="Q1"/>
    <n v="1"/>
    <x v="0"/>
    <x v="0"/>
    <x v="0"/>
    <x v="0"/>
    <s v="New"/>
    <x v="2"/>
    <s v="Carry-On Duffel"/>
    <n v="1"/>
    <n v="136.18"/>
    <n v="0"/>
    <n v="68.34"/>
    <n v="136.18"/>
    <n v="68.34"/>
    <n v="67.84"/>
    <n v="0.498164194448524"/>
    <n v="2026"/>
    <s v="Q1"/>
    <n v="1"/>
    <s v="Jan"/>
  </r>
  <r>
    <n v="3068"/>
    <d v="2026-01-12T00:00:00"/>
    <n v="2026"/>
    <s v="Q1"/>
    <n v="1"/>
    <x v="0"/>
    <x v="2"/>
    <x v="2"/>
    <x v="3"/>
    <s v="New"/>
    <x v="4"/>
    <s v="Recovery Roller"/>
    <n v="1"/>
    <n v="36.43"/>
    <n v="0"/>
    <n v="14.33"/>
    <n v="36.43"/>
    <n v="14.33"/>
    <n v="22.1"/>
    <n v="0.60664287674993145"/>
    <n v="2026"/>
    <s v="Q1"/>
    <n v="1"/>
    <s v="Jan"/>
  </r>
  <r>
    <n v="3096"/>
    <d v="2026-01-12T00:00:00"/>
    <n v="2026"/>
    <s v="Q1"/>
    <n v="1"/>
    <x v="0"/>
    <x v="3"/>
    <x v="7"/>
    <x v="0"/>
    <s v="New"/>
    <x v="4"/>
    <s v="Training Mat"/>
    <n v="2"/>
    <n v="50.51"/>
    <n v="0.1"/>
    <n v="21.84"/>
    <n v="90.917999999999992"/>
    <n v="43.68"/>
    <n v="47.237999999999992"/>
    <n v="0.5195670824259222"/>
    <n v="2026"/>
    <s v="Q1"/>
    <n v="1"/>
    <s v="Jan"/>
  </r>
  <r>
    <n v="3129"/>
    <d v="2026-01-12T00:00:00"/>
    <n v="2026"/>
    <s v="Q1"/>
    <n v="1"/>
    <x v="0"/>
    <x v="3"/>
    <x v="13"/>
    <x v="2"/>
    <s v="Returning"/>
    <x v="4"/>
    <s v="Weighted Vest"/>
    <n v="1"/>
    <n v="123"/>
    <n v="0"/>
    <n v="67.3"/>
    <n v="123"/>
    <n v="67.3"/>
    <n v="55.7"/>
    <n v="0.45284552845528458"/>
    <n v="2026"/>
    <s v="Q1"/>
    <n v="1"/>
    <s v="Jan"/>
  </r>
  <r>
    <n v="3948"/>
    <d v="2026-01-12T00:00:00"/>
    <n v="2026"/>
    <s v="Q1"/>
    <n v="1"/>
    <x v="0"/>
    <x v="1"/>
    <x v="14"/>
    <x v="0"/>
    <s v="New"/>
    <x v="1"/>
    <s v="Trekking Poles"/>
    <n v="2"/>
    <n v="72.239999999999995"/>
    <n v="0"/>
    <n v="32.94"/>
    <n v="144.47999999999999"/>
    <n v="65.88"/>
    <n v="78.599999999999994"/>
    <n v="0.54401993355481726"/>
    <n v="2026"/>
    <s v="Q1"/>
    <n v="1"/>
    <s v="Jan"/>
  </r>
  <r>
    <n v="5036"/>
    <d v="2026-01-12T00:00:00"/>
    <n v="2026"/>
    <s v="Q1"/>
    <n v="1"/>
    <x v="0"/>
    <x v="2"/>
    <x v="3"/>
    <x v="2"/>
    <s v="Returning"/>
    <x v="1"/>
    <s v="Summit Backpack 45L"/>
    <n v="1"/>
    <n v="151.11000000000001"/>
    <n v="0.15"/>
    <n v="79.650000000000006"/>
    <n v="128.4435"/>
    <n v="79.650000000000006"/>
    <n v="48.793499999999995"/>
    <n v="0.37988298356865075"/>
    <n v="2026"/>
    <s v="Q1"/>
    <n v="1"/>
    <s v="Jan"/>
  </r>
  <r>
    <n v="2681"/>
    <d v="2026-01-13T00:00:00"/>
    <n v="2026"/>
    <s v="Q1"/>
    <n v="1"/>
    <x v="0"/>
    <x v="3"/>
    <x v="4"/>
    <x v="0"/>
    <s v="New"/>
    <x v="1"/>
    <s v="Hiking Daypack 20L"/>
    <n v="1"/>
    <n v="94.32"/>
    <n v="0"/>
    <n v="45.93"/>
    <n v="94.32"/>
    <n v="45.93"/>
    <n v="48.389999999999993"/>
    <n v="0.51304071246819338"/>
    <n v="2026"/>
    <s v="Q1"/>
    <n v="1"/>
    <s v="Jan"/>
  </r>
  <r>
    <n v="5101"/>
    <d v="2026-01-13T00:00:00"/>
    <n v="2026"/>
    <s v="Q1"/>
    <n v="1"/>
    <x v="0"/>
    <x v="1"/>
    <x v="12"/>
    <x v="0"/>
    <s v="Returning"/>
    <x v="0"/>
    <s v="Trail Bike Light"/>
    <n v="3"/>
    <n v="51.52"/>
    <n v="0"/>
    <n v="21.92"/>
    <n v="154.56"/>
    <n v="65.760000000000005"/>
    <n v="88.8"/>
    <n v="0.57453416149068315"/>
    <n v="2026"/>
    <s v="Q1"/>
    <n v="1"/>
    <s v="Jan"/>
  </r>
  <r>
    <n v="3871"/>
    <d v="2026-01-14T00:00:00"/>
    <n v="2026"/>
    <s v="Q1"/>
    <n v="1"/>
    <x v="0"/>
    <x v="0"/>
    <x v="15"/>
    <x v="0"/>
    <s v="New"/>
    <x v="1"/>
    <s v="Trail Boots"/>
    <n v="2"/>
    <n v="146.4"/>
    <n v="0.05"/>
    <n v="81.72"/>
    <n v="278.16000000000003"/>
    <n v="163.44"/>
    <n v="114.72000000000003"/>
    <n v="0.4124245038826575"/>
    <n v="2026"/>
    <s v="Q1"/>
    <n v="1"/>
    <s v="Jan"/>
  </r>
  <r>
    <n v="4643"/>
    <d v="2026-01-14T00:00:00"/>
    <n v="2026"/>
    <s v="Q1"/>
    <n v="1"/>
    <x v="0"/>
    <x v="0"/>
    <x v="0"/>
    <x v="1"/>
    <s v="Business"/>
    <x v="2"/>
    <s v="Packing Cube Set"/>
    <n v="3"/>
    <n v="47.32"/>
    <n v="0.1"/>
    <n v="18.420000000000002"/>
    <n v="127.76400000000001"/>
    <n v="55.260000000000005"/>
    <n v="72.504000000000005"/>
    <n v="0.56748379825302897"/>
    <n v="2026"/>
    <s v="Q1"/>
    <n v="1"/>
    <s v="Jan"/>
  </r>
  <r>
    <n v="4703"/>
    <d v="2026-01-14T00:00:00"/>
    <n v="2026"/>
    <s v="Q1"/>
    <n v="1"/>
    <x v="0"/>
    <x v="3"/>
    <x v="13"/>
    <x v="2"/>
    <s v="Business"/>
    <x v="4"/>
    <s v="Resistance Band Set"/>
    <n v="2"/>
    <n v="40.450000000000003"/>
    <n v="0.05"/>
    <n v="15.14"/>
    <n v="76.855000000000004"/>
    <n v="30.28"/>
    <n v="46.575000000000003"/>
    <n v="0.60601132001821612"/>
    <n v="2026"/>
    <s v="Q1"/>
    <n v="1"/>
    <s v="Jan"/>
  </r>
  <r>
    <n v="5068"/>
    <d v="2026-01-14T00:00:00"/>
    <n v="2026"/>
    <s v="Q1"/>
    <n v="1"/>
    <x v="0"/>
    <x v="0"/>
    <x v="0"/>
    <x v="0"/>
    <s v="Returning"/>
    <x v="2"/>
    <s v="Packing Cube Set"/>
    <n v="2"/>
    <n v="47.05"/>
    <n v="0.1"/>
    <n v="18.8"/>
    <n v="84.69"/>
    <n v="37.6"/>
    <n v="47.089999999999996"/>
    <n v="0.55602786633604906"/>
    <n v="2026"/>
    <s v="Q1"/>
    <n v="1"/>
    <s v="Jan"/>
  </r>
  <r>
    <n v="1539"/>
    <d v="2026-01-15T00:00:00"/>
    <n v="2026"/>
    <s v="Q1"/>
    <n v="1"/>
    <x v="0"/>
    <x v="3"/>
    <x v="8"/>
    <x v="2"/>
    <s v="Business"/>
    <x v="4"/>
    <s v="Weighted Vest"/>
    <n v="3"/>
    <n v="123.14"/>
    <n v="0.05"/>
    <n v="70.67"/>
    <n v="350.94900000000001"/>
    <n v="212.01"/>
    <n v="138.93900000000002"/>
    <n v="0.39589513006163296"/>
    <n v="2026"/>
    <s v="Q1"/>
    <n v="1"/>
    <s v="Jan"/>
  </r>
  <r>
    <n v="1709"/>
    <d v="2026-01-15T00:00:00"/>
    <n v="2026"/>
    <s v="Q1"/>
    <n v="1"/>
    <x v="0"/>
    <x v="3"/>
    <x v="13"/>
    <x v="0"/>
    <s v="Returning"/>
    <x v="1"/>
    <s v="Summit Backpack 45L"/>
    <n v="2"/>
    <n v="151.33000000000001"/>
    <n v="0.1"/>
    <n v="78.44"/>
    <n v="272.39400000000001"/>
    <n v="156.88"/>
    <n v="115.51400000000001"/>
    <n v="0.42406954631893512"/>
    <n v="2026"/>
    <s v="Q1"/>
    <n v="1"/>
    <s v="Jan"/>
  </r>
  <r>
    <n v="2702"/>
    <d v="2026-01-15T00:00:00"/>
    <n v="2026"/>
    <s v="Q1"/>
    <n v="1"/>
    <x v="0"/>
    <x v="1"/>
    <x v="14"/>
    <x v="0"/>
    <s v="Returning"/>
    <x v="1"/>
    <s v="Trail Boots"/>
    <n v="5"/>
    <n v="144.01"/>
    <n v="0.05"/>
    <n v="79.64"/>
    <n v="684.0474999999999"/>
    <n v="398.2"/>
    <n v="285.84749999999991"/>
    <n v="0.41787668254032062"/>
    <n v="2026"/>
    <s v="Q1"/>
    <n v="1"/>
    <s v="Jan"/>
  </r>
  <r>
    <n v="3176"/>
    <d v="2026-01-15T00:00:00"/>
    <n v="2026"/>
    <s v="Q1"/>
    <n v="1"/>
    <x v="0"/>
    <x v="3"/>
    <x v="8"/>
    <x v="0"/>
    <s v="Returning"/>
    <x v="1"/>
    <s v="Hiking Daypack 20L"/>
    <n v="3"/>
    <n v="91.19"/>
    <n v="0"/>
    <n v="44.47"/>
    <n v="273.57"/>
    <n v="133.41"/>
    <n v="140.16"/>
    <n v="0.5123368790437548"/>
    <n v="2026"/>
    <s v="Q1"/>
    <n v="1"/>
    <s v="Jan"/>
  </r>
  <r>
    <n v="3705"/>
    <d v="2026-01-15T00:00:00"/>
    <n v="2026"/>
    <s v="Q1"/>
    <n v="1"/>
    <x v="0"/>
    <x v="3"/>
    <x v="7"/>
    <x v="2"/>
    <s v="New"/>
    <x v="2"/>
    <s v="Packing Cube Set"/>
    <n v="2"/>
    <n v="45.45"/>
    <n v="0"/>
    <n v="18.190000000000001"/>
    <n v="90.9"/>
    <n v="36.380000000000003"/>
    <n v="54.52"/>
    <n v="0.59977997799779981"/>
    <n v="2026"/>
    <s v="Q1"/>
    <n v="1"/>
    <s v="Jan"/>
  </r>
  <r>
    <n v="3736"/>
    <d v="2026-01-15T00:00:00"/>
    <n v="2026"/>
    <s v="Q1"/>
    <n v="1"/>
    <x v="0"/>
    <x v="1"/>
    <x v="1"/>
    <x v="3"/>
    <s v="New"/>
    <x v="4"/>
    <s v="Resistance Band Set"/>
    <n v="1"/>
    <n v="40.72"/>
    <n v="0"/>
    <n v="14.94"/>
    <n v="40.72"/>
    <n v="14.94"/>
    <n v="25.78"/>
    <n v="0.6331041257367388"/>
    <n v="2026"/>
    <s v="Q1"/>
    <n v="1"/>
    <s v="Jan"/>
  </r>
  <r>
    <n v="3967"/>
    <d v="2026-01-15T00:00:00"/>
    <n v="2026"/>
    <s v="Q1"/>
    <n v="1"/>
    <x v="0"/>
    <x v="1"/>
    <x v="12"/>
    <x v="0"/>
    <s v="Business"/>
    <x v="2"/>
    <s v="Insulated Bottle"/>
    <n v="2"/>
    <n v="37.090000000000003"/>
    <n v="0"/>
    <n v="13.29"/>
    <n v="74.180000000000007"/>
    <n v="26.58"/>
    <n v="47.600000000000009"/>
    <n v="0.64168239417632789"/>
    <n v="2026"/>
    <s v="Q1"/>
    <n v="1"/>
    <s v="Jan"/>
  </r>
  <r>
    <n v="170"/>
    <d v="2026-01-16T00:00:00"/>
    <n v="2026"/>
    <s v="Q1"/>
    <n v="1"/>
    <x v="0"/>
    <x v="2"/>
    <x v="10"/>
    <x v="0"/>
    <s v="New"/>
    <x v="3"/>
    <s v="Compact Sleeping Bag"/>
    <n v="1"/>
    <n v="124.45"/>
    <n v="0.15"/>
    <n v="59.77"/>
    <n v="105.7825"/>
    <n v="59.77"/>
    <n v="46.012499999999996"/>
    <n v="0.43497270342447941"/>
    <n v="2026"/>
    <s v="Q1"/>
    <n v="1"/>
    <s v="Jan"/>
  </r>
  <r>
    <n v="1040"/>
    <d v="2026-01-16T00:00:00"/>
    <n v="2026"/>
    <s v="Q1"/>
    <n v="1"/>
    <x v="0"/>
    <x v="0"/>
    <x v="0"/>
    <x v="2"/>
    <s v="New"/>
    <x v="2"/>
    <s v="Insulated Bottle"/>
    <n v="1"/>
    <n v="35.93"/>
    <n v="0.05"/>
    <n v="13.33"/>
    <n v="34.133499999999998"/>
    <n v="13.33"/>
    <n v="20.8035"/>
    <n v="0.60947456311248482"/>
    <n v="2026"/>
    <s v="Q1"/>
    <n v="1"/>
    <s v="Jan"/>
  </r>
  <r>
    <n v="2380"/>
    <d v="2026-01-16T00:00:00"/>
    <n v="2026"/>
    <s v="Q1"/>
    <n v="1"/>
    <x v="0"/>
    <x v="3"/>
    <x v="13"/>
    <x v="0"/>
    <s v="Returning"/>
    <x v="3"/>
    <s v="Compact Sleeping Bag"/>
    <n v="4"/>
    <n v="121.8"/>
    <n v="0.05"/>
    <n v="59.57"/>
    <n v="462.84"/>
    <n v="238.28"/>
    <n v="224.55999999999997"/>
    <n v="0.48517846339987897"/>
    <n v="2026"/>
    <s v="Q1"/>
    <n v="1"/>
    <s v="Jan"/>
  </r>
  <r>
    <n v="3219"/>
    <d v="2026-01-16T00:00:00"/>
    <n v="2026"/>
    <s v="Q1"/>
    <n v="1"/>
    <x v="0"/>
    <x v="1"/>
    <x v="11"/>
    <x v="2"/>
    <s v="Returning"/>
    <x v="1"/>
    <s v="Hiking Daypack 20L"/>
    <n v="1"/>
    <n v="92.6"/>
    <n v="0.05"/>
    <n v="44.15"/>
    <n v="87.969999999999985"/>
    <n v="44.15"/>
    <n v="43.819999999999986"/>
    <n v="0.4981243605774695"/>
    <n v="2026"/>
    <s v="Q1"/>
    <n v="1"/>
    <s v="Jan"/>
  </r>
  <r>
    <n v="4425"/>
    <d v="2026-01-16T00:00:00"/>
    <n v="2026"/>
    <s v="Q1"/>
    <n v="1"/>
    <x v="0"/>
    <x v="1"/>
    <x v="12"/>
    <x v="1"/>
    <s v="Business"/>
    <x v="0"/>
    <s v="Cycling Pack 12L"/>
    <n v="10"/>
    <n v="102.68"/>
    <n v="0.15"/>
    <n v="51.07"/>
    <n v="872.78000000000009"/>
    <n v="510.7"/>
    <n v="362.0800000000001"/>
    <n v="0.41485826897958256"/>
    <n v="2026"/>
    <s v="Q1"/>
    <n v="1"/>
    <s v="Jan"/>
  </r>
  <r>
    <n v="4508"/>
    <d v="2026-01-16T00:00:00"/>
    <n v="2026"/>
    <s v="Q1"/>
    <n v="1"/>
    <x v="0"/>
    <x v="3"/>
    <x v="13"/>
    <x v="3"/>
    <s v="New"/>
    <x v="0"/>
    <s v="Compact Repair Kit"/>
    <n v="3"/>
    <n v="40.92"/>
    <n v="0.15"/>
    <n v="16.71"/>
    <n v="104.346"/>
    <n v="50.13"/>
    <n v="54.216000000000001"/>
    <n v="0.51957909263412105"/>
    <n v="2026"/>
    <s v="Q1"/>
    <n v="1"/>
    <s v="Jan"/>
  </r>
  <r>
    <n v="4806"/>
    <d v="2026-01-16T00:00:00"/>
    <n v="2026"/>
    <s v="Q1"/>
    <n v="1"/>
    <x v="0"/>
    <x v="2"/>
    <x v="16"/>
    <x v="2"/>
    <s v="New"/>
    <x v="0"/>
    <s v="Cycling Pack 12L"/>
    <n v="4"/>
    <n v="102.68"/>
    <n v="0"/>
    <n v="50.83"/>
    <n v="410.72"/>
    <n v="203.32"/>
    <n v="207.40000000000003"/>
    <n v="0.50496688741721862"/>
    <n v="2026"/>
    <s v="Q1"/>
    <n v="1"/>
    <s v="Jan"/>
  </r>
  <r>
    <n v="755"/>
    <d v="2026-01-17T00:00:00"/>
    <n v="2026"/>
    <s v="Q1"/>
    <n v="1"/>
    <x v="0"/>
    <x v="0"/>
    <x v="9"/>
    <x v="3"/>
    <s v="New"/>
    <x v="2"/>
    <s v="Travel Backpack 35L"/>
    <n v="2"/>
    <n v="164.38"/>
    <n v="0.05"/>
    <n v="85.93"/>
    <n v="312.322"/>
    <n v="171.86"/>
    <n v="140.46199999999999"/>
    <n v="0.44973456881039436"/>
    <n v="2026"/>
    <s v="Q1"/>
    <n v="1"/>
    <s v="Jan"/>
  </r>
  <r>
    <n v="3171"/>
    <d v="2026-01-17T00:00:00"/>
    <n v="2026"/>
    <s v="Q1"/>
    <n v="1"/>
    <x v="0"/>
    <x v="0"/>
    <x v="15"/>
    <x v="2"/>
    <s v="Returning"/>
    <x v="0"/>
    <s v="Trail Bike Light"/>
    <n v="1"/>
    <n v="51.78"/>
    <n v="0"/>
    <n v="22.64"/>
    <n v="51.78"/>
    <n v="22.64"/>
    <n v="29.14"/>
    <n v="0.56276554654306687"/>
    <n v="2026"/>
    <s v="Q1"/>
    <n v="1"/>
    <s v="Jan"/>
  </r>
  <r>
    <n v="4277"/>
    <d v="2026-01-17T00:00:00"/>
    <n v="2026"/>
    <s v="Q1"/>
    <n v="1"/>
    <x v="0"/>
    <x v="1"/>
    <x v="11"/>
    <x v="2"/>
    <s v="Returning"/>
    <x v="4"/>
    <s v="Training Mat"/>
    <n v="1"/>
    <n v="50.52"/>
    <n v="0.05"/>
    <n v="22.37"/>
    <n v="47.994"/>
    <n v="22.37"/>
    <n v="25.623999999999999"/>
    <n v="0.5339000708421886"/>
    <n v="2026"/>
    <s v="Q1"/>
    <n v="1"/>
    <s v="Jan"/>
  </r>
  <r>
    <n v="4648"/>
    <d v="2026-01-17T00:00:00"/>
    <n v="2026"/>
    <s v="Q1"/>
    <n v="1"/>
    <x v="0"/>
    <x v="1"/>
    <x v="14"/>
    <x v="3"/>
    <s v="New"/>
    <x v="3"/>
    <s v="Trail Tent 2P"/>
    <n v="1"/>
    <n v="199.02"/>
    <n v="0"/>
    <n v="106.49"/>
    <n v="199.02"/>
    <n v="106.49"/>
    <n v="92.530000000000015"/>
    <n v="0.46492814792483173"/>
    <n v="2026"/>
    <s v="Q1"/>
    <n v="1"/>
    <s v="Jan"/>
  </r>
  <r>
    <n v="157"/>
    <d v="2026-01-18T00:00:00"/>
    <n v="2026"/>
    <s v="Q1"/>
    <n v="1"/>
    <x v="0"/>
    <x v="3"/>
    <x v="8"/>
    <x v="2"/>
    <s v="Returning"/>
    <x v="3"/>
    <s v="Portable Camp Stove"/>
    <n v="3"/>
    <n v="80.27"/>
    <n v="0.1"/>
    <n v="39.26"/>
    <n v="216.72900000000001"/>
    <n v="117.78"/>
    <n v="98.949000000000012"/>
    <n v="0.45655634455933447"/>
    <n v="2026"/>
    <s v="Q1"/>
    <n v="1"/>
    <s v="Jan"/>
  </r>
  <r>
    <n v="2271"/>
    <d v="2026-01-18T00:00:00"/>
    <n v="2026"/>
    <s v="Q1"/>
    <n v="1"/>
    <x v="0"/>
    <x v="1"/>
    <x v="1"/>
    <x v="2"/>
    <s v="New"/>
    <x v="3"/>
    <s v="Alpine Tent 4P"/>
    <n v="4"/>
    <n v="333.28"/>
    <n v="0"/>
    <n v="195.76"/>
    <n v="1333.12"/>
    <n v="783.04"/>
    <n v="550.07999999999993"/>
    <n v="0.41262602016322608"/>
    <n v="2026"/>
    <s v="Q1"/>
    <n v="1"/>
    <s v="Jan"/>
  </r>
  <r>
    <n v="3330"/>
    <d v="2026-01-18T00:00:00"/>
    <n v="2026"/>
    <s v="Q1"/>
    <n v="1"/>
    <x v="0"/>
    <x v="3"/>
    <x v="13"/>
    <x v="3"/>
    <s v="New"/>
    <x v="0"/>
    <s v="Cycling Pack 12L"/>
    <n v="1"/>
    <n v="104.36"/>
    <n v="0"/>
    <n v="51.63"/>
    <n v="104.36"/>
    <n v="51.63"/>
    <n v="52.73"/>
    <n v="0.50527021847451126"/>
    <n v="2026"/>
    <s v="Q1"/>
    <n v="1"/>
    <s v="Jan"/>
  </r>
  <r>
    <n v="4547"/>
    <d v="2026-01-18T00:00:00"/>
    <n v="2026"/>
    <s v="Q1"/>
    <n v="1"/>
    <x v="0"/>
    <x v="2"/>
    <x v="5"/>
    <x v="3"/>
    <s v="New"/>
    <x v="0"/>
    <s v="Commuter Helmet"/>
    <n v="1"/>
    <n v="83.52"/>
    <n v="0.05"/>
    <n v="42.97"/>
    <n v="79.343999999999994"/>
    <n v="42.97"/>
    <n v="36.373999999999995"/>
    <n v="0.45843416011292598"/>
    <n v="2026"/>
    <s v="Q1"/>
    <n v="1"/>
    <s v="Jan"/>
  </r>
  <r>
    <n v="1840"/>
    <d v="2026-01-19T00:00:00"/>
    <n v="2026"/>
    <s v="Q1"/>
    <n v="1"/>
    <x v="0"/>
    <x v="2"/>
    <x v="10"/>
    <x v="0"/>
    <s v="New"/>
    <x v="4"/>
    <s v="Weighted Vest"/>
    <n v="2"/>
    <n v="125.93"/>
    <n v="0"/>
    <n v="69.150000000000006"/>
    <n v="251.86"/>
    <n v="138.30000000000001"/>
    <n v="113.56"/>
    <n v="0.45088541253077102"/>
    <n v="2026"/>
    <s v="Q1"/>
    <n v="1"/>
    <s v="Jan"/>
  </r>
  <r>
    <n v="1850"/>
    <d v="2026-01-19T00:00:00"/>
    <n v="2026"/>
    <s v="Q1"/>
    <n v="1"/>
    <x v="0"/>
    <x v="1"/>
    <x v="6"/>
    <x v="0"/>
    <s v="Business"/>
    <x v="0"/>
    <s v="Trail Bike Light"/>
    <n v="1"/>
    <n v="49.85"/>
    <n v="0"/>
    <n v="23.07"/>
    <n v="49.85"/>
    <n v="23.07"/>
    <n v="26.78"/>
    <n v="0.53721163490471413"/>
    <n v="2026"/>
    <s v="Q1"/>
    <n v="1"/>
    <s v="Jan"/>
  </r>
  <r>
    <n v="1858"/>
    <d v="2026-01-19T00:00:00"/>
    <n v="2026"/>
    <s v="Q1"/>
    <n v="1"/>
    <x v="0"/>
    <x v="1"/>
    <x v="1"/>
    <x v="0"/>
    <s v="Returning"/>
    <x v="2"/>
    <s v="Insulated Bottle"/>
    <n v="1"/>
    <n v="36.130000000000003"/>
    <n v="0"/>
    <n v="13.39"/>
    <n v="36.130000000000003"/>
    <n v="13.39"/>
    <n v="22.740000000000002"/>
    <n v="0.62939385552172711"/>
    <n v="2026"/>
    <s v="Q1"/>
    <n v="1"/>
    <s v="Jan"/>
  </r>
  <r>
    <n v="2910"/>
    <d v="2026-01-19T00:00:00"/>
    <n v="2026"/>
    <s v="Q1"/>
    <n v="1"/>
    <x v="0"/>
    <x v="3"/>
    <x v="13"/>
    <x v="2"/>
    <s v="Returning"/>
    <x v="0"/>
    <s v="Cycling Pack 12L"/>
    <n v="1"/>
    <n v="104.83"/>
    <n v="0.05"/>
    <n v="51.06"/>
    <n v="99.588499999999996"/>
    <n v="51.06"/>
    <n v="48.528499999999994"/>
    <n v="0.48729019916958277"/>
    <n v="2026"/>
    <s v="Q1"/>
    <n v="1"/>
    <s v="Jan"/>
  </r>
  <r>
    <n v="3694"/>
    <d v="2026-01-19T00:00:00"/>
    <n v="2026"/>
    <s v="Q1"/>
    <n v="1"/>
    <x v="0"/>
    <x v="0"/>
    <x v="0"/>
    <x v="2"/>
    <s v="Returning"/>
    <x v="2"/>
    <s v="Insulated Bottle"/>
    <n v="1"/>
    <n v="35.46"/>
    <n v="0.05"/>
    <n v="13.81"/>
    <n v="33.686999999999998"/>
    <n v="13.81"/>
    <n v="19.876999999999995"/>
    <n v="0.59004957401965141"/>
    <n v="2026"/>
    <s v="Q1"/>
    <n v="1"/>
    <s v="Jan"/>
  </r>
  <r>
    <n v="631"/>
    <d v="2026-01-20T00:00:00"/>
    <n v="2026"/>
    <s v="Q1"/>
    <n v="1"/>
    <x v="0"/>
    <x v="3"/>
    <x v="8"/>
    <x v="3"/>
    <s v="Returning"/>
    <x v="2"/>
    <s v="Travel Backpack 35L"/>
    <n v="1"/>
    <n v="165.42"/>
    <n v="0"/>
    <n v="85.69"/>
    <n v="165.42"/>
    <n v="85.69"/>
    <n v="79.72999999999999"/>
    <n v="0.48198524966751299"/>
    <n v="2026"/>
    <s v="Q1"/>
    <n v="1"/>
    <s v="Jan"/>
  </r>
  <r>
    <n v="1113"/>
    <d v="2026-01-20T00:00:00"/>
    <n v="2026"/>
    <s v="Q1"/>
    <n v="1"/>
    <x v="0"/>
    <x v="2"/>
    <x v="5"/>
    <x v="0"/>
    <s v="Returning"/>
    <x v="3"/>
    <s v="Compact Sleeping Bag"/>
    <n v="1"/>
    <n v="122.86"/>
    <n v="0.05"/>
    <n v="60.36"/>
    <n v="116.717"/>
    <n v="60.36"/>
    <n v="56.356999999999999"/>
    <n v="0.48285168398776529"/>
    <n v="2026"/>
    <s v="Q1"/>
    <n v="1"/>
    <s v="Jan"/>
  </r>
  <r>
    <n v="1525"/>
    <d v="2026-01-20T00:00:00"/>
    <n v="2026"/>
    <s v="Q1"/>
    <n v="1"/>
    <x v="0"/>
    <x v="0"/>
    <x v="0"/>
    <x v="2"/>
    <s v="Returning"/>
    <x v="4"/>
    <s v="Recovery Roller"/>
    <n v="2"/>
    <n v="35.82"/>
    <n v="0"/>
    <n v="14.09"/>
    <n v="71.64"/>
    <n v="28.18"/>
    <n v="43.46"/>
    <n v="0.60664433277498608"/>
    <n v="2026"/>
    <s v="Q1"/>
    <n v="1"/>
    <s v="Jan"/>
  </r>
  <r>
    <n v="3233"/>
    <d v="2026-01-20T00:00:00"/>
    <n v="2026"/>
    <s v="Q1"/>
    <n v="1"/>
    <x v="0"/>
    <x v="0"/>
    <x v="0"/>
    <x v="0"/>
    <s v="New"/>
    <x v="3"/>
    <s v="Compact Sleeping Bag"/>
    <n v="3"/>
    <n v="120.29"/>
    <n v="0.1"/>
    <n v="62.41"/>
    <n v="324.78300000000002"/>
    <n v="187.23"/>
    <n v="137.55300000000003"/>
    <n v="0.42352278290427769"/>
    <n v="2026"/>
    <s v="Q1"/>
    <n v="1"/>
    <s v="Jan"/>
  </r>
  <r>
    <n v="4455"/>
    <d v="2026-01-20T00:00:00"/>
    <n v="2026"/>
    <s v="Q1"/>
    <n v="1"/>
    <x v="0"/>
    <x v="1"/>
    <x v="11"/>
    <x v="3"/>
    <s v="Returning"/>
    <x v="3"/>
    <s v="Portable Camp Stove"/>
    <n v="1"/>
    <n v="80.239999999999995"/>
    <n v="0.1"/>
    <n v="39.950000000000003"/>
    <n v="72.215999999999994"/>
    <n v="39.950000000000003"/>
    <n v="32.265999999999991"/>
    <n v="0.44679849340866279"/>
    <n v="2026"/>
    <s v="Q1"/>
    <n v="1"/>
    <s v="Jan"/>
  </r>
  <r>
    <n v="1769"/>
    <d v="2026-01-21T00:00:00"/>
    <n v="2026"/>
    <s v="Q1"/>
    <n v="1"/>
    <x v="0"/>
    <x v="0"/>
    <x v="15"/>
    <x v="2"/>
    <s v="New"/>
    <x v="4"/>
    <s v="Recovery Roller"/>
    <n v="2"/>
    <n v="35.97"/>
    <n v="0"/>
    <n v="13.55"/>
    <n v="71.94"/>
    <n v="27.1"/>
    <n v="44.839999999999996"/>
    <n v="0.62329719210453149"/>
    <n v="2026"/>
    <s v="Q1"/>
    <n v="1"/>
    <s v="Jan"/>
  </r>
  <r>
    <n v="3467"/>
    <d v="2026-01-21T00:00:00"/>
    <n v="2026"/>
    <s v="Q1"/>
    <n v="1"/>
    <x v="0"/>
    <x v="1"/>
    <x v="11"/>
    <x v="0"/>
    <s v="New"/>
    <x v="1"/>
    <s v="Trekking Poles"/>
    <n v="1"/>
    <n v="72.239999999999995"/>
    <n v="0"/>
    <n v="33.26"/>
    <n v="72.239999999999995"/>
    <n v="33.26"/>
    <n v="38.979999999999997"/>
    <n v="0.53959025470653377"/>
    <n v="2026"/>
    <s v="Q1"/>
    <n v="1"/>
    <s v="Jan"/>
  </r>
  <r>
    <n v="3911"/>
    <d v="2026-01-21T00:00:00"/>
    <n v="2026"/>
    <s v="Q1"/>
    <n v="1"/>
    <x v="0"/>
    <x v="0"/>
    <x v="15"/>
    <x v="0"/>
    <s v="Returning"/>
    <x v="1"/>
    <s v="Summit Backpack 45L"/>
    <n v="5"/>
    <n v="152.81"/>
    <n v="0"/>
    <n v="78.989999999999995"/>
    <n v="764.05"/>
    <n v="394.95"/>
    <n v="369.09999999999997"/>
    <n v="0.48308356782933054"/>
    <n v="2026"/>
    <s v="Q1"/>
    <n v="1"/>
    <s v="Jan"/>
  </r>
  <r>
    <n v="4401"/>
    <d v="2026-01-21T00:00:00"/>
    <n v="2026"/>
    <s v="Q1"/>
    <n v="1"/>
    <x v="0"/>
    <x v="0"/>
    <x v="15"/>
    <x v="0"/>
    <s v="New"/>
    <x v="0"/>
    <s v="Commuter Helmet"/>
    <n v="3"/>
    <n v="83.34"/>
    <n v="0"/>
    <n v="41.44"/>
    <n v="250.02"/>
    <n v="124.32"/>
    <n v="125.70000000000002"/>
    <n v="0.50275977921766268"/>
    <n v="2026"/>
    <s v="Q1"/>
    <n v="1"/>
    <s v="Jan"/>
  </r>
  <r>
    <n v="4864"/>
    <d v="2026-01-21T00:00:00"/>
    <n v="2026"/>
    <s v="Q1"/>
    <n v="1"/>
    <x v="0"/>
    <x v="3"/>
    <x v="13"/>
    <x v="0"/>
    <s v="Returning"/>
    <x v="4"/>
    <s v="Recovery Roller"/>
    <n v="1"/>
    <n v="35.869999999999997"/>
    <n v="0"/>
    <n v="13.64"/>
    <n v="35.869999999999997"/>
    <n v="13.64"/>
    <n v="22.229999999999997"/>
    <n v="0.61973794257039305"/>
    <n v="2026"/>
    <s v="Q1"/>
    <n v="1"/>
    <s v="Jan"/>
  </r>
  <r>
    <n v="347"/>
    <d v="2026-01-22T00:00:00"/>
    <n v="2026"/>
    <s v="Q1"/>
    <n v="1"/>
    <x v="0"/>
    <x v="3"/>
    <x v="4"/>
    <x v="3"/>
    <s v="New"/>
    <x v="3"/>
    <s v="Trail Tent 2P"/>
    <n v="1"/>
    <n v="199.42"/>
    <n v="0.05"/>
    <n v="101.82"/>
    <n v="189.44899999999998"/>
    <n v="101.82"/>
    <n v="87.628999999999991"/>
    <n v="0.46254664843836601"/>
    <n v="2026"/>
    <s v="Q1"/>
    <n v="1"/>
    <s v="Jan"/>
  </r>
  <r>
    <n v="2051"/>
    <d v="2026-01-22T00:00:00"/>
    <n v="2026"/>
    <s v="Q1"/>
    <n v="1"/>
    <x v="0"/>
    <x v="2"/>
    <x v="5"/>
    <x v="0"/>
    <s v="New"/>
    <x v="3"/>
    <s v="Alpine Tent 4P"/>
    <n v="3"/>
    <n v="347.41"/>
    <n v="0.1"/>
    <n v="192.13"/>
    <n v="938.00700000000006"/>
    <n v="576.39"/>
    <n v="361.61700000000008"/>
    <n v="0.38551631277804971"/>
    <n v="2026"/>
    <s v="Q1"/>
    <n v="1"/>
    <s v="Jan"/>
  </r>
  <r>
    <n v="2314"/>
    <d v="2026-01-22T00:00:00"/>
    <n v="2026"/>
    <s v="Q1"/>
    <n v="1"/>
    <x v="0"/>
    <x v="0"/>
    <x v="9"/>
    <x v="0"/>
    <s v="New"/>
    <x v="0"/>
    <s v="Compact Repair Kit"/>
    <n v="1"/>
    <n v="40.28"/>
    <n v="0"/>
    <n v="16.79"/>
    <n v="40.28"/>
    <n v="16.79"/>
    <n v="23.490000000000002"/>
    <n v="0.58316782522343602"/>
    <n v="2026"/>
    <s v="Q1"/>
    <n v="1"/>
    <s v="Jan"/>
  </r>
  <r>
    <n v="3861"/>
    <d v="2026-01-22T00:00:00"/>
    <n v="2026"/>
    <s v="Q1"/>
    <n v="1"/>
    <x v="0"/>
    <x v="3"/>
    <x v="13"/>
    <x v="0"/>
    <s v="Returning"/>
    <x v="3"/>
    <s v="Trail Tent 2P"/>
    <n v="3"/>
    <n v="195.49"/>
    <n v="0.05"/>
    <n v="106.38"/>
    <n v="557.14649999999995"/>
    <n v="319.14"/>
    <n v="238.00649999999996"/>
    <n v="0.42718836069148775"/>
    <n v="2026"/>
    <s v="Q1"/>
    <n v="1"/>
    <s v="Jan"/>
  </r>
  <r>
    <n v="843"/>
    <d v="2026-01-23T00:00:00"/>
    <n v="2026"/>
    <s v="Q1"/>
    <n v="1"/>
    <x v="0"/>
    <x v="1"/>
    <x v="11"/>
    <x v="0"/>
    <s v="Returning"/>
    <x v="4"/>
    <s v="Recovery Roller"/>
    <n v="2"/>
    <n v="35.75"/>
    <n v="0"/>
    <n v="13.94"/>
    <n v="71.5"/>
    <n v="27.88"/>
    <n v="43.620000000000005"/>
    <n v="0.61006993006993016"/>
    <n v="2026"/>
    <s v="Q1"/>
    <n v="1"/>
    <s v="Jan"/>
  </r>
  <r>
    <n v="868"/>
    <d v="2026-01-23T00:00:00"/>
    <n v="2026"/>
    <s v="Q1"/>
    <n v="1"/>
    <x v="0"/>
    <x v="0"/>
    <x v="15"/>
    <x v="0"/>
    <s v="Returning"/>
    <x v="0"/>
    <s v="Cycling Pack 12L"/>
    <n v="1"/>
    <n v="103.39"/>
    <n v="0"/>
    <n v="51.32"/>
    <n v="103.39"/>
    <n v="51.32"/>
    <n v="52.07"/>
    <n v="0.50362704323435536"/>
    <n v="2026"/>
    <s v="Q1"/>
    <n v="1"/>
    <s v="Jan"/>
  </r>
  <r>
    <n v="890"/>
    <d v="2026-01-23T00:00:00"/>
    <n v="2026"/>
    <s v="Q1"/>
    <n v="1"/>
    <x v="0"/>
    <x v="0"/>
    <x v="15"/>
    <x v="0"/>
    <s v="New"/>
    <x v="3"/>
    <s v="Portable Camp Stove"/>
    <n v="3"/>
    <n v="81.98"/>
    <n v="0.1"/>
    <n v="40.229999999999997"/>
    <n v="221.346"/>
    <n v="120.69"/>
    <n v="100.65600000000001"/>
    <n v="0.45474505977067581"/>
    <n v="2026"/>
    <s v="Q1"/>
    <n v="1"/>
    <s v="Jan"/>
  </r>
  <r>
    <n v="2185"/>
    <d v="2026-01-23T00:00:00"/>
    <n v="2026"/>
    <s v="Q1"/>
    <n v="1"/>
    <x v="0"/>
    <x v="2"/>
    <x v="2"/>
    <x v="1"/>
    <s v="Business"/>
    <x v="3"/>
    <s v="Alpine Tent 4P"/>
    <n v="10"/>
    <n v="337.69"/>
    <n v="0.1"/>
    <n v="200.27"/>
    <n v="3039.21"/>
    <n v="2002.7"/>
    <n v="1036.51"/>
    <n v="0.34104586389226149"/>
    <n v="2026"/>
    <s v="Q1"/>
    <n v="1"/>
    <s v="Jan"/>
  </r>
  <r>
    <n v="2335"/>
    <d v="2026-01-23T00:00:00"/>
    <n v="2026"/>
    <s v="Q1"/>
    <n v="1"/>
    <x v="0"/>
    <x v="3"/>
    <x v="8"/>
    <x v="0"/>
    <s v="New"/>
    <x v="3"/>
    <s v="Alpine Tent 4P"/>
    <n v="2"/>
    <n v="333.29"/>
    <n v="0"/>
    <n v="197.18"/>
    <n v="666.58"/>
    <n v="394.36"/>
    <n v="272.22000000000003"/>
    <n v="0.40838308980167426"/>
    <n v="2026"/>
    <s v="Q1"/>
    <n v="1"/>
    <s v="Jan"/>
  </r>
  <r>
    <n v="2784"/>
    <d v="2026-01-23T00:00:00"/>
    <n v="2026"/>
    <s v="Q1"/>
    <n v="1"/>
    <x v="0"/>
    <x v="0"/>
    <x v="15"/>
    <x v="2"/>
    <s v="New"/>
    <x v="0"/>
    <s v="Commuter Helmet"/>
    <n v="1"/>
    <n v="80.11"/>
    <n v="0.05"/>
    <n v="43.54"/>
    <n v="76.104500000000002"/>
    <n v="43.54"/>
    <n v="32.564500000000002"/>
    <n v="0.42789191177919839"/>
    <n v="2026"/>
    <s v="Q1"/>
    <n v="1"/>
    <s v="Jan"/>
  </r>
  <r>
    <n v="3820"/>
    <d v="2026-01-23T00:00:00"/>
    <n v="2026"/>
    <s v="Q1"/>
    <n v="1"/>
    <x v="0"/>
    <x v="3"/>
    <x v="13"/>
    <x v="2"/>
    <s v="New"/>
    <x v="3"/>
    <s v="Portable Camp Stove"/>
    <n v="1"/>
    <n v="82.6"/>
    <n v="0.05"/>
    <n v="38.299999999999997"/>
    <n v="78.469999999999985"/>
    <n v="38.299999999999997"/>
    <n v="40.169999999999987"/>
    <n v="0.51191538167452522"/>
    <n v="2026"/>
    <s v="Q1"/>
    <n v="1"/>
    <s v="Jan"/>
  </r>
  <r>
    <n v="994"/>
    <d v="2026-01-24T00:00:00"/>
    <n v="2026"/>
    <s v="Q1"/>
    <n v="1"/>
    <x v="0"/>
    <x v="0"/>
    <x v="15"/>
    <x v="0"/>
    <s v="Returning"/>
    <x v="1"/>
    <s v="Hiking Daypack 20L"/>
    <n v="1"/>
    <n v="94.07"/>
    <n v="0"/>
    <n v="46.28"/>
    <n v="94.07"/>
    <n v="46.28"/>
    <n v="47.789999999999992"/>
    <n v="0.50802593813117891"/>
    <n v="2026"/>
    <s v="Q1"/>
    <n v="1"/>
    <s v="Jan"/>
  </r>
  <r>
    <n v="1643"/>
    <d v="2026-01-24T00:00:00"/>
    <n v="2026"/>
    <s v="Q1"/>
    <n v="1"/>
    <x v="0"/>
    <x v="0"/>
    <x v="15"/>
    <x v="0"/>
    <s v="Returning"/>
    <x v="2"/>
    <s v="Travel Backpack 35L"/>
    <n v="1"/>
    <n v="163.71"/>
    <n v="0"/>
    <n v="90.06"/>
    <n v="163.71"/>
    <n v="90.06"/>
    <n v="73.650000000000006"/>
    <n v="0.44988088693421296"/>
    <n v="2026"/>
    <s v="Q1"/>
    <n v="1"/>
    <s v="Jan"/>
  </r>
  <r>
    <n v="1971"/>
    <d v="2026-01-24T00:00:00"/>
    <n v="2026"/>
    <s v="Q1"/>
    <n v="1"/>
    <x v="0"/>
    <x v="3"/>
    <x v="8"/>
    <x v="2"/>
    <s v="Returning"/>
    <x v="3"/>
    <s v="Trail Tent 2P"/>
    <n v="4"/>
    <n v="191.43"/>
    <n v="0"/>
    <n v="106.82"/>
    <n v="765.72"/>
    <n v="427.28"/>
    <n v="338.44000000000005"/>
    <n v="0.441989238886277"/>
    <n v="2026"/>
    <s v="Q1"/>
    <n v="1"/>
    <s v="Jan"/>
  </r>
  <r>
    <n v="2828"/>
    <d v="2026-01-24T00:00:00"/>
    <n v="2026"/>
    <s v="Q1"/>
    <n v="1"/>
    <x v="0"/>
    <x v="1"/>
    <x v="11"/>
    <x v="1"/>
    <s v="Business"/>
    <x v="2"/>
    <s v="Packing Cube Set"/>
    <n v="3"/>
    <n v="46.94"/>
    <n v="0.05"/>
    <n v="18.18"/>
    <n v="133.779"/>
    <n v="54.54"/>
    <n v="79.239000000000004"/>
    <n v="0.59231269481757232"/>
    <n v="2026"/>
    <s v="Q1"/>
    <n v="1"/>
    <s v="Jan"/>
  </r>
  <r>
    <n v="5175"/>
    <d v="2026-01-24T00:00:00"/>
    <n v="2026"/>
    <s v="Q1"/>
    <n v="1"/>
    <x v="0"/>
    <x v="3"/>
    <x v="7"/>
    <x v="0"/>
    <s v="Returning"/>
    <x v="1"/>
    <s v="Trail Boots"/>
    <n v="1"/>
    <n v="147.21"/>
    <n v="0"/>
    <n v="79.510000000000005"/>
    <n v="147.21"/>
    <n v="79.510000000000005"/>
    <n v="67.7"/>
    <n v="0.45988723592147274"/>
    <n v="2026"/>
    <s v="Q1"/>
    <n v="1"/>
    <s v="Jan"/>
  </r>
  <r>
    <n v="1874"/>
    <d v="2026-01-25T00:00:00"/>
    <n v="2026"/>
    <s v="Q1"/>
    <n v="1"/>
    <x v="0"/>
    <x v="0"/>
    <x v="0"/>
    <x v="0"/>
    <s v="Business"/>
    <x v="2"/>
    <s v="Insulated Bottle"/>
    <n v="1"/>
    <n v="35.729999999999997"/>
    <n v="0"/>
    <n v="13.57"/>
    <n v="35.729999999999997"/>
    <n v="13.57"/>
    <n v="22.159999999999997"/>
    <n v="0.62020710887209629"/>
    <n v="2026"/>
    <s v="Q1"/>
    <n v="1"/>
    <s v="Jan"/>
  </r>
  <r>
    <n v="2490"/>
    <d v="2026-01-25T00:00:00"/>
    <n v="2026"/>
    <s v="Q1"/>
    <n v="1"/>
    <x v="0"/>
    <x v="1"/>
    <x v="14"/>
    <x v="0"/>
    <s v="New"/>
    <x v="0"/>
    <s v="Cycling Pack 12L"/>
    <n v="2"/>
    <n v="103.99"/>
    <n v="0.15"/>
    <n v="51.94"/>
    <n v="176.78299999999999"/>
    <n v="103.88"/>
    <n v="72.902999999999992"/>
    <n v="0.41238693765803269"/>
    <n v="2026"/>
    <s v="Q1"/>
    <n v="1"/>
    <s v="Jan"/>
  </r>
  <r>
    <n v="5078"/>
    <d v="2026-01-25T00:00:00"/>
    <n v="2026"/>
    <s v="Q1"/>
    <n v="1"/>
    <x v="0"/>
    <x v="1"/>
    <x v="12"/>
    <x v="0"/>
    <s v="Returning"/>
    <x v="1"/>
    <s v="Trekking Poles"/>
    <n v="2"/>
    <n v="72.739999999999995"/>
    <n v="0"/>
    <n v="31.96"/>
    <n v="145.47999999999999"/>
    <n v="63.92"/>
    <n v="81.559999999999988"/>
    <n v="0.56062689029419843"/>
    <n v="2026"/>
    <s v="Q1"/>
    <n v="1"/>
    <s v="Jan"/>
  </r>
  <r>
    <n v="230"/>
    <d v="2026-01-26T00:00:00"/>
    <n v="2026"/>
    <s v="Q1"/>
    <n v="1"/>
    <x v="0"/>
    <x v="2"/>
    <x v="10"/>
    <x v="2"/>
    <s v="Returning"/>
    <x v="0"/>
    <s v="Cycling Pack 12L"/>
    <n v="1"/>
    <n v="100.01"/>
    <n v="0.05"/>
    <n v="49.41"/>
    <n v="95.009500000000003"/>
    <n v="49.41"/>
    <n v="45.599500000000006"/>
    <n v="0.47994674216788852"/>
    <n v="2026"/>
    <s v="Q1"/>
    <n v="1"/>
    <s v="Jan"/>
  </r>
  <r>
    <n v="1757"/>
    <d v="2026-01-26T00:00:00"/>
    <n v="2026"/>
    <s v="Q1"/>
    <n v="1"/>
    <x v="0"/>
    <x v="3"/>
    <x v="7"/>
    <x v="0"/>
    <s v="Business"/>
    <x v="2"/>
    <s v="Packing Cube Set"/>
    <n v="2"/>
    <n v="45.73"/>
    <n v="0"/>
    <n v="18.11"/>
    <n v="91.46"/>
    <n v="36.22"/>
    <n v="55.239999999999995"/>
    <n v="0.60397988191559149"/>
    <n v="2026"/>
    <s v="Q1"/>
    <n v="1"/>
    <s v="Jan"/>
  </r>
  <r>
    <n v="1944"/>
    <d v="2026-01-26T00:00:00"/>
    <n v="2026"/>
    <s v="Q1"/>
    <n v="1"/>
    <x v="0"/>
    <x v="2"/>
    <x v="16"/>
    <x v="0"/>
    <s v="Returning"/>
    <x v="1"/>
    <s v="Trail Boots"/>
    <n v="2"/>
    <n v="143.66"/>
    <n v="0.15"/>
    <n v="78.14"/>
    <n v="244.22199999999998"/>
    <n v="156.28"/>
    <n v="87.941999999999979"/>
    <n v="0.36009040954541355"/>
    <n v="2026"/>
    <s v="Q1"/>
    <n v="1"/>
    <s v="Jan"/>
  </r>
  <r>
    <n v="3485"/>
    <d v="2026-01-26T00:00:00"/>
    <n v="2026"/>
    <s v="Q1"/>
    <n v="1"/>
    <x v="0"/>
    <x v="2"/>
    <x v="10"/>
    <x v="0"/>
    <s v="Business"/>
    <x v="3"/>
    <s v="Compact Sleeping Bag"/>
    <n v="2"/>
    <n v="121.88"/>
    <n v="0.05"/>
    <n v="62.17"/>
    <n v="231.57199999999997"/>
    <n v="124.34"/>
    <n v="107.23199999999997"/>
    <n v="0.46306116456220953"/>
    <n v="2026"/>
    <s v="Q1"/>
    <n v="1"/>
    <s v="Jan"/>
  </r>
  <r>
    <n v="4002"/>
    <d v="2026-01-26T00:00:00"/>
    <n v="2026"/>
    <s v="Q1"/>
    <n v="1"/>
    <x v="0"/>
    <x v="0"/>
    <x v="15"/>
    <x v="0"/>
    <s v="Returning"/>
    <x v="4"/>
    <s v="Training Mat"/>
    <n v="3"/>
    <n v="50.92"/>
    <n v="0.05"/>
    <n v="21.87"/>
    <n v="145.12199999999999"/>
    <n v="65.61"/>
    <n v="79.511999999999986"/>
    <n v="0.54789763095877941"/>
    <n v="2026"/>
    <s v="Q1"/>
    <n v="1"/>
    <s v="Jan"/>
  </r>
  <r>
    <n v="818"/>
    <d v="2026-01-27T00:00:00"/>
    <n v="2026"/>
    <s v="Q1"/>
    <n v="1"/>
    <x v="0"/>
    <x v="0"/>
    <x v="0"/>
    <x v="0"/>
    <s v="Returning"/>
    <x v="0"/>
    <s v="Cycling Pack 12L"/>
    <n v="1"/>
    <n v="103.78"/>
    <n v="0"/>
    <n v="49.36"/>
    <n v="103.78"/>
    <n v="49.36"/>
    <n v="54.42"/>
    <n v="0.52437849296588934"/>
    <n v="2026"/>
    <s v="Q1"/>
    <n v="1"/>
    <s v="Jan"/>
  </r>
  <r>
    <n v="1439"/>
    <d v="2026-01-27T00:00:00"/>
    <n v="2026"/>
    <s v="Q1"/>
    <n v="1"/>
    <x v="0"/>
    <x v="1"/>
    <x v="6"/>
    <x v="3"/>
    <s v="New"/>
    <x v="1"/>
    <s v="Summit Backpack 45L"/>
    <n v="2"/>
    <n v="157.16999999999999"/>
    <n v="0"/>
    <n v="81.260000000000005"/>
    <n v="314.33999999999997"/>
    <n v="162.52000000000001"/>
    <n v="151.81999999999996"/>
    <n v="0.4829802125087484"/>
    <n v="2026"/>
    <s v="Q1"/>
    <n v="1"/>
    <s v="Jan"/>
  </r>
  <r>
    <n v="1616"/>
    <d v="2026-01-27T00:00:00"/>
    <n v="2026"/>
    <s v="Q1"/>
    <n v="1"/>
    <x v="0"/>
    <x v="1"/>
    <x v="12"/>
    <x v="0"/>
    <s v="Business"/>
    <x v="2"/>
    <s v="Carry-On Duffel"/>
    <n v="2"/>
    <n v="132.91999999999999"/>
    <n v="0"/>
    <n v="69.02"/>
    <n v="265.83999999999997"/>
    <n v="138.04"/>
    <n v="127.79999999999998"/>
    <n v="0.48074029491423409"/>
    <n v="2026"/>
    <s v="Q1"/>
    <n v="1"/>
    <s v="Jan"/>
  </r>
  <r>
    <n v="1798"/>
    <d v="2026-01-27T00:00:00"/>
    <n v="2026"/>
    <s v="Q1"/>
    <n v="1"/>
    <x v="0"/>
    <x v="3"/>
    <x v="8"/>
    <x v="2"/>
    <s v="Returning"/>
    <x v="1"/>
    <s v="Trekking Poles"/>
    <n v="1"/>
    <n v="71.41"/>
    <n v="0.05"/>
    <n v="32.28"/>
    <n v="67.839499999999987"/>
    <n v="32.28"/>
    <n v="35.559499999999986"/>
    <n v="0.52417102130764515"/>
    <n v="2026"/>
    <s v="Q1"/>
    <n v="1"/>
    <s v="Jan"/>
  </r>
  <r>
    <n v="4449"/>
    <d v="2026-01-27T00:00:00"/>
    <n v="2026"/>
    <s v="Q1"/>
    <n v="1"/>
    <x v="0"/>
    <x v="3"/>
    <x v="8"/>
    <x v="0"/>
    <s v="New"/>
    <x v="3"/>
    <s v="Trail Tent 2P"/>
    <n v="1"/>
    <n v="199.67"/>
    <n v="0"/>
    <n v="103.81"/>
    <n v="199.67"/>
    <n v="103.81"/>
    <n v="95.859999999999985"/>
    <n v="0.4800921520508839"/>
    <n v="2026"/>
    <s v="Q1"/>
    <n v="1"/>
    <s v="Jan"/>
  </r>
  <r>
    <n v="4473"/>
    <d v="2026-01-27T00:00:00"/>
    <n v="2026"/>
    <s v="Q1"/>
    <n v="1"/>
    <x v="0"/>
    <x v="0"/>
    <x v="0"/>
    <x v="2"/>
    <s v="Returning"/>
    <x v="3"/>
    <s v="Trail Tent 2P"/>
    <n v="1"/>
    <n v="196.88"/>
    <n v="0"/>
    <n v="102.76"/>
    <n v="196.88"/>
    <n v="102.76"/>
    <n v="94.11999999999999"/>
    <n v="0.47805770012190163"/>
    <n v="2026"/>
    <s v="Q1"/>
    <n v="1"/>
    <s v="Jan"/>
  </r>
  <r>
    <n v="203"/>
    <d v="2026-01-28T00:00:00"/>
    <n v="2026"/>
    <s v="Q1"/>
    <n v="1"/>
    <x v="0"/>
    <x v="3"/>
    <x v="7"/>
    <x v="0"/>
    <s v="Returning"/>
    <x v="0"/>
    <s v="Trail Bike Light"/>
    <n v="3"/>
    <n v="49.95"/>
    <n v="0"/>
    <n v="22.55"/>
    <n v="149.85000000000002"/>
    <n v="67.650000000000006"/>
    <n v="82.200000000000017"/>
    <n v="0.54854854854854862"/>
    <n v="2026"/>
    <s v="Q1"/>
    <n v="1"/>
    <s v="Jan"/>
  </r>
  <r>
    <n v="1654"/>
    <d v="2026-01-28T00:00:00"/>
    <n v="2026"/>
    <s v="Q1"/>
    <n v="1"/>
    <x v="0"/>
    <x v="1"/>
    <x v="6"/>
    <x v="3"/>
    <s v="Business"/>
    <x v="1"/>
    <s v="Trekking Poles"/>
    <n v="1"/>
    <n v="70.41"/>
    <n v="0"/>
    <n v="32.74"/>
    <n v="70.41"/>
    <n v="32.74"/>
    <n v="37.669999999999995"/>
    <n v="0.53500923164323244"/>
    <n v="2026"/>
    <s v="Q1"/>
    <n v="1"/>
    <s v="Jan"/>
  </r>
  <r>
    <n v="2203"/>
    <d v="2026-01-28T00:00:00"/>
    <n v="2026"/>
    <s v="Q1"/>
    <n v="1"/>
    <x v="0"/>
    <x v="2"/>
    <x v="16"/>
    <x v="3"/>
    <s v="Returning"/>
    <x v="1"/>
    <s v="Trekking Poles"/>
    <n v="2"/>
    <n v="70.290000000000006"/>
    <n v="0.15"/>
    <n v="31.84"/>
    <n v="119.49300000000001"/>
    <n v="63.68"/>
    <n v="55.813000000000009"/>
    <n v="0.46708175374289712"/>
    <n v="2026"/>
    <s v="Q1"/>
    <n v="1"/>
    <s v="Jan"/>
  </r>
  <r>
    <n v="3352"/>
    <d v="2026-01-28T00:00:00"/>
    <n v="2026"/>
    <s v="Q1"/>
    <n v="1"/>
    <x v="0"/>
    <x v="2"/>
    <x v="16"/>
    <x v="0"/>
    <s v="Business"/>
    <x v="1"/>
    <s v="Hiking Daypack 20L"/>
    <n v="4"/>
    <n v="91.46"/>
    <n v="0"/>
    <n v="44.04"/>
    <n v="365.84"/>
    <n v="176.16"/>
    <n v="189.67999999999998"/>
    <n v="0.51847802317953207"/>
    <n v="2026"/>
    <s v="Q1"/>
    <n v="1"/>
    <s v="Jan"/>
  </r>
  <r>
    <n v="183"/>
    <d v="2026-01-29T00:00:00"/>
    <n v="2026"/>
    <s v="Q1"/>
    <n v="1"/>
    <x v="0"/>
    <x v="1"/>
    <x v="12"/>
    <x v="0"/>
    <s v="New"/>
    <x v="3"/>
    <s v="Compact Sleeping Bag"/>
    <n v="2"/>
    <n v="123.27"/>
    <n v="0"/>
    <n v="60.26"/>
    <n v="246.54"/>
    <n v="120.52"/>
    <n v="126.02"/>
    <n v="0.51115437657175311"/>
    <n v="2026"/>
    <s v="Q1"/>
    <n v="1"/>
    <s v="Jan"/>
  </r>
  <r>
    <n v="3525"/>
    <d v="2026-01-29T00:00:00"/>
    <n v="2026"/>
    <s v="Q1"/>
    <n v="1"/>
    <x v="0"/>
    <x v="2"/>
    <x v="5"/>
    <x v="1"/>
    <s v="Business"/>
    <x v="4"/>
    <s v="Training Mat"/>
    <n v="3"/>
    <n v="49.63"/>
    <n v="0.1"/>
    <n v="22.06"/>
    <n v="134.001"/>
    <n v="66.179999999999993"/>
    <n v="67.821000000000012"/>
    <n v="0.50612308863366695"/>
    <n v="2026"/>
    <s v="Q1"/>
    <n v="1"/>
    <s v="Jan"/>
  </r>
  <r>
    <n v="4299"/>
    <d v="2026-01-29T00:00:00"/>
    <n v="2026"/>
    <s v="Q1"/>
    <n v="1"/>
    <x v="0"/>
    <x v="0"/>
    <x v="9"/>
    <x v="1"/>
    <s v="Business"/>
    <x v="2"/>
    <s v="Carry-On Duffel"/>
    <n v="12"/>
    <n v="132.21"/>
    <n v="0.1"/>
    <n v="68.95"/>
    <n v="1427.8679999999999"/>
    <n v="827.40000000000009"/>
    <n v="600.46799999999985"/>
    <n v="0.42053467127213429"/>
    <n v="2026"/>
    <s v="Q1"/>
    <n v="1"/>
    <s v="Jan"/>
  </r>
  <r>
    <n v="748"/>
    <d v="2026-01-30T00:00:00"/>
    <n v="2026"/>
    <s v="Q1"/>
    <n v="1"/>
    <x v="0"/>
    <x v="1"/>
    <x v="1"/>
    <x v="2"/>
    <s v="Business"/>
    <x v="0"/>
    <s v="Compact Repair Kit"/>
    <n v="1"/>
    <n v="39.549999999999997"/>
    <n v="0"/>
    <n v="17.059999999999999"/>
    <n v="39.549999999999997"/>
    <n v="17.059999999999999"/>
    <n v="22.49"/>
    <n v="0.56864728192161818"/>
    <n v="2026"/>
    <s v="Q1"/>
    <n v="1"/>
    <s v="Jan"/>
  </r>
  <r>
    <n v="3117"/>
    <d v="2026-01-30T00:00:00"/>
    <n v="2026"/>
    <s v="Q1"/>
    <n v="1"/>
    <x v="0"/>
    <x v="1"/>
    <x v="12"/>
    <x v="0"/>
    <s v="New"/>
    <x v="3"/>
    <s v="Portable Camp Stove"/>
    <n v="3"/>
    <n v="80.08"/>
    <n v="0"/>
    <n v="39.450000000000003"/>
    <n v="240.24"/>
    <n v="118.35000000000001"/>
    <n v="121.89"/>
    <n v="0.50736763236763238"/>
    <n v="2026"/>
    <s v="Q1"/>
    <n v="1"/>
    <s v="Jan"/>
  </r>
  <r>
    <n v="3328"/>
    <d v="2026-01-30T00:00:00"/>
    <n v="2026"/>
    <s v="Q1"/>
    <n v="1"/>
    <x v="0"/>
    <x v="2"/>
    <x v="5"/>
    <x v="2"/>
    <s v="Returning"/>
    <x v="4"/>
    <s v="Weighted Vest"/>
    <n v="1"/>
    <n v="120.48"/>
    <n v="0"/>
    <n v="69.55"/>
    <n v="120.48"/>
    <n v="69.55"/>
    <n v="50.930000000000007"/>
    <n v="0.42272576361221786"/>
    <n v="2026"/>
    <s v="Q1"/>
    <n v="1"/>
    <s v="Jan"/>
  </r>
  <r>
    <n v="3822"/>
    <d v="2026-01-30T00:00:00"/>
    <n v="2026"/>
    <s v="Q1"/>
    <n v="1"/>
    <x v="0"/>
    <x v="3"/>
    <x v="7"/>
    <x v="0"/>
    <s v="Returning"/>
    <x v="4"/>
    <s v="Resistance Band Set"/>
    <n v="1"/>
    <n v="39.369999999999997"/>
    <n v="0.05"/>
    <n v="14.66"/>
    <n v="37.401499999999999"/>
    <n v="14.66"/>
    <n v="22.741499999999998"/>
    <n v="0.60803711081106371"/>
    <n v="2026"/>
    <s v="Q1"/>
    <n v="1"/>
    <s v="Jan"/>
  </r>
  <r>
    <n v="4125"/>
    <d v="2026-01-30T00:00:00"/>
    <n v="2026"/>
    <s v="Q1"/>
    <n v="1"/>
    <x v="0"/>
    <x v="1"/>
    <x v="12"/>
    <x v="1"/>
    <s v="Business"/>
    <x v="3"/>
    <s v="Portable Camp Stove"/>
    <n v="8"/>
    <n v="81.06"/>
    <n v="0.15"/>
    <n v="39.549999999999997"/>
    <n v="551.20799999999997"/>
    <n v="316.39999999999998"/>
    <n v="234.80799999999999"/>
    <n v="0.42598801178502488"/>
    <n v="2026"/>
    <s v="Q1"/>
    <n v="1"/>
    <s v="Jan"/>
  </r>
  <r>
    <n v="4592"/>
    <d v="2026-01-30T00:00:00"/>
    <n v="2026"/>
    <s v="Q1"/>
    <n v="1"/>
    <x v="0"/>
    <x v="1"/>
    <x v="12"/>
    <x v="3"/>
    <s v="Returning"/>
    <x v="4"/>
    <s v="Weighted Vest"/>
    <n v="5"/>
    <n v="120.4"/>
    <n v="0"/>
    <n v="69.510000000000005"/>
    <n v="602"/>
    <n v="347.55"/>
    <n v="254.45"/>
    <n v="0.42267441860465116"/>
    <n v="2026"/>
    <s v="Q1"/>
    <n v="1"/>
    <s v="Jan"/>
  </r>
  <r>
    <n v="373"/>
    <d v="2026-01-31T00:00:00"/>
    <n v="2026"/>
    <s v="Q1"/>
    <n v="1"/>
    <x v="0"/>
    <x v="2"/>
    <x v="10"/>
    <x v="1"/>
    <s v="Business"/>
    <x v="2"/>
    <s v="Packing Cube Set"/>
    <n v="10"/>
    <n v="47.71"/>
    <n v="0.1"/>
    <n v="18.649999999999999"/>
    <n v="429.39000000000004"/>
    <n v="186.5"/>
    <n v="242.89000000000004"/>
    <n v="0.56566291716155481"/>
    <n v="2026"/>
    <s v="Q1"/>
    <n v="1"/>
    <s v="Jan"/>
  </r>
  <r>
    <n v="672"/>
    <d v="2026-01-31T00:00:00"/>
    <n v="2026"/>
    <s v="Q1"/>
    <n v="1"/>
    <x v="0"/>
    <x v="0"/>
    <x v="9"/>
    <x v="0"/>
    <s v="Business"/>
    <x v="0"/>
    <s v="Cycling Pack 12L"/>
    <n v="1"/>
    <n v="102.92"/>
    <n v="0.05"/>
    <n v="50.92"/>
    <n v="97.774000000000001"/>
    <n v="50.92"/>
    <n v="46.853999999999999"/>
    <n v="0.4792071511853867"/>
    <n v="2026"/>
    <s v="Q1"/>
    <n v="1"/>
    <s v="Jan"/>
  </r>
  <r>
    <n v="1125"/>
    <d v="2026-01-31T00:00:00"/>
    <n v="2026"/>
    <s v="Q1"/>
    <n v="1"/>
    <x v="0"/>
    <x v="1"/>
    <x v="1"/>
    <x v="0"/>
    <s v="Returning"/>
    <x v="1"/>
    <s v="Trekking Poles"/>
    <n v="1"/>
    <n v="72.69"/>
    <n v="0.1"/>
    <n v="32.67"/>
    <n v="65.421000000000006"/>
    <n v="32.67"/>
    <n v="32.751000000000005"/>
    <n v="0.50061906727197691"/>
    <n v="2026"/>
    <s v="Q1"/>
    <n v="1"/>
    <s v="Jan"/>
  </r>
  <r>
    <n v="1164"/>
    <d v="2026-01-31T00:00:00"/>
    <n v="2026"/>
    <s v="Q1"/>
    <n v="1"/>
    <x v="0"/>
    <x v="0"/>
    <x v="0"/>
    <x v="0"/>
    <s v="New"/>
    <x v="0"/>
    <s v="Commuter Helmet"/>
    <n v="1"/>
    <n v="79.989999999999995"/>
    <n v="0.05"/>
    <n v="43.02"/>
    <n v="75.990499999999997"/>
    <n v="43.02"/>
    <n v="32.970499999999994"/>
    <n v="0.43387660299642711"/>
    <n v="2026"/>
    <s v="Q1"/>
    <n v="1"/>
    <s v="Jan"/>
  </r>
  <r>
    <n v="1613"/>
    <d v="2026-01-31T00:00:00"/>
    <n v="2026"/>
    <s v="Q1"/>
    <n v="1"/>
    <x v="0"/>
    <x v="1"/>
    <x v="6"/>
    <x v="1"/>
    <s v="Business"/>
    <x v="4"/>
    <s v="Training Mat"/>
    <n v="4"/>
    <n v="51.11"/>
    <n v="0.15"/>
    <n v="22.25"/>
    <n v="173.774"/>
    <n v="89"/>
    <n v="84.774000000000001"/>
    <n v="0.48784052850253778"/>
    <n v="2026"/>
    <s v="Q1"/>
    <n v="1"/>
    <s v="Jan"/>
  </r>
  <r>
    <n v="2149"/>
    <d v="2026-01-31T00:00:00"/>
    <n v="2026"/>
    <s v="Q1"/>
    <n v="1"/>
    <x v="0"/>
    <x v="0"/>
    <x v="15"/>
    <x v="0"/>
    <s v="Returning"/>
    <x v="4"/>
    <s v="Weighted Vest"/>
    <n v="2"/>
    <n v="124.83"/>
    <n v="0"/>
    <n v="70.91"/>
    <n v="249.66"/>
    <n v="141.82"/>
    <n v="107.84"/>
    <n v="0.43194744853000083"/>
    <n v="2026"/>
    <s v="Q1"/>
    <n v="1"/>
    <s v="Jan"/>
  </r>
  <r>
    <n v="2593"/>
    <d v="2026-01-31T00:00:00"/>
    <n v="2026"/>
    <s v="Q1"/>
    <n v="1"/>
    <x v="0"/>
    <x v="1"/>
    <x v="11"/>
    <x v="2"/>
    <s v="New"/>
    <x v="0"/>
    <s v="Compact Repair Kit"/>
    <n v="6"/>
    <n v="41.07"/>
    <n v="0.1"/>
    <n v="16.29"/>
    <n v="221.77800000000002"/>
    <n v="97.74"/>
    <n v="124.03800000000003"/>
    <n v="0.55928901874847825"/>
    <n v="2026"/>
    <s v="Q1"/>
    <n v="1"/>
    <s v="Jan"/>
  </r>
  <r>
    <n v="2659"/>
    <d v="2026-01-31T00:00:00"/>
    <n v="2026"/>
    <s v="Q1"/>
    <n v="1"/>
    <x v="0"/>
    <x v="0"/>
    <x v="15"/>
    <x v="0"/>
    <s v="New"/>
    <x v="2"/>
    <s v="Insulated Bottle"/>
    <n v="1"/>
    <n v="36.020000000000003"/>
    <n v="0"/>
    <n v="13.34"/>
    <n v="36.020000000000003"/>
    <n v="13.34"/>
    <n v="22.680000000000003"/>
    <n v="0.62965019433647973"/>
    <n v="2026"/>
    <s v="Q1"/>
    <n v="1"/>
    <s v="Jan"/>
  </r>
  <r>
    <n v="3496"/>
    <d v="2026-01-31T00:00:00"/>
    <n v="2026"/>
    <s v="Q1"/>
    <n v="1"/>
    <x v="0"/>
    <x v="0"/>
    <x v="0"/>
    <x v="2"/>
    <s v="Returning"/>
    <x v="4"/>
    <s v="Recovery Roller"/>
    <n v="1"/>
    <n v="35.82"/>
    <n v="0.05"/>
    <n v="14.32"/>
    <n v="34.028999999999996"/>
    <n v="14.32"/>
    <n v="19.708999999999996"/>
    <n v="0.57918246201769075"/>
    <n v="2026"/>
    <s v="Q1"/>
    <n v="1"/>
    <s v="Jan"/>
  </r>
  <r>
    <n v="3889"/>
    <d v="2026-01-31T00:00:00"/>
    <n v="2026"/>
    <s v="Q1"/>
    <n v="1"/>
    <x v="0"/>
    <x v="2"/>
    <x v="3"/>
    <x v="2"/>
    <s v="Returning"/>
    <x v="0"/>
    <s v="Cycling Pack 12L"/>
    <n v="3"/>
    <n v="103.94"/>
    <n v="0.1"/>
    <n v="50.67"/>
    <n v="280.63799999999998"/>
    <n v="152.01"/>
    <n v="128.62799999999999"/>
    <n v="0.45834135077929572"/>
    <n v="2026"/>
    <s v="Q1"/>
    <n v="1"/>
    <s v="Jan"/>
  </r>
  <r>
    <n v="1432"/>
    <d v="2026-02-01T00:00:00"/>
    <n v="2026"/>
    <s v="Q1"/>
    <n v="2"/>
    <x v="1"/>
    <x v="0"/>
    <x v="0"/>
    <x v="0"/>
    <s v="Returning"/>
    <x v="1"/>
    <s v="Trail Boots"/>
    <n v="1"/>
    <n v="140.53"/>
    <n v="0"/>
    <n v="77.36"/>
    <n v="140.53"/>
    <n v="77.36"/>
    <n v="63.17"/>
    <n v="0.44951255959581587"/>
    <n v="2026"/>
    <s v="Q1"/>
    <n v="2"/>
    <s v="Feb"/>
  </r>
  <r>
    <n v="1778"/>
    <d v="2026-02-01T00:00:00"/>
    <n v="2026"/>
    <s v="Q1"/>
    <n v="2"/>
    <x v="1"/>
    <x v="3"/>
    <x v="7"/>
    <x v="2"/>
    <s v="Returning"/>
    <x v="1"/>
    <s v="Trail Boots"/>
    <n v="1"/>
    <n v="142.03"/>
    <n v="0.05"/>
    <n v="77.069999999999993"/>
    <n v="134.92849999999999"/>
    <n v="77.069999999999993"/>
    <n v="57.858499999999992"/>
    <n v="0.42880859121682963"/>
    <n v="2026"/>
    <s v="Q1"/>
    <n v="2"/>
    <s v="Feb"/>
  </r>
  <r>
    <n v="2047"/>
    <d v="2026-02-01T00:00:00"/>
    <n v="2026"/>
    <s v="Q1"/>
    <n v="2"/>
    <x v="1"/>
    <x v="2"/>
    <x v="5"/>
    <x v="1"/>
    <s v="Business"/>
    <x v="3"/>
    <s v="Compact Sleeping Bag"/>
    <n v="12"/>
    <n v="124.84"/>
    <n v="0.1"/>
    <n v="59.47"/>
    <n v="1348.2719999999999"/>
    <n v="713.64"/>
    <n v="634.63199999999995"/>
    <n v="0.47070027412866244"/>
    <n v="2026"/>
    <s v="Q1"/>
    <n v="2"/>
    <s v="Feb"/>
  </r>
  <r>
    <n v="2668"/>
    <d v="2026-02-01T00:00:00"/>
    <n v="2026"/>
    <s v="Q1"/>
    <n v="2"/>
    <x v="1"/>
    <x v="1"/>
    <x v="12"/>
    <x v="0"/>
    <s v="Returning"/>
    <x v="4"/>
    <s v="Recovery Roller"/>
    <n v="3"/>
    <n v="35.36"/>
    <n v="0"/>
    <n v="13.7"/>
    <n v="106.08"/>
    <n v="41.099999999999994"/>
    <n v="64.98"/>
    <n v="0.61255656108597289"/>
    <n v="2026"/>
    <s v="Q1"/>
    <n v="2"/>
    <s v="Feb"/>
  </r>
  <r>
    <n v="2706"/>
    <d v="2026-02-01T00:00:00"/>
    <n v="2026"/>
    <s v="Q1"/>
    <n v="2"/>
    <x v="1"/>
    <x v="3"/>
    <x v="13"/>
    <x v="3"/>
    <s v="Returning"/>
    <x v="4"/>
    <s v="Weighted Vest"/>
    <n v="2"/>
    <n v="122.43"/>
    <n v="0"/>
    <n v="69.08"/>
    <n v="244.86"/>
    <n v="138.16"/>
    <n v="106.70000000000002"/>
    <n v="0.43575920934411505"/>
    <n v="2026"/>
    <s v="Q1"/>
    <n v="2"/>
    <s v="Feb"/>
  </r>
  <r>
    <n v="2940"/>
    <d v="2026-02-01T00:00:00"/>
    <n v="2026"/>
    <s v="Q1"/>
    <n v="2"/>
    <x v="1"/>
    <x v="0"/>
    <x v="15"/>
    <x v="3"/>
    <s v="New"/>
    <x v="1"/>
    <s v="Trail Boots"/>
    <n v="2"/>
    <n v="140.47"/>
    <n v="0.05"/>
    <n v="78.39"/>
    <n v="266.89299999999997"/>
    <n v="156.78"/>
    <n v="110.11299999999997"/>
    <n v="0.41257357817552348"/>
    <n v="2026"/>
    <s v="Q1"/>
    <n v="2"/>
    <s v="Feb"/>
  </r>
  <r>
    <n v="1263"/>
    <d v="2026-02-02T00:00:00"/>
    <n v="2026"/>
    <s v="Q1"/>
    <n v="2"/>
    <x v="1"/>
    <x v="1"/>
    <x v="14"/>
    <x v="0"/>
    <s v="Returning"/>
    <x v="2"/>
    <s v="Packing Cube Set"/>
    <n v="1"/>
    <n v="45.43"/>
    <n v="0.05"/>
    <n v="18.670000000000002"/>
    <n v="43.158499999999997"/>
    <n v="18.670000000000002"/>
    <n v="24.488499999999995"/>
    <n v="0.56740850585632019"/>
    <n v="2026"/>
    <s v="Q1"/>
    <n v="2"/>
    <s v="Feb"/>
  </r>
  <r>
    <n v="1641"/>
    <d v="2026-02-02T00:00:00"/>
    <n v="2026"/>
    <s v="Q1"/>
    <n v="2"/>
    <x v="1"/>
    <x v="3"/>
    <x v="13"/>
    <x v="1"/>
    <s v="Business"/>
    <x v="0"/>
    <s v="Cycling Pack 12L"/>
    <n v="8"/>
    <n v="102.78"/>
    <n v="0.15"/>
    <n v="50.39"/>
    <n v="698.904"/>
    <n v="403.12"/>
    <n v="295.78399999999999"/>
    <n v="0.42321119924911005"/>
    <n v="2026"/>
    <s v="Q1"/>
    <n v="2"/>
    <s v="Feb"/>
  </r>
  <r>
    <n v="2014"/>
    <d v="2026-02-02T00:00:00"/>
    <n v="2026"/>
    <s v="Q1"/>
    <n v="2"/>
    <x v="1"/>
    <x v="1"/>
    <x v="11"/>
    <x v="3"/>
    <s v="New"/>
    <x v="3"/>
    <s v="Compact Sleeping Bag"/>
    <n v="1"/>
    <n v="123.95"/>
    <n v="0"/>
    <n v="61.32"/>
    <n v="123.95"/>
    <n v="61.32"/>
    <n v="62.63"/>
    <n v="0.50528438886647842"/>
    <n v="2026"/>
    <s v="Q1"/>
    <n v="2"/>
    <s v="Feb"/>
  </r>
  <r>
    <n v="2642"/>
    <d v="2026-02-02T00:00:00"/>
    <n v="2026"/>
    <s v="Q1"/>
    <n v="2"/>
    <x v="1"/>
    <x v="1"/>
    <x v="11"/>
    <x v="3"/>
    <s v="Returning"/>
    <x v="3"/>
    <s v="Trail Tent 2P"/>
    <n v="3"/>
    <n v="199.9"/>
    <n v="0"/>
    <n v="104.18"/>
    <n v="599.70000000000005"/>
    <n v="312.54000000000002"/>
    <n v="287.16000000000003"/>
    <n v="0.47883941970985494"/>
    <n v="2026"/>
    <s v="Q1"/>
    <n v="2"/>
    <s v="Feb"/>
  </r>
  <r>
    <n v="2929"/>
    <d v="2026-02-02T00:00:00"/>
    <n v="2026"/>
    <s v="Q1"/>
    <n v="2"/>
    <x v="1"/>
    <x v="1"/>
    <x v="12"/>
    <x v="3"/>
    <s v="Returning"/>
    <x v="1"/>
    <s v="Hiking Daypack 20L"/>
    <n v="1"/>
    <n v="93.78"/>
    <n v="0"/>
    <n v="44.21"/>
    <n v="93.78"/>
    <n v="44.21"/>
    <n v="49.57"/>
    <n v="0.52857752185967155"/>
    <n v="2026"/>
    <s v="Q1"/>
    <n v="2"/>
    <s v="Feb"/>
  </r>
  <r>
    <n v="3855"/>
    <d v="2026-02-02T00:00:00"/>
    <n v="2026"/>
    <s v="Q1"/>
    <n v="2"/>
    <x v="1"/>
    <x v="0"/>
    <x v="0"/>
    <x v="0"/>
    <s v="Business"/>
    <x v="4"/>
    <s v="Resistance Band Set"/>
    <n v="1"/>
    <n v="39.39"/>
    <n v="0.1"/>
    <n v="15.09"/>
    <n v="35.451000000000001"/>
    <n v="15.09"/>
    <n v="20.361000000000001"/>
    <n v="0.57434204958957435"/>
    <n v="2026"/>
    <s v="Q1"/>
    <n v="2"/>
    <s v="Feb"/>
  </r>
  <r>
    <n v="4031"/>
    <d v="2026-02-02T00:00:00"/>
    <n v="2026"/>
    <s v="Q1"/>
    <n v="2"/>
    <x v="1"/>
    <x v="0"/>
    <x v="0"/>
    <x v="0"/>
    <s v="New"/>
    <x v="0"/>
    <s v="Cycling Pack 12L"/>
    <n v="6"/>
    <n v="101.64"/>
    <n v="0"/>
    <n v="51.06"/>
    <n v="609.84"/>
    <n v="306.36"/>
    <n v="303.48"/>
    <n v="0.49763872491145217"/>
    <n v="2026"/>
    <s v="Q1"/>
    <n v="2"/>
    <s v="Feb"/>
  </r>
  <r>
    <n v="2"/>
    <d v="2026-02-03T00:00:00"/>
    <n v="2026"/>
    <s v="Q1"/>
    <n v="2"/>
    <x v="1"/>
    <x v="0"/>
    <x v="0"/>
    <x v="1"/>
    <s v="Business"/>
    <x v="4"/>
    <s v="Recovery Roller"/>
    <n v="12"/>
    <n v="36.74"/>
    <n v="0.2"/>
    <n v="13.53"/>
    <n v="352.70400000000001"/>
    <n v="162.35999999999999"/>
    <n v="190.34400000000002"/>
    <n v="0.53967065868263475"/>
    <n v="2026"/>
    <s v="Q1"/>
    <n v="2"/>
    <s v="Feb"/>
  </r>
  <r>
    <n v="4228"/>
    <d v="2026-02-03T00:00:00"/>
    <n v="2026"/>
    <s v="Q1"/>
    <n v="2"/>
    <x v="1"/>
    <x v="3"/>
    <x v="8"/>
    <x v="2"/>
    <s v="New"/>
    <x v="1"/>
    <s v="Summit Backpack 45L"/>
    <n v="2"/>
    <n v="154.62"/>
    <n v="0"/>
    <n v="78.209999999999994"/>
    <n v="309.24"/>
    <n v="156.41999999999999"/>
    <n v="152.82000000000002"/>
    <n v="0.49417927823050062"/>
    <n v="2026"/>
    <s v="Q1"/>
    <n v="2"/>
    <s v="Feb"/>
  </r>
  <r>
    <n v="928"/>
    <d v="2026-02-04T00:00:00"/>
    <n v="2026"/>
    <s v="Q1"/>
    <n v="2"/>
    <x v="1"/>
    <x v="0"/>
    <x v="0"/>
    <x v="3"/>
    <s v="New"/>
    <x v="3"/>
    <s v="Compact Sleeping Bag"/>
    <n v="1"/>
    <n v="125.63"/>
    <n v="0.1"/>
    <n v="60.38"/>
    <n v="113.06699999999999"/>
    <n v="60.38"/>
    <n v="52.686999999999991"/>
    <n v="0.46598034793529497"/>
    <n v="2026"/>
    <s v="Q1"/>
    <n v="2"/>
    <s v="Feb"/>
  </r>
  <r>
    <n v="933"/>
    <d v="2026-02-04T00:00:00"/>
    <n v="2026"/>
    <s v="Q1"/>
    <n v="2"/>
    <x v="1"/>
    <x v="1"/>
    <x v="11"/>
    <x v="0"/>
    <s v="New"/>
    <x v="3"/>
    <s v="Portable Camp Stove"/>
    <n v="2"/>
    <n v="81.59"/>
    <n v="0.1"/>
    <n v="38.64"/>
    <n v="146.86200000000002"/>
    <n v="77.28"/>
    <n v="69.582000000000022"/>
    <n v="0.47379172284185161"/>
    <n v="2026"/>
    <s v="Q1"/>
    <n v="2"/>
    <s v="Feb"/>
  </r>
  <r>
    <n v="1646"/>
    <d v="2026-02-04T00:00:00"/>
    <n v="2026"/>
    <s v="Q1"/>
    <n v="2"/>
    <x v="1"/>
    <x v="2"/>
    <x v="5"/>
    <x v="0"/>
    <s v="New"/>
    <x v="2"/>
    <s v="Packing Cube Set"/>
    <n v="2"/>
    <n v="45.81"/>
    <n v="0.1"/>
    <n v="18.420000000000002"/>
    <n v="82.458000000000013"/>
    <n v="36.840000000000003"/>
    <n v="45.618000000000009"/>
    <n v="0.55322709743141962"/>
    <n v="2026"/>
    <s v="Q1"/>
    <n v="2"/>
    <s v="Feb"/>
  </r>
  <r>
    <n v="380"/>
    <d v="2026-02-05T00:00:00"/>
    <n v="2026"/>
    <s v="Q1"/>
    <n v="2"/>
    <x v="1"/>
    <x v="1"/>
    <x v="12"/>
    <x v="0"/>
    <s v="Returning"/>
    <x v="4"/>
    <s v="Weighted Vest"/>
    <n v="3"/>
    <n v="125.63"/>
    <n v="0"/>
    <n v="71.05"/>
    <n v="376.89"/>
    <n v="213.14999999999998"/>
    <n v="163.74"/>
    <n v="0.43445037013452203"/>
    <n v="2026"/>
    <s v="Q1"/>
    <n v="2"/>
    <s v="Feb"/>
  </r>
  <r>
    <n v="1723"/>
    <d v="2026-02-05T00:00:00"/>
    <n v="2026"/>
    <s v="Q1"/>
    <n v="2"/>
    <x v="1"/>
    <x v="3"/>
    <x v="8"/>
    <x v="0"/>
    <s v="Returning"/>
    <x v="0"/>
    <s v="Cycling Pack 12L"/>
    <n v="2"/>
    <n v="101.01"/>
    <n v="0"/>
    <n v="50.26"/>
    <n v="202.02"/>
    <n v="100.52"/>
    <n v="101.50000000000001"/>
    <n v="0.50242550242550243"/>
    <n v="2026"/>
    <s v="Q1"/>
    <n v="2"/>
    <s v="Feb"/>
  </r>
  <r>
    <n v="2529"/>
    <d v="2026-02-05T00:00:00"/>
    <n v="2026"/>
    <s v="Q1"/>
    <n v="2"/>
    <x v="1"/>
    <x v="3"/>
    <x v="13"/>
    <x v="0"/>
    <s v="Returning"/>
    <x v="1"/>
    <s v="Summit Backpack 45L"/>
    <n v="6"/>
    <n v="154.22"/>
    <n v="0"/>
    <n v="79.599999999999994"/>
    <n v="925.31999999999994"/>
    <n v="477.59999999999997"/>
    <n v="447.71999999999997"/>
    <n v="0.4838542342108676"/>
    <n v="2026"/>
    <s v="Q1"/>
    <n v="2"/>
    <s v="Feb"/>
  </r>
  <r>
    <n v="2685"/>
    <d v="2026-02-05T00:00:00"/>
    <n v="2026"/>
    <s v="Q1"/>
    <n v="2"/>
    <x v="1"/>
    <x v="1"/>
    <x v="14"/>
    <x v="0"/>
    <s v="New"/>
    <x v="1"/>
    <s v="Trekking Poles"/>
    <n v="1"/>
    <n v="72.78"/>
    <n v="0.05"/>
    <n v="33.26"/>
    <n v="69.140999999999991"/>
    <n v="33.26"/>
    <n v="35.880999999999993"/>
    <n v="0.51895402149231273"/>
    <n v="2026"/>
    <s v="Q1"/>
    <n v="2"/>
    <s v="Feb"/>
  </r>
  <r>
    <n v="2793"/>
    <d v="2026-02-05T00:00:00"/>
    <n v="2026"/>
    <s v="Q1"/>
    <n v="2"/>
    <x v="1"/>
    <x v="1"/>
    <x v="14"/>
    <x v="1"/>
    <s v="Business"/>
    <x v="3"/>
    <s v="Compact Sleeping Bag"/>
    <n v="3"/>
    <n v="122.69"/>
    <n v="0.05"/>
    <n v="62.08"/>
    <n v="349.66649999999998"/>
    <n v="186.24"/>
    <n v="163.42649999999998"/>
    <n v="0.46737820180085876"/>
    <n v="2026"/>
    <s v="Q1"/>
    <n v="2"/>
    <s v="Feb"/>
  </r>
  <r>
    <n v="346"/>
    <d v="2026-02-06T00:00:00"/>
    <n v="2026"/>
    <s v="Q1"/>
    <n v="2"/>
    <x v="1"/>
    <x v="1"/>
    <x v="1"/>
    <x v="0"/>
    <s v="Business"/>
    <x v="0"/>
    <s v="Cycling Pack 12L"/>
    <n v="3"/>
    <n v="103.22"/>
    <n v="0"/>
    <n v="50.74"/>
    <n v="309.65999999999997"/>
    <n v="152.22"/>
    <n v="157.43999999999997"/>
    <n v="0.50842859910869986"/>
    <n v="2026"/>
    <s v="Q1"/>
    <n v="2"/>
    <s v="Feb"/>
  </r>
  <r>
    <n v="539"/>
    <d v="2026-02-06T00:00:00"/>
    <n v="2026"/>
    <s v="Q1"/>
    <n v="2"/>
    <x v="1"/>
    <x v="0"/>
    <x v="15"/>
    <x v="3"/>
    <s v="New"/>
    <x v="1"/>
    <s v="Hiking Daypack 20L"/>
    <n v="3"/>
    <n v="92.96"/>
    <n v="0.15"/>
    <n v="44.56"/>
    <n v="237.048"/>
    <n v="133.68"/>
    <n v="103.36799999999999"/>
    <n v="0.43606358205932971"/>
    <n v="2026"/>
    <s v="Q1"/>
    <n v="2"/>
    <s v="Feb"/>
  </r>
  <r>
    <n v="1368"/>
    <d v="2026-02-06T00:00:00"/>
    <n v="2026"/>
    <s v="Q1"/>
    <n v="2"/>
    <x v="1"/>
    <x v="1"/>
    <x v="12"/>
    <x v="2"/>
    <s v="New"/>
    <x v="2"/>
    <s v="Insulated Bottle"/>
    <n v="1"/>
    <n v="36.520000000000003"/>
    <n v="0"/>
    <n v="13.94"/>
    <n v="36.520000000000003"/>
    <n v="13.94"/>
    <n v="22.580000000000005"/>
    <n v="0.61829134720700996"/>
    <n v="2026"/>
    <s v="Q1"/>
    <n v="2"/>
    <s v="Feb"/>
  </r>
  <r>
    <n v="3506"/>
    <d v="2026-02-06T00:00:00"/>
    <n v="2026"/>
    <s v="Q1"/>
    <n v="2"/>
    <x v="1"/>
    <x v="0"/>
    <x v="0"/>
    <x v="2"/>
    <s v="Returning"/>
    <x v="4"/>
    <s v="Training Mat"/>
    <n v="3"/>
    <n v="50.65"/>
    <n v="0"/>
    <n v="21.49"/>
    <n v="151.94999999999999"/>
    <n v="64.47"/>
    <n v="87.47999999999999"/>
    <n v="0.57571569595261596"/>
    <n v="2026"/>
    <s v="Q1"/>
    <n v="2"/>
    <s v="Feb"/>
  </r>
  <r>
    <n v="1314"/>
    <d v="2026-02-07T00:00:00"/>
    <n v="2026"/>
    <s v="Q1"/>
    <n v="2"/>
    <x v="1"/>
    <x v="3"/>
    <x v="4"/>
    <x v="0"/>
    <s v="Returning"/>
    <x v="2"/>
    <s v="Insulated Bottle"/>
    <n v="2"/>
    <n v="37.03"/>
    <n v="0.15"/>
    <n v="13.87"/>
    <n v="62.951000000000001"/>
    <n v="27.74"/>
    <n v="35.210999999999999"/>
    <n v="0.55933980397451988"/>
    <n v="2026"/>
    <s v="Q1"/>
    <n v="2"/>
    <s v="Feb"/>
  </r>
  <r>
    <n v="2092"/>
    <d v="2026-02-07T00:00:00"/>
    <n v="2026"/>
    <s v="Q1"/>
    <n v="2"/>
    <x v="1"/>
    <x v="2"/>
    <x v="2"/>
    <x v="0"/>
    <s v="New"/>
    <x v="4"/>
    <s v="Recovery Roller"/>
    <n v="1"/>
    <n v="36.619999999999997"/>
    <n v="0"/>
    <n v="13.55"/>
    <n v="36.619999999999997"/>
    <n v="13.55"/>
    <n v="23.069999999999997"/>
    <n v="0.62998361551064985"/>
    <n v="2026"/>
    <s v="Q1"/>
    <n v="2"/>
    <s v="Feb"/>
  </r>
  <r>
    <n v="5083"/>
    <d v="2026-02-07T00:00:00"/>
    <n v="2026"/>
    <s v="Q1"/>
    <n v="2"/>
    <x v="1"/>
    <x v="2"/>
    <x v="16"/>
    <x v="2"/>
    <s v="Returning"/>
    <x v="3"/>
    <s v="Portable Camp Stove"/>
    <n v="1"/>
    <n v="81.47"/>
    <n v="0"/>
    <n v="39.18"/>
    <n v="81.47"/>
    <n v="39.18"/>
    <n v="42.29"/>
    <n v="0.51908678040996681"/>
    <n v="2026"/>
    <s v="Q1"/>
    <n v="2"/>
    <s v="Feb"/>
  </r>
  <r>
    <n v="582"/>
    <d v="2026-02-08T00:00:00"/>
    <n v="2026"/>
    <s v="Q1"/>
    <n v="2"/>
    <x v="1"/>
    <x v="1"/>
    <x v="1"/>
    <x v="1"/>
    <s v="Returning"/>
    <x v="3"/>
    <s v="Compact Sleeping Bag"/>
    <n v="12"/>
    <n v="122.75"/>
    <n v="0.15"/>
    <n v="62.51"/>
    <n v="1252.05"/>
    <n v="750.12"/>
    <n v="501.92999999999995"/>
    <n v="0.40088654606445429"/>
    <n v="2026"/>
    <s v="Q1"/>
    <n v="2"/>
    <s v="Feb"/>
  </r>
  <r>
    <n v="902"/>
    <d v="2026-02-08T00:00:00"/>
    <n v="2026"/>
    <s v="Q1"/>
    <n v="2"/>
    <x v="1"/>
    <x v="0"/>
    <x v="9"/>
    <x v="0"/>
    <s v="Business"/>
    <x v="4"/>
    <s v="Training Mat"/>
    <n v="1"/>
    <n v="50.38"/>
    <n v="0.05"/>
    <n v="21.95"/>
    <n v="47.860999999999997"/>
    <n v="21.95"/>
    <n v="25.910999999999998"/>
    <n v="0.54138024696516995"/>
    <n v="2026"/>
    <s v="Q1"/>
    <n v="2"/>
    <s v="Feb"/>
  </r>
  <r>
    <n v="2396"/>
    <d v="2026-02-08T00:00:00"/>
    <n v="2026"/>
    <s v="Q1"/>
    <n v="2"/>
    <x v="1"/>
    <x v="3"/>
    <x v="7"/>
    <x v="0"/>
    <s v="Business"/>
    <x v="4"/>
    <s v="Training Mat"/>
    <n v="2"/>
    <n v="50.4"/>
    <n v="0"/>
    <n v="21.43"/>
    <n v="100.8"/>
    <n v="42.86"/>
    <n v="57.94"/>
    <n v="0.57480158730158726"/>
    <n v="2026"/>
    <s v="Q1"/>
    <n v="2"/>
    <s v="Feb"/>
  </r>
  <r>
    <n v="2494"/>
    <d v="2026-02-08T00:00:00"/>
    <n v="2026"/>
    <s v="Q1"/>
    <n v="2"/>
    <x v="1"/>
    <x v="2"/>
    <x v="5"/>
    <x v="0"/>
    <s v="New"/>
    <x v="1"/>
    <s v="Trekking Poles"/>
    <n v="1"/>
    <n v="69.98"/>
    <n v="0"/>
    <n v="33.21"/>
    <n v="69.98"/>
    <n v="33.21"/>
    <n v="36.770000000000003"/>
    <n v="0.52543583881108891"/>
    <n v="2026"/>
    <s v="Q1"/>
    <n v="2"/>
    <s v="Feb"/>
  </r>
  <r>
    <n v="2925"/>
    <d v="2026-02-08T00:00:00"/>
    <n v="2026"/>
    <s v="Q1"/>
    <n v="2"/>
    <x v="1"/>
    <x v="0"/>
    <x v="0"/>
    <x v="2"/>
    <s v="New"/>
    <x v="1"/>
    <s v="Hiking Daypack 20L"/>
    <n v="3"/>
    <n v="90.04"/>
    <n v="0.05"/>
    <n v="45.25"/>
    <n v="256.61399999999998"/>
    <n v="135.75"/>
    <n v="120.86399999999998"/>
    <n v="0.47099534709719654"/>
    <n v="2026"/>
    <s v="Q1"/>
    <n v="2"/>
    <s v="Feb"/>
  </r>
  <r>
    <n v="3614"/>
    <d v="2026-02-08T00:00:00"/>
    <n v="2026"/>
    <s v="Q1"/>
    <n v="2"/>
    <x v="1"/>
    <x v="1"/>
    <x v="14"/>
    <x v="0"/>
    <s v="New"/>
    <x v="4"/>
    <s v="Training Mat"/>
    <n v="3"/>
    <n v="51.18"/>
    <n v="0"/>
    <n v="21.95"/>
    <n v="153.54"/>
    <n v="65.849999999999994"/>
    <n v="87.69"/>
    <n v="0.57112153184837833"/>
    <n v="2026"/>
    <s v="Q1"/>
    <n v="2"/>
    <s v="Feb"/>
  </r>
  <r>
    <n v="4360"/>
    <d v="2026-02-08T00:00:00"/>
    <n v="2026"/>
    <s v="Q1"/>
    <n v="2"/>
    <x v="1"/>
    <x v="0"/>
    <x v="15"/>
    <x v="0"/>
    <s v="New"/>
    <x v="2"/>
    <s v="Insulated Bottle"/>
    <n v="1"/>
    <n v="35.69"/>
    <n v="0"/>
    <n v="13.38"/>
    <n v="35.69"/>
    <n v="13.38"/>
    <n v="22.309999999999995"/>
    <n v="0.62510507144858496"/>
    <n v="2026"/>
    <s v="Q1"/>
    <n v="2"/>
    <s v="Feb"/>
  </r>
  <r>
    <n v="4582"/>
    <d v="2026-02-08T00:00:00"/>
    <n v="2026"/>
    <s v="Q1"/>
    <n v="2"/>
    <x v="1"/>
    <x v="3"/>
    <x v="7"/>
    <x v="0"/>
    <s v="New"/>
    <x v="0"/>
    <s v="Trail Bike Light"/>
    <n v="3"/>
    <n v="50.29"/>
    <n v="0.05"/>
    <n v="22.87"/>
    <n v="143.32650000000001"/>
    <n v="68.61"/>
    <n v="74.716500000000011"/>
    <n v="0.52130275978273388"/>
    <n v="2026"/>
    <s v="Q1"/>
    <n v="2"/>
    <s v="Feb"/>
  </r>
  <r>
    <n v="4381"/>
    <d v="2026-02-09T00:00:00"/>
    <n v="2026"/>
    <s v="Q1"/>
    <n v="2"/>
    <x v="1"/>
    <x v="1"/>
    <x v="12"/>
    <x v="3"/>
    <s v="Returning"/>
    <x v="3"/>
    <s v="Trail Tent 2P"/>
    <n v="1"/>
    <n v="194.32"/>
    <n v="0.05"/>
    <n v="102.52"/>
    <n v="184.60399999999998"/>
    <n v="102.52"/>
    <n v="82.083999999999989"/>
    <n v="0.44464908669367942"/>
    <n v="2026"/>
    <s v="Q1"/>
    <n v="2"/>
    <s v="Feb"/>
  </r>
  <r>
    <n v="4964"/>
    <d v="2026-02-09T00:00:00"/>
    <n v="2026"/>
    <s v="Q1"/>
    <n v="2"/>
    <x v="1"/>
    <x v="3"/>
    <x v="13"/>
    <x v="2"/>
    <s v="New"/>
    <x v="4"/>
    <s v="Resistance Band Set"/>
    <n v="4"/>
    <n v="40.44"/>
    <n v="0"/>
    <n v="14.75"/>
    <n v="161.76"/>
    <n v="59"/>
    <n v="102.75999999999999"/>
    <n v="0.63526211671612265"/>
    <n v="2026"/>
    <s v="Q1"/>
    <n v="2"/>
    <s v="Feb"/>
  </r>
  <r>
    <n v="255"/>
    <d v="2026-02-10T00:00:00"/>
    <n v="2026"/>
    <s v="Q1"/>
    <n v="2"/>
    <x v="1"/>
    <x v="3"/>
    <x v="7"/>
    <x v="0"/>
    <s v="New"/>
    <x v="2"/>
    <s v="Carry-On Duffel"/>
    <n v="3"/>
    <n v="134.53"/>
    <n v="0.1"/>
    <n v="69.12"/>
    <n v="363.23100000000005"/>
    <n v="207.36"/>
    <n v="155.87100000000004"/>
    <n v="0.42912361555043488"/>
    <n v="2026"/>
    <s v="Q1"/>
    <n v="2"/>
    <s v="Feb"/>
  </r>
  <r>
    <n v="2178"/>
    <d v="2026-02-10T00:00:00"/>
    <n v="2026"/>
    <s v="Q1"/>
    <n v="2"/>
    <x v="1"/>
    <x v="2"/>
    <x v="2"/>
    <x v="3"/>
    <s v="New"/>
    <x v="1"/>
    <s v="Summit Backpack 45L"/>
    <n v="6"/>
    <n v="154.05000000000001"/>
    <n v="0"/>
    <n v="79.25"/>
    <n v="924.30000000000007"/>
    <n v="475.5"/>
    <n v="448.80000000000007"/>
    <n v="0.4855566374553717"/>
    <n v="2026"/>
    <s v="Q1"/>
    <n v="2"/>
    <s v="Feb"/>
  </r>
  <r>
    <n v="3416"/>
    <d v="2026-02-10T00:00:00"/>
    <n v="2026"/>
    <s v="Q1"/>
    <n v="2"/>
    <x v="1"/>
    <x v="2"/>
    <x v="2"/>
    <x v="0"/>
    <s v="New"/>
    <x v="2"/>
    <s v="Carry-On Duffel"/>
    <n v="1"/>
    <n v="135.4"/>
    <n v="0"/>
    <n v="67.56"/>
    <n v="135.4"/>
    <n v="67.56"/>
    <n v="67.84"/>
    <n v="0.50103397341211231"/>
    <n v="2026"/>
    <s v="Q1"/>
    <n v="2"/>
    <s v="Feb"/>
  </r>
  <r>
    <n v="3854"/>
    <d v="2026-02-10T00:00:00"/>
    <n v="2026"/>
    <s v="Q1"/>
    <n v="2"/>
    <x v="1"/>
    <x v="0"/>
    <x v="0"/>
    <x v="0"/>
    <s v="New"/>
    <x v="0"/>
    <s v="Compact Repair Kit"/>
    <n v="2"/>
    <n v="41.03"/>
    <n v="0"/>
    <n v="16.260000000000002"/>
    <n v="82.06"/>
    <n v="32.520000000000003"/>
    <n v="49.54"/>
    <n v="0.60370460638557155"/>
    <n v="2026"/>
    <s v="Q1"/>
    <n v="2"/>
    <s v="Feb"/>
  </r>
  <r>
    <n v="3952"/>
    <d v="2026-02-10T00:00:00"/>
    <n v="2026"/>
    <s v="Q1"/>
    <n v="2"/>
    <x v="1"/>
    <x v="3"/>
    <x v="8"/>
    <x v="3"/>
    <s v="New"/>
    <x v="0"/>
    <s v="Commuter Helmet"/>
    <n v="1"/>
    <n v="81.44"/>
    <n v="0.05"/>
    <n v="43.9"/>
    <n v="77.367999999999995"/>
    <n v="43.9"/>
    <n v="33.467999999999996"/>
    <n v="0.43258194602419603"/>
    <n v="2026"/>
    <s v="Q1"/>
    <n v="2"/>
    <s v="Feb"/>
  </r>
  <r>
    <n v="4076"/>
    <d v="2026-02-10T00:00:00"/>
    <n v="2026"/>
    <s v="Q1"/>
    <n v="2"/>
    <x v="1"/>
    <x v="0"/>
    <x v="0"/>
    <x v="1"/>
    <s v="Business"/>
    <x v="3"/>
    <s v="Compact Sleeping Bag"/>
    <n v="8"/>
    <n v="122.19"/>
    <n v="0.1"/>
    <n v="60"/>
    <n v="879.76800000000003"/>
    <n v="480"/>
    <n v="399.76800000000003"/>
    <n v="0.45440161497121973"/>
    <n v="2026"/>
    <s v="Q1"/>
    <n v="2"/>
    <s v="Feb"/>
  </r>
  <r>
    <n v="4156"/>
    <d v="2026-02-10T00:00:00"/>
    <n v="2026"/>
    <s v="Q1"/>
    <n v="2"/>
    <x v="1"/>
    <x v="2"/>
    <x v="16"/>
    <x v="2"/>
    <s v="Returning"/>
    <x v="1"/>
    <s v="Trail Boots"/>
    <n v="2"/>
    <n v="146.33000000000001"/>
    <n v="0.1"/>
    <n v="81.34"/>
    <n v="263.39400000000001"/>
    <n v="162.68"/>
    <n v="100.714"/>
    <n v="0.38237013751262366"/>
    <n v="2026"/>
    <s v="Q1"/>
    <n v="2"/>
    <s v="Feb"/>
  </r>
  <r>
    <n v="4260"/>
    <d v="2026-02-10T00:00:00"/>
    <n v="2026"/>
    <s v="Q1"/>
    <n v="2"/>
    <x v="1"/>
    <x v="2"/>
    <x v="16"/>
    <x v="3"/>
    <s v="Returning"/>
    <x v="2"/>
    <s v="Carry-On Duffel"/>
    <n v="1"/>
    <n v="131.24"/>
    <n v="0.05"/>
    <n v="66.14"/>
    <n v="124.678"/>
    <n v="66.14"/>
    <n v="58.537999999999997"/>
    <n v="0.46951346669019395"/>
    <n v="2026"/>
    <s v="Q1"/>
    <n v="2"/>
    <s v="Feb"/>
  </r>
  <r>
    <n v="4294"/>
    <d v="2026-02-10T00:00:00"/>
    <n v="2026"/>
    <s v="Q1"/>
    <n v="2"/>
    <x v="1"/>
    <x v="1"/>
    <x v="1"/>
    <x v="1"/>
    <s v="New"/>
    <x v="4"/>
    <s v="Training Mat"/>
    <n v="5"/>
    <n v="51.37"/>
    <n v="0.05"/>
    <n v="21.81"/>
    <n v="244.00749999999996"/>
    <n v="109.05"/>
    <n v="134.95749999999998"/>
    <n v="0.55308750755612024"/>
    <n v="2026"/>
    <s v="Q1"/>
    <n v="2"/>
    <s v="Feb"/>
  </r>
  <r>
    <n v="1019"/>
    <d v="2026-02-11T00:00:00"/>
    <n v="2026"/>
    <s v="Q1"/>
    <n v="2"/>
    <x v="1"/>
    <x v="1"/>
    <x v="12"/>
    <x v="2"/>
    <s v="New"/>
    <x v="3"/>
    <s v="Compact Sleeping Bag"/>
    <n v="5"/>
    <n v="121.94"/>
    <n v="0"/>
    <n v="62.3"/>
    <n v="609.70000000000005"/>
    <n v="311.5"/>
    <n v="298.20000000000005"/>
    <n v="0.48909299655568317"/>
    <n v="2026"/>
    <s v="Q1"/>
    <n v="2"/>
    <s v="Feb"/>
  </r>
  <r>
    <n v="1471"/>
    <d v="2026-02-11T00:00:00"/>
    <n v="2026"/>
    <s v="Q1"/>
    <n v="2"/>
    <x v="1"/>
    <x v="0"/>
    <x v="0"/>
    <x v="0"/>
    <s v="Returning"/>
    <x v="3"/>
    <s v="Compact Sleeping Bag"/>
    <n v="4"/>
    <n v="124.55"/>
    <n v="0"/>
    <n v="60.41"/>
    <n v="498.2"/>
    <n v="241.64"/>
    <n v="256.56"/>
    <n v="0.51497390606182258"/>
    <n v="2026"/>
    <s v="Q1"/>
    <n v="2"/>
    <s v="Feb"/>
  </r>
  <r>
    <n v="2520"/>
    <d v="2026-02-11T00:00:00"/>
    <n v="2026"/>
    <s v="Q1"/>
    <n v="2"/>
    <x v="1"/>
    <x v="1"/>
    <x v="14"/>
    <x v="1"/>
    <s v="Business"/>
    <x v="3"/>
    <s v="Alpine Tent 4P"/>
    <n v="10"/>
    <n v="343.77"/>
    <n v="0.15"/>
    <n v="195.29"/>
    <n v="2922.0449999999996"/>
    <n v="1952.8999999999999"/>
    <n v="969.14499999999975"/>
    <n v="0.33166669233362245"/>
    <n v="2026"/>
    <s v="Q1"/>
    <n v="2"/>
    <s v="Feb"/>
  </r>
  <r>
    <n v="4649"/>
    <d v="2026-02-11T00:00:00"/>
    <n v="2026"/>
    <s v="Q1"/>
    <n v="2"/>
    <x v="1"/>
    <x v="1"/>
    <x v="1"/>
    <x v="3"/>
    <s v="Returning"/>
    <x v="0"/>
    <s v="Commuter Helmet"/>
    <n v="1"/>
    <n v="81.819999999999993"/>
    <n v="0.05"/>
    <n v="43.83"/>
    <n v="77.728999999999985"/>
    <n v="43.83"/>
    <n v="33.898999999999987"/>
    <n v="0.43611779387358635"/>
    <n v="2026"/>
    <s v="Q1"/>
    <n v="2"/>
    <s v="Feb"/>
  </r>
  <r>
    <n v="4545"/>
    <d v="2026-02-12T00:00:00"/>
    <n v="2026"/>
    <s v="Q1"/>
    <n v="2"/>
    <x v="1"/>
    <x v="0"/>
    <x v="9"/>
    <x v="2"/>
    <s v="New"/>
    <x v="2"/>
    <s v="Insulated Bottle"/>
    <n v="1"/>
    <n v="36.58"/>
    <n v="0.1"/>
    <n v="13.76"/>
    <n v="32.921999999999997"/>
    <n v="13.76"/>
    <n v="19.161999999999999"/>
    <n v="0.58204240325618128"/>
    <n v="2026"/>
    <s v="Q1"/>
    <n v="2"/>
    <s v="Feb"/>
  </r>
  <r>
    <n v="285"/>
    <d v="2026-02-13T00:00:00"/>
    <n v="2026"/>
    <s v="Q1"/>
    <n v="2"/>
    <x v="1"/>
    <x v="3"/>
    <x v="8"/>
    <x v="2"/>
    <s v="New"/>
    <x v="1"/>
    <s v="Hiking Daypack 20L"/>
    <n v="4"/>
    <n v="92.87"/>
    <n v="0"/>
    <n v="44.95"/>
    <n v="371.48"/>
    <n v="179.8"/>
    <n v="191.68"/>
    <n v="0.51599009367933668"/>
    <n v="2026"/>
    <s v="Q1"/>
    <n v="2"/>
    <s v="Feb"/>
  </r>
  <r>
    <n v="1499"/>
    <d v="2026-02-13T00:00:00"/>
    <n v="2026"/>
    <s v="Q1"/>
    <n v="2"/>
    <x v="1"/>
    <x v="3"/>
    <x v="8"/>
    <x v="0"/>
    <s v="New"/>
    <x v="0"/>
    <s v="Compact Repair Kit"/>
    <n v="2"/>
    <n v="41.21"/>
    <n v="0"/>
    <n v="16.64"/>
    <n v="82.42"/>
    <n v="33.28"/>
    <n v="49.14"/>
    <n v="0.59621451104100942"/>
    <n v="2026"/>
    <s v="Q1"/>
    <n v="2"/>
    <s v="Feb"/>
  </r>
  <r>
    <n v="2615"/>
    <d v="2026-02-13T00:00:00"/>
    <n v="2026"/>
    <s v="Q1"/>
    <n v="2"/>
    <x v="1"/>
    <x v="0"/>
    <x v="15"/>
    <x v="0"/>
    <s v="Returning"/>
    <x v="1"/>
    <s v="Summit Backpack 45L"/>
    <n v="6"/>
    <n v="155.79"/>
    <n v="0"/>
    <n v="77.48"/>
    <n v="934.74"/>
    <n v="464.88"/>
    <n v="469.86"/>
    <n v="0.50266384235188399"/>
    <n v="2026"/>
    <s v="Q1"/>
    <n v="2"/>
    <s v="Feb"/>
  </r>
  <r>
    <n v="479"/>
    <d v="2026-02-14T00:00:00"/>
    <n v="2026"/>
    <s v="Q1"/>
    <n v="2"/>
    <x v="1"/>
    <x v="0"/>
    <x v="0"/>
    <x v="0"/>
    <s v="Returning"/>
    <x v="4"/>
    <s v="Training Mat"/>
    <n v="2"/>
    <n v="50.16"/>
    <n v="0.1"/>
    <n v="21.48"/>
    <n v="90.287999999999997"/>
    <n v="42.96"/>
    <n v="47.327999999999996"/>
    <n v="0.52418926103136632"/>
    <n v="2026"/>
    <s v="Q1"/>
    <n v="2"/>
    <s v="Feb"/>
  </r>
  <r>
    <n v="4069"/>
    <d v="2026-02-14T00:00:00"/>
    <n v="2026"/>
    <s v="Q1"/>
    <n v="2"/>
    <x v="1"/>
    <x v="3"/>
    <x v="8"/>
    <x v="0"/>
    <s v="New"/>
    <x v="1"/>
    <s v="Trail Boots"/>
    <n v="4"/>
    <n v="140.63999999999999"/>
    <n v="0"/>
    <n v="77.510000000000005"/>
    <n v="562.55999999999995"/>
    <n v="310.04000000000002"/>
    <n v="252.51999999999992"/>
    <n v="0.4488765642775881"/>
    <n v="2026"/>
    <s v="Q1"/>
    <n v="2"/>
    <s v="Feb"/>
  </r>
  <r>
    <n v="4588"/>
    <d v="2026-02-14T00:00:00"/>
    <n v="2026"/>
    <s v="Q1"/>
    <n v="2"/>
    <x v="1"/>
    <x v="0"/>
    <x v="0"/>
    <x v="3"/>
    <s v="New"/>
    <x v="3"/>
    <s v="Portable Camp Stove"/>
    <n v="1"/>
    <n v="80.680000000000007"/>
    <n v="0"/>
    <n v="39.630000000000003"/>
    <n v="80.680000000000007"/>
    <n v="39.630000000000003"/>
    <n v="41.050000000000004"/>
    <n v="0.50880019831432821"/>
    <n v="2026"/>
    <s v="Q1"/>
    <n v="2"/>
    <s v="Feb"/>
  </r>
  <r>
    <n v="14"/>
    <d v="2026-02-15T00:00:00"/>
    <n v="2026"/>
    <s v="Q1"/>
    <n v="2"/>
    <x v="1"/>
    <x v="0"/>
    <x v="0"/>
    <x v="1"/>
    <s v="Business"/>
    <x v="2"/>
    <s v="Travel Backpack 35L"/>
    <n v="3"/>
    <n v="162.44999999999999"/>
    <n v="0.05"/>
    <n v="86.43"/>
    <n v="462.98249999999996"/>
    <n v="259.29000000000002"/>
    <n v="203.69249999999994"/>
    <n v="0.43995723380473334"/>
    <n v="2026"/>
    <s v="Q1"/>
    <n v="2"/>
    <s v="Feb"/>
  </r>
  <r>
    <n v="303"/>
    <d v="2026-02-15T00:00:00"/>
    <n v="2026"/>
    <s v="Q1"/>
    <n v="2"/>
    <x v="1"/>
    <x v="1"/>
    <x v="6"/>
    <x v="3"/>
    <s v="Returning"/>
    <x v="0"/>
    <s v="Cycling Pack 12L"/>
    <n v="2"/>
    <n v="102.12"/>
    <n v="0.15"/>
    <n v="51.03"/>
    <n v="173.60400000000001"/>
    <n v="102.06"/>
    <n v="71.544000000000011"/>
    <n v="0.41211032003870884"/>
    <n v="2026"/>
    <s v="Q1"/>
    <n v="2"/>
    <s v="Feb"/>
  </r>
  <r>
    <n v="1197"/>
    <d v="2026-02-16T00:00:00"/>
    <n v="2026"/>
    <s v="Q1"/>
    <n v="2"/>
    <x v="1"/>
    <x v="2"/>
    <x v="3"/>
    <x v="0"/>
    <s v="New"/>
    <x v="0"/>
    <s v="Cycling Pack 12L"/>
    <n v="2"/>
    <n v="101.77"/>
    <n v="0"/>
    <n v="51.34"/>
    <n v="203.54"/>
    <n v="102.68"/>
    <n v="100.85999999999999"/>
    <n v="0.49552913432249185"/>
    <n v="2026"/>
    <s v="Q1"/>
    <n v="2"/>
    <s v="Feb"/>
  </r>
  <r>
    <n v="2714"/>
    <d v="2026-02-16T00:00:00"/>
    <n v="2026"/>
    <s v="Q1"/>
    <n v="2"/>
    <x v="1"/>
    <x v="0"/>
    <x v="15"/>
    <x v="0"/>
    <s v="Business"/>
    <x v="1"/>
    <s v="Summit Backpack 45L"/>
    <n v="3"/>
    <n v="153.24"/>
    <n v="0.15"/>
    <n v="77.61"/>
    <n v="390.762"/>
    <n v="232.82999999999998"/>
    <n v="157.93200000000002"/>
    <n v="0.40416417154175693"/>
    <n v="2026"/>
    <s v="Q1"/>
    <n v="2"/>
    <s v="Feb"/>
  </r>
  <r>
    <n v="2753"/>
    <d v="2026-02-16T00:00:00"/>
    <n v="2026"/>
    <s v="Q1"/>
    <n v="2"/>
    <x v="1"/>
    <x v="3"/>
    <x v="4"/>
    <x v="3"/>
    <s v="Returning"/>
    <x v="1"/>
    <s v="Trail Boots"/>
    <n v="1"/>
    <n v="140.47"/>
    <n v="0"/>
    <n v="79.66"/>
    <n v="140.47"/>
    <n v="79.66"/>
    <n v="60.81"/>
    <n v="0.43290382288033036"/>
    <n v="2026"/>
    <s v="Q1"/>
    <n v="2"/>
    <s v="Feb"/>
  </r>
  <r>
    <n v="3901"/>
    <d v="2026-02-16T00:00:00"/>
    <n v="2026"/>
    <s v="Q1"/>
    <n v="2"/>
    <x v="1"/>
    <x v="3"/>
    <x v="7"/>
    <x v="2"/>
    <s v="New"/>
    <x v="1"/>
    <s v="Trekking Poles"/>
    <n v="4"/>
    <n v="70.67"/>
    <n v="0.05"/>
    <n v="32.96"/>
    <n v="268.54599999999999"/>
    <n v="131.84"/>
    <n v="136.70599999999999"/>
    <n v="0.50905990035226734"/>
    <n v="2026"/>
    <s v="Q1"/>
    <n v="2"/>
    <s v="Feb"/>
  </r>
  <r>
    <n v="594"/>
    <d v="2026-02-17T00:00:00"/>
    <n v="2026"/>
    <s v="Q1"/>
    <n v="2"/>
    <x v="1"/>
    <x v="0"/>
    <x v="15"/>
    <x v="2"/>
    <s v="Business"/>
    <x v="2"/>
    <s v="Carry-On Duffel"/>
    <n v="3"/>
    <n v="134.91"/>
    <n v="0"/>
    <n v="67.69"/>
    <n v="404.73"/>
    <n v="203.07"/>
    <n v="201.66000000000003"/>
    <n v="0.49825809799125348"/>
    <n v="2026"/>
    <s v="Q1"/>
    <n v="2"/>
    <s v="Feb"/>
  </r>
  <r>
    <n v="624"/>
    <d v="2026-02-17T00:00:00"/>
    <n v="2026"/>
    <s v="Q1"/>
    <n v="2"/>
    <x v="1"/>
    <x v="2"/>
    <x v="2"/>
    <x v="0"/>
    <s v="Business"/>
    <x v="1"/>
    <s v="Trekking Poles"/>
    <n v="1"/>
    <n v="70.86"/>
    <n v="0.1"/>
    <n v="33.299999999999997"/>
    <n v="63.774000000000001"/>
    <n v="33.299999999999997"/>
    <n v="30.474000000000004"/>
    <n v="0.47784363533728486"/>
    <n v="2026"/>
    <s v="Q1"/>
    <n v="2"/>
    <s v="Feb"/>
  </r>
  <r>
    <n v="1013"/>
    <d v="2026-02-17T00:00:00"/>
    <n v="2026"/>
    <s v="Q1"/>
    <n v="2"/>
    <x v="1"/>
    <x v="1"/>
    <x v="12"/>
    <x v="2"/>
    <s v="New"/>
    <x v="0"/>
    <s v="Cycling Pack 12L"/>
    <n v="1"/>
    <n v="104.35"/>
    <n v="0"/>
    <n v="51.49"/>
    <n v="104.35"/>
    <n v="51.49"/>
    <n v="52.859999999999992"/>
    <n v="0.50656444657402966"/>
    <n v="2026"/>
    <s v="Q1"/>
    <n v="2"/>
    <s v="Feb"/>
  </r>
  <r>
    <n v="1100"/>
    <d v="2026-02-17T00:00:00"/>
    <n v="2026"/>
    <s v="Q1"/>
    <n v="2"/>
    <x v="1"/>
    <x v="3"/>
    <x v="8"/>
    <x v="0"/>
    <s v="Returning"/>
    <x v="4"/>
    <s v="Weighted Vest"/>
    <n v="2"/>
    <n v="120.48"/>
    <n v="0"/>
    <n v="70.680000000000007"/>
    <n v="240.96"/>
    <n v="141.36000000000001"/>
    <n v="99.6"/>
    <n v="0.4133466135458167"/>
    <n v="2026"/>
    <s v="Q1"/>
    <n v="2"/>
    <s v="Feb"/>
  </r>
  <r>
    <n v="2353"/>
    <d v="2026-02-17T00:00:00"/>
    <n v="2026"/>
    <s v="Q1"/>
    <n v="2"/>
    <x v="1"/>
    <x v="1"/>
    <x v="12"/>
    <x v="0"/>
    <s v="Returning"/>
    <x v="3"/>
    <s v="Alpine Tent 4P"/>
    <n v="1"/>
    <n v="339.52"/>
    <n v="0.1"/>
    <n v="191.19"/>
    <n v="305.56799999999998"/>
    <n v="191.19"/>
    <n v="114.37799999999999"/>
    <n v="0.3743127552623311"/>
    <n v="2026"/>
    <s v="Q1"/>
    <n v="2"/>
    <s v="Feb"/>
  </r>
  <r>
    <n v="3020"/>
    <d v="2026-02-17T00:00:00"/>
    <n v="2026"/>
    <s v="Q1"/>
    <n v="2"/>
    <x v="1"/>
    <x v="1"/>
    <x v="14"/>
    <x v="1"/>
    <s v="Business"/>
    <x v="1"/>
    <s v="Summit Backpack 45L"/>
    <n v="5"/>
    <n v="154.72999999999999"/>
    <n v="0.1"/>
    <n v="77.42"/>
    <n v="696.28499999999997"/>
    <n v="387.1"/>
    <n v="309.18499999999995"/>
    <n v="0.44404949122844806"/>
    <n v="2026"/>
    <s v="Q1"/>
    <n v="2"/>
    <s v="Feb"/>
  </r>
  <r>
    <n v="3227"/>
    <d v="2026-02-17T00:00:00"/>
    <n v="2026"/>
    <s v="Q1"/>
    <n v="2"/>
    <x v="1"/>
    <x v="2"/>
    <x v="5"/>
    <x v="2"/>
    <s v="Business"/>
    <x v="1"/>
    <s v="Hiking Daypack 20L"/>
    <n v="4"/>
    <n v="93.98"/>
    <n v="0.05"/>
    <n v="44.6"/>
    <n v="357.12400000000002"/>
    <n v="178.4"/>
    <n v="178.72400000000002"/>
    <n v="0.50045362395134463"/>
    <n v="2026"/>
    <s v="Q1"/>
    <n v="2"/>
    <s v="Feb"/>
  </r>
  <r>
    <n v="3530"/>
    <d v="2026-02-17T00:00:00"/>
    <n v="2026"/>
    <s v="Q1"/>
    <n v="2"/>
    <x v="1"/>
    <x v="0"/>
    <x v="0"/>
    <x v="0"/>
    <s v="New"/>
    <x v="3"/>
    <s v="Alpine Tent 4P"/>
    <n v="2"/>
    <n v="336.83"/>
    <n v="0"/>
    <n v="194.42"/>
    <n v="673.66"/>
    <n v="388.84"/>
    <n v="284.82"/>
    <n v="0.42279488169106078"/>
    <n v="2026"/>
    <s v="Q1"/>
    <n v="2"/>
    <s v="Feb"/>
  </r>
  <r>
    <n v="6"/>
    <d v="2026-02-18T00:00:00"/>
    <n v="2026"/>
    <s v="Q1"/>
    <n v="2"/>
    <x v="1"/>
    <x v="3"/>
    <x v="8"/>
    <x v="2"/>
    <s v="Returning"/>
    <x v="3"/>
    <s v="Alpine Tent 4P"/>
    <n v="1"/>
    <n v="338.93"/>
    <n v="0"/>
    <n v="197.92"/>
    <n v="338.93"/>
    <n v="197.92"/>
    <n v="141.01000000000002"/>
    <n v="0.41604461098161866"/>
    <n v="2026"/>
    <s v="Q1"/>
    <n v="2"/>
    <s v="Feb"/>
  </r>
  <r>
    <n v="2038"/>
    <d v="2026-02-18T00:00:00"/>
    <n v="2026"/>
    <s v="Q1"/>
    <n v="2"/>
    <x v="1"/>
    <x v="0"/>
    <x v="9"/>
    <x v="0"/>
    <s v="New"/>
    <x v="3"/>
    <s v="Compact Sleeping Bag"/>
    <n v="5"/>
    <n v="122.72"/>
    <n v="0"/>
    <n v="62.41"/>
    <n v="613.6"/>
    <n v="312.04999999999995"/>
    <n v="301.55000000000007"/>
    <n v="0.49144393741851378"/>
    <n v="2026"/>
    <s v="Q1"/>
    <n v="2"/>
    <s v="Feb"/>
  </r>
  <r>
    <n v="4104"/>
    <d v="2026-02-18T00:00:00"/>
    <n v="2026"/>
    <s v="Q1"/>
    <n v="2"/>
    <x v="1"/>
    <x v="3"/>
    <x v="4"/>
    <x v="0"/>
    <s v="New"/>
    <x v="2"/>
    <s v="Carry-On Duffel"/>
    <n v="4"/>
    <n v="135.63"/>
    <n v="0.05"/>
    <n v="65.900000000000006"/>
    <n v="515.39400000000001"/>
    <n v="263.60000000000002"/>
    <n v="251.79399999999998"/>
    <n v="0.4885466264644136"/>
    <n v="2026"/>
    <s v="Q1"/>
    <n v="2"/>
    <s v="Feb"/>
  </r>
  <r>
    <n v="1072"/>
    <d v="2026-02-19T00:00:00"/>
    <n v="2026"/>
    <s v="Q1"/>
    <n v="2"/>
    <x v="1"/>
    <x v="2"/>
    <x v="16"/>
    <x v="0"/>
    <s v="Returning"/>
    <x v="3"/>
    <s v="Portable Camp Stove"/>
    <n v="2"/>
    <n v="81.34"/>
    <n v="0.05"/>
    <n v="40.64"/>
    <n v="154.54599999999999"/>
    <n v="81.28"/>
    <n v="73.265999999999991"/>
    <n v="0.47407244445019603"/>
    <n v="2026"/>
    <s v="Q1"/>
    <n v="2"/>
    <s v="Feb"/>
  </r>
  <r>
    <n v="2435"/>
    <d v="2026-02-19T00:00:00"/>
    <n v="2026"/>
    <s v="Q1"/>
    <n v="2"/>
    <x v="1"/>
    <x v="2"/>
    <x v="3"/>
    <x v="0"/>
    <s v="New"/>
    <x v="0"/>
    <s v="Compact Repair Kit"/>
    <n v="1"/>
    <n v="41.01"/>
    <n v="0.05"/>
    <n v="16.489999999999998"/>
    <n v="38.959499999999998"/>
    <n v="16.489999999999998"/>
    <n v="22.4695"/>
    <n v="0.57673994789460847"/>
    <n v="2026"/>
    <s v="Q1"/>
    <n v="2"/>
    <s v="Feb"/>
  </r>
  <r>
    <n v="4476"/>
    <d v="2026-02-19T00:00:00"/>
    <n v="2026"/>
    <s v="Q1"/>
    <n v="2"/>
    <x v="1"/>
    <x v="1"/>
    <x v="11"/>
    <x v="3"/>
    <s v="Business"/>
    <x v="1"/>
    <s v="Summit Backpack 45L"/>
    <n v="2"/>
    <n v="153.03"/>
    <n v="0"/>
    <n v="81.02"/>
    <n v="306.06"/>
    <n v="162.04"/>
    <n v="144.02000000000001"/>
    <n v="0.47056132784421356"/>
    <n v="2026"/>
    <s v="Q1"/>
    <n v="2"/>
    <s v="Feb"/>
  </r>
  <r>
    <n v="174"/>
    <d v="2026-02-20T00:00:00"/>
    <n v="2026"/>
    <s v="Q1"/>
    <n v="2"/>
    <x v="1"/>
    <x v="1"/>
    <x v="11"/>
    <x v="0"/>
    <s v="New"/>
    <x v="4"/>
    <s v="Weighted Vest"/>
    <n v="2"/>
    <n v="124.92"/>
    <n v="0"/>
    <n v="69.98"/>
    <n v="249.84"/>
    <n v="139.96"/>
    <n v="109.88"/>
    <n v="0.43980147294268329"/>
    <n v="2026"/>
    <s v="Q1"/>
    <n v="2"/>
    <s v="Feb"/>
  </r>
  <r>
    <n v="304"/>
    <d v="2026-02-20T00:00:00"/>
    <n v="2026"/>
    <s v="Q1"/>
    <n v="2"/>
    <x v="1"/>
    <x v="1"/>
    <x v="12"/>
    <x v="0"/>
    <s v="Business"/>
    <x v="2"/>
    <s v="Carry-On Duffel"/>
    <n v="2"/>
    <n v="136.55000000000001"/>
    <n v="0"/>
    <n v="68.84"/>
    <n v="273.10000000000002"/>
    <n v="137.68"/>
    <n v="135.42000000000002"/>
    <n v="0.49586232149395826"/>
    <n v="2026"/>
    <s v="Q1"/>
    <n v="2"/>
    <s v="Feb"/>
  </r>
  <r>
    <n v="404"/>
    <d v="2026-02-20T00:00:00"/>
    <n v="2026"/>
    <s v="Q1"/>
    <n v="2"/>
    <x v="1"/>
    <x v="2"/>
    <x v="5"/>
    <x v="1"/>
    <s v="Business"/>
    <x v="3"/>
    <s v="Compact Sleeping Bag"/>
    <n v="15"/>
    <n v="121.98"/>
    <n v="0.1"/>
    <n v="59.86"/>
    <n v="1646.73"/>
    <n v="897.9"/>
    <n v="748.83"/>
    <n v="0.45473757082217486"/>
    <n v="2026"/>
    <s v="Q1"/>
    <n v="2"/>
    <s v="Feb"/>
  </r>
  <r>
    <n v="675"/>
    <d v="2026-02-20T00:00:00"/>
    <n v="2026"/>
    <s v="Q1"/>
    <n v="2"/>
    <x v="1"/>
    <x v="1"/>
    <x v="12"/>
    <x v="0"/>
    <s v="New"/>
    <x v="2"/>
    <s v="Packing Cube Set"/>
    <n v="1"/>
    <n v="45.54"/>
    <n v="0"/>
    <n v="18.29"/>
    <n v="45.54"/>
    <n v="18.29"/>
    <n v="27.25"/>
    <n v="0.59837505489679399"/>
    <n v="2026"/>
    <s v="Q1"/>
    <n v="2"/>
    <s v="Feb"/>
  </r>
  <r>
    <n v="940"/>
    <d v="2026-02-20T00:00:00"/>
    <n v="2026"/>
    <s v="Q1"/>
    <n v="2"/>
    <x v="1"/>
    <x v="2"/>
    <x v="3"/>
    <x v="3"/>
    <s v="Returning"/>
    <x v="4"/>
    <s v="Training Mat"/>
    <n v="1"/>
    <n v="51.73"/>
    <n v="0"/>
    <n v="21.83"/>
    <n v="51.73"/>
    <n v="21.83"/>
    <n v="29.9"/>
    <n v="0.57800115986854828"/>
    <n v="2026"/>
    <s v="Q1"/>
    <n v="2"/>
    <s v="Feb"/>
  </r>
  <r>
    <n v="2375"/>
    <d v="2026-02-20T00:00:00"/>
    <n v="2026"/>
    <s v="Q1"/>
    <n v="2"/>
    <x v="1"/>
    <x v="1"/>
    <x v="12"/>
    <x v="3"/>
    <s v="Returning"/>
    <x v="3"/>
    <s v="Portable Camp Stove"/>
    <n v="2"/>
    <n v="80.510000000000005"/>
    <n v="0.05"/>
    <n v="38.630000000000003"/>
    <n v="152.96899999999999"/>
    <n v="77.260000000000005"/>
    <n v="75.708999999999989"/>
    <n v="0.4949303453640933"/>
    <n v="2026"/>
    <s v="Q1"/>
    <n v="2"/>
    <s v="Feb"/>
  </r>
  <r>
    <n v="4184"/>
    <d v="2026-02-20T00:00:00"/>
    <n v="2026"/>
    <s v="Q1"/>
    <n v="2"/>
    <x v="1"/>
    <x v="3"/>
    <x v="7"/>
    <x v="0"/>
    <s v="New"/>
    <x v="4"/>
    <s v="Recovery Roller"/>
    <n v="1"/>
    <n v="36.31"/>
    <n v="0"/>
    <n v="14"/>
    <n v="36.31"/>
    <n v="14"/>
    <n v="22.310000000000002"/>
    <n v="0.61443128614706699"/>
    <n v="2026"/>
    <s v="Q1"/>
    <n v="2"/>
    <s v="Feb"/>
  </r>
  <r>
    <n v="4390"/>
    <d v="2026-02-20T00:00:00"/>
    <n v="2026"/>
    <s v="Q1"/>
    <n v="2"/>
    <x v="1"/>
    <x v="2"/>
    <x v="16"/>
    <x v="0"/>
    <s v="Returning"/>
    <x v="0"/>
    <s v="Commuter Helmet"/>
    <n v="1"/>
    <n v="82.86"/>
    <n v="0.05"/>
    <n v="42.3"/>
    <n v="78.716999999999999"/>
    <n v="42.3"/>
    <n v="36.417000000000002"/>
    <n v="0.46263196005945351"/>
    <n v="2026"/>
    <s v="Q1"/>
    <n v="2"/>
    <s v="Feb"/>
  </r>
  <r>
    <n v="1475"/>
    <d v="2026-02-21T00:00:00"/>
    <n v="2026"/>
    <s v="Q1"/>
    <n v="2"/>
    <x v="1"/>
    <x v="0"/>
    <x v="0"/>
    <x v="2"/>
    <s v="New"/>
    <x v="0"/>
    <s v="Cycling Pack 12L"/>
    <n v="2"/>
    <n v="103.03"/>
    <n v="0.05"/>
    <n v="50.73"/>
    <n v="195.75700000000001"/>
    <n v="101.46"/>
    <n v="94.297000000000011"/>
    <n v="0.48170435795399402"/>
    <n v="2026"/>
    <s v="Q1"/>
    <n v="2"/>
    <s v="Feb"/>
  </r>
  <r>
    <n v="3504"/>
    <d v="2026-02-21T00:00:00"/>
    <n v="2026"/>
    <s v="Q1"/>
    <n v="2"/>
    <x v="1"/>
    <x v="1"/>
    <x v="14"/>
    <x v="0"/>
    <s v="Business"/>
    <x v="2"/>
    <s v="Insulated Bottle"/>
    <n v="1"/>
    <n v="36.39"/>
    <n v="0"/>
    <n v="13.49"/>
    <n v="36.39"/>
    <n v="13.49"/>
    <n v="22.9"/>
    <n v="0.62929376202253362"/>
    <n v="2026"/>
    <s v="Q1"/>
    <n v="2"/>
    <s v="Feb"/>
  </r>
  <r>
    <n v="1649"/>
    <d v="2026-02-22T00:00:00"/>
    <n v="2026"/>
    <s v="Q1"/>
    <n v="2"/>
    <x v="1"/>
    <x v="2"/>
    <x v="5"/>
    <x v="0"/>
    <s v="Returning"/>
    <x v="3"/>
    <s v="Compact Sleeping Bag"/>
    <n v="1"/>
    <n v="124.93"/>
    <n v="0.1"/>
    <n v="59.74"/>
    <n v="112.43700000000001"/>
    <n v="59.74"/>
    <n v="52.69700000000001"/>
    <n v="0.46868023871145625"/>
    <n v="2026"/>
    <s v="Q1"/>
    <n v="2"/>
    <s v="Feb"/>
  </r>
  <r>
    <n v="2170"/>
    <d v="2026-02-22T00:00:00"/>
    <n v="2026"/>
    <s v="Q1"/>
    <n v="2"/>
    <x v="1"/>
    <x v="1"/>
    <x v="11"/>
    <x v="3"/>
    <s v="Returning"/>
    <x v="0"/>
    <s v="Cycling Pack 12L"/>
    <n v="1"/>
    <n v="101.19"/>
    <n v="0.05"/>
    <n v="49.14"/>
    <n v="96.130499999999998"/>
    <n v="49.14"/>
    <n v="46.990499999999997"/>
    <n v="0.48881988546819166"/>
    <n v="2026"/>
    <s v="Q1"/>
    <n v="2"/>
    <s v="Feb"/>
  </r>
  <r>
    <n v="3402"/>
    <d v="2026-02-22T00:00:00"/>
    <n v="2026"/>
    <s v="Q1"/>
    <n v="2"/>
    <x v="1"/>
    <x v="3"/>
    <x v="8"/>
    <x v="0"/>
    <s v="Returning"/>
    <x v="4"/>
    <s v="Training Mat"/>
    <n v="2"/>
    <n v="51.2"/>
    <n v="0"/>
    <n v="21.38"/>
    <n v="102.4"/>
    <n v="42.76"/>
    <n v="59.640000000000008"/>
    <n v="0.58242187500000009"/>
    <n v="2026"/>
    <s v="Q1"/>
    <n v="2"/>
    <s v="Feb"/>
  </r>
  <r>
    <n v="3773"/>
    <d v="2026-02-22T00:00:00"/>
    <n v="2026"/>
    <s v="Q1"/>
    <n v="2"/>
    <x v="1"/>
    <x v="3"/>
    <x v="4"/>
    <x v="0"/>
    <s v="Returning"/>
    <x v="3"/>
    <s v="Portable Camp Stove"/>
    <n v="1"/>
    <n v="81.81"/>
    <n v="0"/>
    <n v="40.32"/>
    <n v="81.81"/>
    <n v="40.32"/>
    <n v="41.49"/>
    <n v="0.50715071507150711"/>
    <n v="2026"/>
    <s v="Q1"/>
    <n v="2"/>
    <s v="Feb"/>
  </r>
  <r>
    <n v="4670"/>
    <d v="2026-02-22T00:00:00"/>
    <n v="2026"/>
    <s v="Q1"/>
    <n v="2"/>
    <x v="1"/>
    <x v="0"/>
    <x v="15"/>
    <x v="2"/>
    <s v="Business"/>
    <x v="1"/>
    <s v="Summit Backpack 45L"/>
    <n v="1"/>
    <n v="152.96"/>
    <n v="0"/>
    <n v="79.510000000000005"/>
    <n v="152.96"/>
    <n v="79.510000000000005"/>
    <n v="73.45"/>
    <n v="0.48019089958158995"/>
    <n v="2026"/>
    <s v="Q1"/>
    <n v="2"/>
    <s v="Feb"/>
  </r>
  <r>
    <n v="587"/>
    <d v="2026-02-23T00:00:00"/>
    <n v="2026"/>
    <s v="Q1"/>
    <n v="2"/>
    <x v="1"/>
    <x v="3"/>
    <x v="7"/>
    <x v="3"/>
    <s v="Business"/>
    <x v="2"/>
    <s v="Travel Backpack 35L"/>
    <n v="1"/>
    <n v="166.13"/>
    <n v="0.05"/>
    <n v="85.7"/>
    <n v="157.8235"/>
    <n v="85.7"/>
    <n v="72.123499999999993"/>
    <n v="0.45698834457479398"/>
    <n v="2026"/>
    <s v="Q1"/>
    <n v="2"/>
    <s v="Feb"/>
  </r>
  <r>
    <n v="1085"/>
    <d v="2026-02-23T00:00:00"/>
    <n v="2026"/>
    <s v="Q1"/>
    <n v="2"/>
    <x v="1"/>
    <x v="0"/>
    <x v="15"/>
    <x v="0"/>
    <s v="New"/>
    <x v="3"/>
    <s v="Trail Tent 2P"/>
    <n v="3"/>
    <n v="193.18"/>
    <n v="0.05"/>
    <n v="106.19"/>
    <n v="550.56299999999999"/>
    <n v="318.57"/>
    <n v="231.99299999999999"/>
    <n v="0.42137412067283853"/>
    <n v="2026"/>
    <s v="Q1"/>
    <n v="2"/>
    <s v="Feb"/>
  </r>
  <r>
    <n v="1635"/>
    <d v="2026-02-23T00:00:00"/>
    <n v="2026"/>
    <s v="Q1"/>
    <n v="2"/>
    <x v="1"/>
    <x v="2"/>
    <x v="10"/>
    <x v="0"/>
    <s v="Returning"/>
    <x v="0"/>
    <s v="Commuter Helmet"/>
    <n v="1"/>
    <n v="80.42"/>
    <n v="0"/>
    <n v="41.72"/>
    <n v="80.42"/>
    <n v="41.72"/>
    <n v="38.700000000000003"/>
    <n v="0.4812235762248197"/>
    <n v="2026"/>
    <s v="Q1"/>
    <n v="2"/>
    <s v="Feb"/>
  </r>
  <r>
    <n v="4067"/>
    <d v="2026-02-23T00:00:00"/>
    <n v="2026"/>
    <s v="Q1"/>
    <n v="2"/>
    <x v="1"/>
    <x v="3"/>
    <x v="13"/>
    <x v="0"/>
    <s v="Returning"/>
    <x v="3"/>
    <s v="Compact Sleeping Bag"/>
    <n v="2"/>
    <n v="122.17"/>
    <n v="0"/>
    <n v="60.62"/>
    <n v="244.34"/>
    <n v="121.24"/>
    <n v="123.10000000000001"/>
    <n v="0.50380617172792019"/>
    <n v="2026"/>
    <s v="Q1"/>
    <n v="2"/>
    <s v="Feb"/>
  </r>
  <r>
    <n v="287"/>
    <d v="2026-02-24T00:00:00"/>
    <n v="2026"/>
    <s v="Q1"/>
    <n v="2"/>
    <x v="1"/>
    <x v="1"/>
    <x v="6"/>
    <x v="3"/>
    <s v="New"/>
    <x v="2"/>
    <s v="Travel Backpack 35L"/>
    <n v="1"/>
    <n v="164.6"/>
    <n v="0"/>
    <n v="85.07"/>
    <n v="164.6"/>
    <n v="85.07"/>
    <n v="79.53"/>
    <n v="0.48317132442284327"/>
    <n v="2026"/>
    <s v="Q1"/>
    <n v="2"/>
    <s v="Feb"/>
  </r>
  <r>
    <n v="794"/>
    <d v="2026-02-24T00:00:00"/>
    <n v="2026"/>
    <s v="Q1"/>
    <n v="2"/>
    <x v="1"/>
    <x v="1"/>
    <x v="14"/>
    <x v="0"/>
    <s v="New"/>
    <x v="2"/>
    <s v="Carry-On Duffel"/>
    <n v="1"/>
    <n v="132.19999999999999"/>
    <n v="0"/>
    <n v="67.180000000000007"/>
    <n v="132.19999999999999"/>
    <n v="67.180000000000007"/>
    <n v="65.019999999999982"/>
    <n v="0.49183055975794243"/>
    <n v="2026"/>
    <s v="Q1"/>
    <n v="2"/>
    <s v="Feb"/>
  </r>
  <r>
    <n v="1609"/>
    <d v="2026-02-24T00:00:00"/>
    <n v="2026"/>
    <s v="Q1"/>
    <n v="2"/>
    <x v="1"/>
    <x v="3"/>
    <x v="4"/>
    <x v="0"/>
    <s v="Returning"/>
    <x v="0"/>
    <s v="Compact Repair Kit"/>
    <n v="2"/>
    <n v="40.700000000000003"/>
    <n v="0"/>
    <n v="16.63"/>
    <n v="81.400000000000006"/>
    <n v="33.26"/>
    <n v="48.140000000000008"/>
    <n v="0.59140049140049145"/>
    <n v="2026"/>
    <s v="Q1"/>
    <n v="2"/>
    <s v="Feb"/>
  </r>
  <r>
    <n v="4921"/>
    <d v="2026-02-24T00:00:00"/>
    <n v="2026"/>
    <s v="Q1"/>
    <n v="2"/>
    <x v="1"/>
    <x v="1"/>
    <x v="12"/>
    <x v="0"/>
    <s v="Returning"/>
    <x v="2"/>
    <s v="Insulated Bottle"/>
    <n v="1"/>
    <n v="35.39"/>
    <n v="0"/>
    <n v="13.93"/>
    <n v="35.39"/>
    <n v="13.93"/>
    <n v="21.46"/>
    <n v="0.60638598474145244"/>
    <n v="2026"/>
    <s v="Q1"/>
    <n v="2"/>
    <s v="Feb"/>
  </r>
  <r>
    <n v="2209"/>
    <d v="2026-02-25T00:00:00"/>
    <n v="2026"/>
    <s v="Q1"/>
    <n v="2"/>
    <x v="1"/>
    <x v="0"/>
    <x v="0"/>
    <x v="0"/>
    <s v="Business"/>
    <x v="0"/>
    <s v="Trail Bike Light"/>
    <n v="5"/>
    <n v="50.58"/>
    <n v="0.1"/>
    <n v="22.42"/>
    <n v="227.60999999999999"/>
    <n v="112.10000000000001"/>
    <n v="115.50999999999998"/>
    <n v="0.50749088352884308"/>
    <n v="2026"/>
    <s v="Q1"/>
    <n v="2"/>
    <s v="Feb"/>
  </r>
  <r>
    <n v="4757"/>
    <d v="2026-02-25T00:00:00"/>
    <n v="2026"/>
    <s v="Q1"/>
    <n v="2"/>
    <x v="1"/>
    <x v="1"/>
    <x v="11"/>
    <x v="3"/>
    <s v="Business"/>
    <x v="4"/>
    <s v="Training Mat"/>
    <n v="2"/>
    <n v="49.48"/>
    <n v="0"/>
    <n v="21.37"/>
    <n v="98.96"/>
    <n v="42.74"/>
    <n v="56.219999999999992"/>
    <n v="0.5681083265966046"/>
    <n v="2026"/>
    <s v="Q1"/>
    <n v="2"/>
    <s v="Feb"/>
  </r>
  <r>
    <n v="5155"/>
    <d v="2026-02-25T00:00:00"/>
    <n v="2026"/>
    <s v="Q1"/>
    <n v="2"/>
    <x v="1"/>
    <x v="3"/>
    <x v="13"/>
    <x v="2"/>
    <s v="New"/>
    <x v="4"/>
    <s v="Training Mat"/>
    <n v="1"/>
    <n v="50.51"/>
    <n v="0"/>
    <n v="21.4"/>
    <n v="50.51"/>
    <n v="21.4"/>
    <n v="29.11"/>
    <n v="0.57632152049099195"/>
    <n v="2026"/>
    <s v="Q1"/>
    <n v="2"/>
    <s v="Feb"/>
  </r>
  <r>
    <n v="1737"/>
    <d v="2026-02-26T00:00:00"/>
    <n v="2026"/>
    <s v="Q1"/>
    <n v="2"/>
    <x v="1"/>
    <x v="0"/>
    <x v="15"/>
    <x v="0"/>
    <s v="New"/>
    <x v="3"/>
    <s v="Compact Sleeping Bag"/>
    <n v="2"/>
    <n v="122.16"/>
    <n v="0"/>
    <n v="61.31"/>
    <n v="244.32"/>
    <n v="122.62"/>
    <n v="121.69999999999999"/>
    <n v="0.49811722331368691"/>
    <n v="2026"/>
    <s v="Q1"/>
    <n v="2"/>
    <s v="Feb"/>
  </r>
  <r>
    <n v="1905"/>
    <d v="2026-02-26T00:00:00"/>
    <n v="2026"/>
    <s v="Q1"/>
    <n v="2"/>
    <x v="1"/>
    <x v="3"/>
    <x v="7"/>
    <x v="2"/>
    <s v="Returning"/>
    <x v="0"/>
    <s v="Trail Bike Light"/>
    <n v="3"/>
    <n v="51.32"/>
    <n v="0.1"/>
    <n v="22.62"/>
    <n v="138.56400000000002"/>
    <n v="67.86"/>
    <n v="70.704000000000022"/>
    <n v="0.51026240581969351"/>
    <n v="2026"/>
    <s v="Q1"/>
    <n v="2"/>
    <s v="Feb"/>
  </r>
  <r>
    <n v="2359"/>
    <d v="2026-02-26T00:00:00"/>
    <n v="2026"/>
    <s v="Q1"/>
    <n v="2"/>
    <x v="1"/>
    <x v="2"/>
    <x v="10"/>
    <x v="0"/>
    <s v="Returning"/>
    <x v="3"/>
    <s v="Trail Tent 2P"/>
    <n v="2"/>
    <n v="195.92"/>
    <n v="0.05"/>
    <n v="104.13"/>
    <n v="372.24799999999993"/>
    <n v="208.26"/>
    <n v="163.98799999999994"/>
    <n v="0.4405342674775955"/>
    <n v="2026"/>
    <s v="Q1"/>
    <n v="2"/>
    <s v="Feb"/>
  </r>
  <r>
    <n v="3666"/>
    <d v="2026-02-26T00:00:00"/>
    <n v="2026"/>
    <s v="Q1"/>
    <n v="2"/>
    <x v="1"/>
    <x v="0"/>
    <x v="15"/>
    <x v="0"/>
    <s v="Returning"/>
    <x v="2"/>
    <s v="Insulated Bottle"/>
    <n v="1"/>
    <n v="36.19"/>
    <n v="0.1"/>
    <n v="13.62"/>
    <n v="32.570999999999998"/>
    <n v="13.62"/>
    <n v="18.951000000000001"/>
    <n v="0.58183660311319896"/>
    <n v="2026"/>
    <s v="Q1"/>
    <n v="2"/>
    <s v="Feb"/>
  </r>
  <r>
    <n v="518"/>
    <d v="2026-02-27T00:00:00"/>
    <n v="2026"/>
    <s v="Q1"/>
    <n v="2"/>
    <x v="1"/>
    <x v="2"/>
    <x v="2"/>
    <x v="0"/>
    <s v="New"/>
    <x v="1"/>
    <s v="Trekking Poles"/>
    <n v="1"/>
    <n v="72.97"/>
    <n v="0"/>
    <n v="32.43"/>
    <n v="72.97"/>
    <n v="32.43"/>
    <n v="40.54"/>
    <n v="0.55557078251336167"/>
    <n v="2026"/>
    <s v="Q1"/>
    <n v="2"/>
    <s v="Feb"/>
  </r>
  <r>
    <n v="892"/>
    <d v="2026-02-27T00:00:00"/>
    <n v="2026"/>
    <s v="Q1"/>
    <n v="2"/>
    <x v="1"/>
    <x v="3"/>
    <x v="7"/>
    <x v="1"/>
    <s v="Business"/>
    <x v="2"/>
    <s v="Packing Cube Set"/>
    <n v="12"/>
    <n v="47.15"/>
    <n v="0.1"/>
    <n v="17.829999999999998"/>
    <n v="509.21999999999997"/>
    <n v="213.95999999999998"/>
    <n v="295.26"/>
    <n v="0.57982797219276538"/>
    <n v="2026"/>
    <s v="Q1"/>
    <n v="2"/>
    <s v="Feb"/>
  </r>
  <r>
    <n v="1115"/>
    <d v="2026-02-27T00:00:00"/>
    <n v="2026"/>
    <s v="Q1"/>
    <n v="2"/>
    <x v="1"/>
    <x v="0"/>
    <x v="0"/>
    <x v="2"/>
    <s v="Business"/>
    <x v="2"/>
    <s v="Travel Backpack 35L"/>
    <n v="3"/>
    <n v="161.19999999999999"/>
    <n v="0.1"/>
    <n v="87.37"/>
    <n v="435.23999999999995"/>
    <n v="262.11"/>
    <n v="173.12999999999994"/>
    <n v="0.39778053487730897"/>
    <n v="2026"/>
    <s v="Q1"/>
    <n v="2"/>
    <s v="Feb"/>
  </r>
  <r>
    <n v="1186"/>
    <d v="2026-02-27T00:00:00"/>
    <n v="2026"/>
    <s v="Q1"/>
    <n v="2"/>
    <x v="1"/>
    <x v="0"/>
    <x v="9"/>
    <x v="2"/>
    <s v="Business"/>
    <x v="0"/>
    <s v="Trail Bike Light"/>
    <n v="1"/>
    <n v="49.73"/>
    <n v="0"/>
    <n v="22"/>
    <n v="49.73"/>
    <n v="22"/>
    <n v="27.729999999999997"/>
    <n v="0.55761109993967417"/>
    <n v="2026"/>
    <s v="Q1"/>
    <n v="2"/>
    <s v="Feb"/>
  </r>
  <r>
    <n v="2093"/>
    <d v="2026-02-27T00:00:00"/>
    <n v="2026"/>
    <s v="Q1"/>
    <n v="2"/>
    <x v="1"/>
    <x v="2"/>
    <x v="16"/>
    <x v="0"/>
    <s v="Returning"/>
    <x v="3"/>
    <s v="Compact Sleeping Bag"/>
    <n v="2"/>
    <n v="126.19"/>
    <n v="0"/>
    <n v="58.99"/>
    <n v="252.38"/>
    <n v="117.98"/>
    <n v="134.39999999999998"/>
    <n v="0.5325303114351374"/>
    <n v="2026"/>
    <s v="Q1"/>
    <n v="2"/>
    <s v="Feb"/>
  </r>
  <r>
    <n v="2136"/>
    <d v="2026-02-27T00:00:00"/>
    <n v="2026"/>
    <s v="Q1"/>
    <n v="2"/>
    <x v="1"/>
    <x v="1"/>
    <x v="12"/>
    <x v="0"/>
    <s v="Returning"/>
    <x v="2"/>
    <s v="Carry-On Duffel"/>
    <n v="2"/>
    <n v="135.38999999999999"/>
    <n v="0.05"/>
    <n v="65.69"/>
    <n v="257.24099999999999"/>
    <n v="131.38"/>
    <n v="125.86099999999999"/>
    <n v="0.48927270536189799"/>
    <n v="2026"/>
    <s v="Q1"/>
    <n v="2"/>
    <s v="Feb"/>
  </r>
  <r>
    <n v="3538"/>
    <d v="2026-02-27T00:00:00"/>
    <n v="2026"/>
    <s v="Q1"/>
    <n v="2"/>
    <x v="1"/>
    <x v="1"/>
    <x v="14"/>
    <x v="1"/>
    <s v="Business"/>
    <x v="4"/>
    <s v="Resistance Band Set"/>
    <n v="12"/>
    <n v="41.27"/>
    <n v="0.1"/>
    <n v="14.71"/>
    <n v="445.71600000000001"/>
    <n v="176.52"/>
    <n v="269.19600000000003"/>
    <n v="0.60396306168053204"/>
    <n v="2026"/>
    <s v="Q1"/>
    <n v="2"/>
    <s v="Feb"/>
  </r>
  <r>
    <n v="3891"/>
    <d v="2026-02-27T00:00:00"/>
    <n v="2026"/>
    <s v="Q1"/>
    <n v="2"/>
    <x v="1"/>
    <x v="0"/>
    <x v="0"/>
    <x v="2"/>
    <s v="Returning"/>
    <x v="0"/>
    <s v="Commuter Helmet"/>
    <n v="1"/>
    <n v="82.04"/>
    <n v="0.1"/>
    <n v="41.46"/>
    <n v="73.836000000000013"/>
    <n v="41.46"/>
    <n v="32.376000000000012"/>
    <n v="0.43848529172761264"/>
    <n v="2026"/>
    <s v="Q1"/>
    <n v="2"/>
    <s v="Feb"/>
  </r>
  <r>
    <n v="3917"/>
    <d v="2026-02-27T00:00:00"/>
    <n v="2026"/>
    <s v="Q1"/>
    <n v="2"/>
    <x v="1"/>
    <x v="3"/>
    <x v="4"/>
    <x v="0"/>
    <s v="Returning"/>
    <x v="2"/>
    <s v="Insulated Bottle"/>
    <n v="3"/>
    <n v="36.630000000000003"/>
    <n v="0"/>
    <n v="13.26"/>
    <n v="109.89000000000001"/>
    <n v="39.78"/>
    <n v="70.110000000000014"/>
    <n v="0.63800163800163801"/>
    <n v="2026"/>
    <s v="Q1"/>
    <n v="2"/>
    <s v="Feb"/>
  </r>
  <r>
    <n v="4594"/>
    <d v="2026-02-27T00:00:00"/>
    <n v="2026"/>
    <s v="Q1"/>
    <n v="2"/>
    <x v="1"/>
    <x v="3"/>
    <x v="7"/>
    <x v="2"/>
    <s v="Returning"/>
    <x v="1"/>
    <s v="Hiking Daypack 20L"/>
    <n v="5"/>
    <n v="92.94"/>
    <n v="0.05"/>
    <n v="46.47"/>
    <n v="441.46499999999997"/>
    <n v="232.35"/>
    <n v="209.11499999999998"/>
    <n v="0.47368421052631576"/>
    <n v="2026"/>
    <s v="Q1"/>
    <n v="2"/>
    <s v="Feb"/>
  </r>
  <r>
    <n v="4750"/>
    <d v="2026-02-27T00:00:00"/>
    <n v="2026"/>
    <s v="Q1"/>
    <n v="2"/>
    <x v="1"/>
    <x v="1"/>
    <x v="12"/>
    <x v="2"/>
    <s v="Returning"/>
    <x v="4"/>
    <s v="Weighted Vest"/>
    <n v="2"/>
    <n v="120.44"/>
    <n v="0.05"/>
    <n v="68.98"/>
    <n v="228.83599999999998"/>
    <n v="137.96"/>
    <n v="90.875999999999976"/>
    <n v="0.3971228303239"/>
    <n v="2026"/>
    <s v="Q1"/>
    <n v="2"/>
    <s v="Feb"/>
  </r>
  <r>
    <n v="4960"/>
    <d v="2026-02-27T00:00:00"/>
    <n v="2026"/>
    <s v="Q1"/>
    <n v="2"/>
    <x v="1"/>
    <x v="1"/>
    <x v="6"/>
    <x v="3"/>
    <s v="New"/>
    <x v="2"/>
    <s v="Insulated Bottle"/>
    <n v="2"/>
    <n v="36.130000000000003"/>
    <n v="0"/>
    <n v="13.72"/>
    <n v="72.260000000000005"/>
    <n v="27.44"/>
    <n v="44.820000000000007"/>
    <n v="0.62026017160254643"/>
    <n v="2026"/>
    <s v="Q1"/>
    <n v="2"/>
    <s v="Feb"/>
  </r>
  <r>
    <n v="4245"/>
    <d v="2026-02-28T00:00:00"/>
    <n v="2026"/>
    <s v="Q1"/>
    <n v="2"/>
    <x v="1"/>
    <x v="1"/>
    <x v="1"/>
    <x v="2"/>
    <s v="Returning"/>
    <x v="4"/>
    <s v="Weighted Vest"/>
    <n v="1"/>
    <n v="124.97"/>
    <n v="0.1"/>
    <n v="69.790000000000006"/>
    <n v="112.473"/>
    <n v="69.790000000000006"/>
    <n v="42.682999999999993"/>
    <n v="0.37949552337005321"/>
    <n v="2026"/>
    <s v="Q1"/>
    <n v="2"/>
    <s v="Feb"/>
  </r>
  <r>
    <n v="4664"/>
    <d v="2026-02-28T00:00:00"/>
    <n v="2026"/>
    <s v="Q1"/>
    <n v="2"/>
    <x v="1"/>
    <x v="3"/>
    <x v="13"/>
    <x v="0"/>
    <s v="Returning"/>
    <x v="2"/>
    <s v="Travel Backpack 35L"/>
    <n v="1"/>
    <n v="163.31"/>
    <n v="0.05"/>
    <n v="87.22"/>
    <n v="155.14449999999999"/>
    <n v="87.22"/>
    <n v="67.924499999999995"/>
    <n v="0.43781442461705056"/>
    <n v="2026"/>
    <s v="Q1"/>
    <n v="2"/>
    <s v="Feb"/>
  </r>
  <r>
    <n v="383"/>
    <d v="2026-03-01T00:00:00"/>
    <n v="2026"/>
    <s v="Q1"/>
    <n v="3"/>
    <x v="2"/>
    <x v="2"/>
    <x v="2"/>
    <x v="2"/>
    <s v="Returning"/>
    <x v="1"/>
    <s v="Hiking Daypack 20L"/>
    <n v="3"/>
    <n v="92.76"/>
    <n v="0"/>
    <n v="45.84"/>
    <n v="278.28000000000003"/>
    <n v="137.52000000000001"/>
    <n v="140.76000000000002"/>
    <n v="0.50582147477360928"/>
    <n v="2026"/>
    <s v="Q1"/>
    <n v="3"/>
    <s v="Mar"/>
  </r>
  <r>
    <n v="730"/>
    <d v="2026-03-01T00:00:00"/>
    <n v="2026"/>
    <s v="Q1"/>
    <n v="3"/>
    <x v="2"/>
    <x v="0"/>
    <x v="15"/>
    <x v="1"/>
    <s v="Business"/>
    <x v="4"/>
    <s v="Resistance Band Set"/>
    <n v="5"/>
    <n v="41.31"/>
    <n v="0.1"/>
    <n v="15.14"/>
    <n v="185.89500000000001"/>
    <n v="75.7"/>
    <n v="110.19500000000001"/>
    <n v="0.59278087092175691"/>
    <n v="2026"/>
    <s v="Q1"/>
    <n v="3"/>
    <s v="Mar"/>
  </r>
  <r>
    <n v="985"/>
    <d v="2026-03-01T00:00:00"/>
    <n v="2026"/>
    <s v="Q1"/>
    <n v="3"/>
    <x v="2"/>
    <x v="1"/>
    <x v="14"/>
    <x v="3"/>
    <s v="New"/>
    <x v="4"/>
    <s v="Resistance Band Set"/>
    <n v="2"/>
    <n v="41.23"/>
    <n v="0"/>
    <n v="14.28"/>
    <n v="82.46"/>
    <n v="28.56"/>
    <n v="53.899999999999991"/>
    <n v="0.65365025466893034"/>
    <n v="2026"/>
    <s v="Q1"/>
    <n v="3"/>
    <s v="Mar"/>
  </r>
  <r>
    <n v="1457"/>
    <d v="2026-03-01T00:00:00"/>
    <n v="2026"/>
    <s v="Q1"/>
    <n v="3"/>
    <x v="2"/>
    <x v="1"/>
    <x v="1"/>
    <x v="0"/>
    <s v="New"/>
    <x v="2"/>
    <s v="Insulated Bottle"/>
    <n v="1"/>
    <n v="36.47"/>
    <n v="0.05"/>
    <n v="13.21"/>
    <n v="34.646499999999996"/>
    <n v="13.21"/>
    <n v="21.436499999999995"/>
    <n v="0.61872050567878423"/>
    <n v="2026"/>
    <s v="Q1"/>
    <n v="3"/>
    <s v="Mar"/>
  </r>
  <r>
    <n v="2558"/>
    <d v="2026-03-01T00:00:00"/>
    <n v="2026"/>
    <s v="Q1"/>
    <n v="3"/>
    <x v="2"/>
    <x v="0"/>
    <x v="15"/>
    <x v="3"/>
    <s v="New"/>
    <x v="4"/>
    <s v="Recovery Roller"/>
    <n v="1"/>
    <n v="36.67"/>
    <n v="0"/>
    <n v="13.97"/>
    <n v="36.67"/>
    <n v="13.97"/>
    <n v="22.700000000000003"/>
    <n v="0.61903463321516228"/>
    <n v="2026"/>
    <s v="Q1"/>
    <n v="3"/>
    <s v="Mar"/>
  </r>
  <r>
    <n v="3024"/>
    <d v="2026-03-01T00:00:00"/>
    <n v="2026"/>
    <s v="Q1"/>
    <n v="3"/>
    <x v="2"/>
    <x v="1"/>
    <x v="11"/>
    <x v="0"/>
    <s v="Business"/>
    <x v="0"/>
    <s v="Trail Bike Light"/>
    <n v="2"/>
    <n v="51.87"/>
    <n v="0.1"/>
    <n v="22.95"/>
    <n v="93.366"/>
    <n v="45.9"/>
    <n v="47.466000000000001"/>
    <n v="0.50838635049161363"/>
    <n v="2026"/>
    <s v="Q1"/>
    <n v="3"/>
    <s v="Mar"/>
  </r>
  <r>
    <n v="3225"/>
    <d v="2026-03-01T00:00:00"/>
    <n v="2026"/>
    <s v="Q1"/>
    <n v="3"/>
    <x v="2"/>
    <x v="2"/>
    <x v="2"/>
    <x v="2"/>
    <s v="Business"/>
    <x v="3"/>
    <s v="Trail Tent 2P"/>
    <n v="1"/>
    <n v="195.06"/>
    <n v="0.1"/>
    <n v="106.68"/>
    <n v="175.554"/>
    <n v="106.68"/>
    <n v="68.873999999999995"/>
    <n v="0.39232372945076727"/>
    <n v="2026"/>
    <s v="Q1"/>
    <n v="3"/>
    <s v="Mar"/>
  </r>
  <r>
    <n v="3551"/>
    <d v="2026-03-01T00:00:00"/>
    <n v="2026"/>
    <s v="Q1"/>
    <n v="3"/>
    <x v="2"/>
    <x v="1"/>
    <x v="11"/>
    <x v="3"/>
    <s v="Returning"/>
    <x v="0"/>
    <s v="Cycling Pack 12L"/>
    <n v="2"/>
    <n v="100.79"/>
    <n v="0.05"/>
    <n v="49"/>
    <n v="191.501"/>
    <n v="98"/>
    <n v="93.501000000000005"/>
    <n v="0.48825332504791097"/>
    <n v="2026"/>
    <s v="Q1"/>
    <n v="3"/>
    <s v="Mar"/>
  </r>
  <r>
    <n v="4157"/>
    <d v="2026-03-01T00:00:00"/>
    <n v="2026"/>
    <s v="Q1"/>
    <n v="3"/>
    <x v="2"/>
    <x v="3"/>
    <x v="8"/>
    <x v="0"/>
    <s v="New"/>
    <x v="0"/>
    <s v="Trail Bike Light"/>
    <n v="5"/>
    <n v="51.92"/>
    <n v="0.15"/>
    <n v="22.24"/>
    <n v="220.66000000000003"/>
    <n v="111.19999999999999"/>
    <n v="109.46000000000004"/>
    <n v="0.49605728269736254"/>
    <n v="2026"/>
    <s v="Q1"/>
    <n v="3"/>
    <s v="Mar"/>
  </r>
  <r>
    <n v="4398"/>
    <d v="2026-03-01T00:00:00"/>
    <n v="2026"/>
    <s v="Q1"/>
    <n v="3"/>
    <x v="2"/>
    <x v="3"/>
    <x v="7"/>
    <x v="0"/>
    <s v="New"/>
    <x v="3"/>
    <s v="Compact Sleeping Bag"/>
    <n v="1"/>
    <n v="123.99"/>
    <n v="0.05"/>
    <n v="61.67"/>
    <n v="117.79049999999999"/>
    <n v="61.67"/>
    <n v="56.120499999999993"/>
    <n v="0.47644334644984099"/>
    <n v="2026"/>
    <s v="Q1"/>
    <n v="3"/>
    <s v="Mar"/>
  </r>
  <r>
    <n v="4951"/>
    <d v="2026-03-01T00:00:00"/>
    <n v="2026"/>
    <s v="Q1"/>
    <n v="3"/>
    <x v="2"/>
    <x v="1"/>
    <x v="14"/>
    <x v="0"/>
    <s v="New"/>
    <x v="3"/>
    <s v="Alpine Tent 4P"/>
    <n v="1"/>
    <n v="344.8"/>
    <n v="0.05"/>
    <n v="196.14"/>
    <n v="327.56"/>
    <n v="196.14"/>
    <n v="131.42000000000002"/>
    <n v="0.40120893882036884"/>
    <n v="2026"/>
    <s v="Q1"/>
    <n v="3"/>
    <s v="Mar"/>
  </r>
  <r>
    <n v="1354"/>
    <d v="2026-03-02T00:00:00"/>
    <n v="2026"/>
    <s v="Q1"/>
    <n v="3"/>
    <x v="2"/>
    <x v="3"/>
    <x v="8"/>
    <x v="3"/>
    <s v="Returning"/>
    <x v="2"/>
    <s v="Carry-On Duffel"/>
    <n v="3"/>
    <n v="131.91999999999999"/>
    <n v="0.05"/>
    <n v="67.47"/>
    <n v="375.97199999999998"/>
    <n v="202.41"/>
    <n v="173.56199999999998"/>
    <n v="0.46163544093709102"/>
    <n v="2026"/>
    <s v="Q1"/>
    <n v="3"/>
    <s v="Mar"/>
  </r>
  <r>
    <n v="2042"/>
    <d v="2026-03-02T00:00:00"/>
    <n v="2026"/>
    <s v="Q1"/>
    <n v="3"/>
    <x v="2"/>
    <x v="2"/>
    <x v="16"/>
    <x v="0"/>
    <s v="Business"/>
    <x v="1"/>
    <s v="Trail Boots"/>
    <n v="3"/>
    <n v="146.99"/>
    <n v="0"/>
    <n v="80.069999999999993"/>
    <n v="440.97"/>
    <n v="240.20999999999998"/>
    <n v="200.76000000000005"/>
    <n v="0.45526906592285199"/>
    <n v="2026"/>
    <s v="Q1"/>
    <n v="3"/>
    <s v="Mar"/>
  </r>
  <r>
    <n v="3895"/>
    <d v="2026-03-02T00:00:00"/>
    <n v="2026"/>
    <s v="Q1"/>
    <n v="3"/>
    <x v="2"/>
    <x v="3"/>
    <x v="7"/>
    <x v="0"/>
    <s v="Business"/>
    <x v="2"/>
    <s v="Travel Backpack 35L"/>
    <n v="2"/>
    <n v="164.74"/>
    <n v="0.05"/>
    <n v="89.9"/>
    <n v="313.00600000000003"/>
    <n v="179.8"/>
    <n v="133.20600000000002"/>
    <n v="0.42557011686676932"/>
    <n v="2026"/>
    <s v="Q1"/>
    <n v="3"/>
    <s v="Mar"/>
  </r>
  <r>
    <n v="5074"/>
    <d v="2026-03-02T00:00:00"/>
    <n v="2026"/>
    <s v="Q1"/>
    <n v="3"/>
    <x v="2"/>
    <x v="3"/>
    <x v="7"/>
    <x v="0"/>
    <s v="Returning"/>
    <x v="1"/>
    <s v="Hiking Daypack 20L"/>
    <n v="2"/>
    <n v="89.81"/>
    <n v="0"/>
    <n v="46.44"/>
    <n v="179.62"/>
    <n v="92.88"/>
    <n v="86.740000000000009"/>
    <n v="0.482908362097762"/>
    <n v="2026"/>
    <s v="Q1"/>
    <n v="3"/>
    <s v="Mar"/>
  </r>
  <r>
    <n v="179"/>
    <d v="2026-03-03T00:00:00"/>
    <n v="2026"/>
    <s v="Q1"/>
    <n v="3"/>
    <x v="2"/>
    <x v="2"/>
    <x v="16"/>
    <x v="2"/>
    <s v="Returning"/>
    <x v="4"/>
    <s v="Recovery Roller"/>
    <n v="1"/>
    <n v="35.369999999999997"/>
    <n v="0"/>
    <n v="13.88"/>
    <n v="35.369999999999997"/>
    <n v="13.88"/>
    <n v="21.489999999999995"/>
    <n v="0.60757704269154644"/>
    <n v="2026"/>
    <s v="Q1"/>
    <n v="3"/>
    <s v="Mar"/>
  </r>
  <r>
    <n v="459"/>
    <d v="2026-03-03T00:00:00"/>
    <n v="2026"/>
    <s v="Q1"/>
    <n v="3"/>
    <x v="2"/>
    <x v="1"/>
    <x v="12"/>
    <x v="3"/>
    <s v="New"/>
    <x v="0"/>
    <s v="Trail Bike Light"/>
    <n v="4"/>
    <n v="50.64"/>
    <n v="0"/>
    <n v="23.09"/>
    <n v="202.56"/>
    <n v="92.36"/>
    <n v="110.2"/>
    <n v="0.54403633491311221"/>
    <n v="2026"/>
    <s v="Q1"/>
    <n v="3"/>
    <s v="Mar"/>
  </r>
  <r>
    <n v="525"/>
    <d v="2026-03-03T00:00:00"/>
    <n v="2026"/>
    <s v="Q1"/>
    <n v="3"/>
    <x v="2"/>
    <x v="3"/>
    <x v="7"/>
    <x v="2"/>
    <s v="Returning"/>
    <x v="1"/>
    <s v="Trail Boots"/>
    <n v="1"/>
    <n v="146.37"/>
    <n v="0"/>
    <n v="78.3"/>
    <n v="146.37"/>
    <n v="78.3"/>
    <n v="68.070000000000007"/>
    <n v="0.46505431440869033"/>
    <n v="2026"/>
    <s v="Q1"/>
    <n v="3"/>
    <s v="Mar"/>
  </r>
  <r>
    <n v="3374"/>
    <d v="2026-03-03T00:00:00"/>
    <n v="2026"/>
    <s v="Q1"/>
    <n v="3"/>
    <x v="2"/>
    <x v="2"/>
    <x v="2"/>
    <x v="0"/>
    <s v="Returning"/>
    <x v="1"/>
    <s v="Trail Boots"/>
    <n v="3"/>
    <n v="143.74"/>
    <n v="0"/>
    <n v="81.58"/>
    <n v="431.22"/>
    <n v="244.74"/>
    <n v="186.48000000000002"/>
    <n v="0.43244747460692917"/>
    <n v="2026"/>
    <s v="Q1"/>
    <n v="3"/>
    <s v="Mar"/>
  </r>
  <r>
    <n v="3850"/>
    <d v="2026-03-03T00:00:00"/>
    <n v="2026"/>
    <s v="Q1"/>
    <n v="3"/>
    <x v="2"/>
    <x v="3"/>
    <x v="7"/>
    <x v="3"/>
    <s v="New"/>
    <x v="3"/>
    <s v="Portable Camp Stove"/>
    <n v="2"/>
    <n v="81.94"/>
    <n v="0.1"/>
    <n v="39.9"/>
    <n v="147.49199999999999"/>
    <n v="79.8"/>
    <n v="67.691999999999993"/>
    <n v="0.45895370596371327"/>
    <n v="2026"/>
    <s v="Q1"/>
    <n v="3"/>
    <s v="Mar"/>
  </r>
  <r>
    <n v="4004"/>
    <d v="2026-03-03T00:00:00"/>
    <n v="2026"/>
    <s v="Q1"/>
    <n v="3"/>
    <x v="2"/>
    <x v="2"/>
    <x v="5"/>
    <x v="0"/>
    <s v="New"/>
    <x v="2"/>
    <s v="Packing Cube Set"/>
    <n v="1"/>
    <n v="46.46"/>
    <n v="0.1"/>
    <n v="17.989999999999998"/>
    <n v="41.814"/>
    <n v="17.989999999999998"/>
    <n v="23.824000000000002"/>
    <n v="0.56976132395848289"/>
    <n v="2026"/>
    <s v="Q1"/>
    <n v="3"/>
    <s v="Mar"/>
  </r>
  <r>
    <n v="788"/>
    <d v="2026-03-04T00:00:00"/>
    <n v="2026"/>
    <s v="Q1"/>
    <n v="3"/>
    <x v="2"/>
    <x v="1"/>
    <x v="11"/>
    <x v="0"/>
    <s v="New"/>
    <x v="0"/>
    <s v="Compact Repair Kit"/>
    <n v="3"/>
    <n v="39.49"/>
    <n v="0"/>
    <n v="16.420000000000002"/>
    <n v="118.47"/>
    <n v="49.260000000000005"/>
    <n v="69.209999999999994"/>
    <n v="0.58419853127374011"/>
    <n v="2026"/>
    <s v="Q1"/>
    <n v="3"/>
    <s v="Mar"/>
  </r>
  <r>
    <n v="1717"/>
    <d v="2026-03-04T00:00:00"/>
    <n v="2026"/>
    <s v="Q1"/>
    <n v="3"/>
    <x v="2"/>
    <x v="3"/>
    <x v="13"/>
    <x v="0"/>
    <s v="Returning"/>
    <x v="4"/>
    <s v="Resistance Band Set"/>
    <n v="1"/>
    <n v="40.909999999999997"/>
    <n v="0"/>
    <n v="14.89"/>
    <n v="40.909999999999997"/>
    <n v="14.89"/>
    <n v="26.019999999999996"/>
    <n v="0.63603031043754577"/>
    <n v="2026"/>
    <s v="Q1"/>
    <n v="3"/>
    <s v="Mar"/>
  </r>
  <r>
    <n v="1819"/>
    <d v="2026-03-04T00:00:00"/>
    <n v="2026"/>
    <s v="Q1"/>
    <n v="3"/>
    <x v="2"/>
    <x v="3"/>
    <x v="8"/>
    <x v="3"/>
    <s v="New"/>
    <x v="0"/>
    <s v="Trail Bike Light"/>
    <n v="1"/>
    <n v="49.94"/>
    <n v="0.1"/>
    <n v="21.84"/>
    <n v="44.945999999999998"/>
    <n v="21.84"/>
    <n v="23.105999999999998"/>
    <n v="0.51408356694700308"/>
    <n v="2026"/>
    <s v="Q1"/>
    <n v="3"/>
    <s v="Mar"/>
  </r>
  <r>
    <n v="1992"/>
    <d v="2026-03-04T00:00:00"/>
    <n v="2026"/>
    <s v="Q1"/>
    <n v="3"/>
    <x v="2"/>
    <x v="2"/>
    <x v="5"/>
    <x v="0"/>
    <s v="Business"/>
    <x v="2"/>
    <s v="Insulated Bottle"/>
    <n v="1"/>
    <n v="35.520000000000003"/>
    <n v="0"/>
    <n v="13.21"/>
    <n v="35.520000000000003"/>
    <n v="13.21"/>
    <n v="22.310000000000002"/>
    <n v="0.62809684684684686"/>
    <n v="2026"/>
    <s v="Q1"/>
    <n v="3"/>
    <s v="Mar"/>
  </r>
  <r>
    <n v="2499"/>
    <d v="2026-03-04T00:00:00"/>
    <n v="2026"/>
    <s v="Q1"/>
    <n v="3"/>
    <x v="2"/>
    <x v="3"/>
    <x v="7"/>
    <x v="2"/>
    <s v="New"/>
    <x v="3"/>
    <s v="Alpine Tent 4P"/>
    <n v="2"/>
    <n v="341.1"/>
    <n v="0"/>
    <n v="200.19"/>
    <n v="682.2"/>
    <n v="400.38"/>
    <n v="281.82000000000005"/>
    <n v="0.41310466138962187"/>
    <n v="2026"/>
    <s v="Q1"/>
    <n v="3"/>
    <s v="Mar"/>
  </r>
  <r>
    <n v="2698"/>
    <d v="2026-03-04T00:00:00"/>
    <n v="2026"/>
    <s v="Q1"/>
    <n v="3"/>
    <x v="2"/>
    <x v="2"/>
    <x v="16"/>
    <x v="3"/>
    <s v="New"/>
    <x v="4"/>
    <s v="Recovery Roller"/>
    <n v="4"/>
    <n v="36.08"/>
    <n v="0"/>
    <n v="13.89"/>
    <n v="144.32"/>
    <n v="55.56"/>
    <n v="88.759999999999991"/>
    <n v="0.61502217294900219"/>
    <n v="2026"/>
    <s v="Q1"/>
    <n v="3"/>
    <s v="Mar"/>
  </r>
  <r>
    <n v="4416"/>
    <d v="2026-03-04T00:00:00"/>
    <n v="2026"/>
    <s v="Q1"/>
    <n v="3"/>
    <x v="2"/>
    <x v="3"/>
    <x v="4"/>
    <x v="0"/>
    <s v="Business"/>
    <x v="1"/>
    <s v="Summit Backpack 45L"/>
    <n v="2"/>
    <n v="151.69999999999999"/>
    <n v="0"/>
    <n v="80.44"/>
    <n v="303.39999999999998"/>
    <n v="160.88"/>
    <n v="142.51999999999998"/>
    <n v="0.46974291364535264"/>
    <n v="2026"/>
    <s v="Q1"/>
    <n v="3"/>
    <s v="Mar"/>
  </r>
  <r>
    <n v="4434"/>
    <d v="2026-03-04T00:00:00"/>
    <n v="2026"/>
    <s v="Q1"/>
    <n v="3"/>
    <x v="2"/>
    <x v="1"/>
    <x v="6"/>
    <x v="3"/>
    <s v="New"/>
    <x v="1"/>
    <s v="Summit Backpack 45L"/>
    <n v="2"/>
    <n v="151.55000000000001"/>
    <n v="0.1"/>
    <n v="80.680000000000007"/>
    <n v="272.79000000000002"/>
    <n v="161.36000000000001"/>
    <n v="111.43"/>
    <n v="0.40848271564206901"/>
    <n v="2026"/>
    <s v="Q1"/>
    <n v="3"/>
    <s v="Mar"/>
  </r>
  <r>
    <n v="4992"/>
    <d v="2026-03-04T00:00:00"/>
    <n v="2026"/>
    <s v="Q1"/>
    <n v="3"/>
    <x v="2"/>
    <x v="2"/>
    <x v="2"/>
    <x v="1"/>
    <s v="Business"/>
    <x v="0"/>
    <s v="Commuter Helmet"/>
    <n v="5"/>
    <n v="82.44"/>
    <n v="0.1"/>
    <n v="41.57"/>
    <n v="370.98"/>
    <n v="207.85"/>
    <n v="163.13000000000002"/>
    <n v="0.43972720901396306"/>
    <n v="2026"/>
    <s v="Q1"/>
    <n v="3"/>
    <s v="Mar"/>
  </r>
  <r>
    <n v="388"/>
    <d v="2026-03-05T00:00:00"/>
    <n v="2026"/>
    <s v="Q1"/>
    <n v="3"/>
    <x v="2"/>
    <x v="3"/>
    <x v="8"/>
    <x v="0"/>
    <s v="Returning"/>
    <x v="4"/>
    <s v="Recovery Roller"/>
    <n v="1"/>
    <n v="35.61"/>
    <n v="0.05"/>
    <n v="13.8"/>
    <n v="33.829499999999996"/>
    <n v="13.8"/>
    <n v="20.029499999999995"/>
    <n v="0.59207200815855976"/>
    <n v="2026"/>
    <s v="Q1"/>
    <n v="3"/>
    <s v="Mar"/>
  </r>
  <r>
    <n v="977"/>
    <d v="2026-03-05T00:00:00"/>
    <n v="2026"/>
    <s v="Q1"/>
    <n v="3"/>
    <x v="2"/>
    <x v="0"/>
    <x v="0"/>
    <x v="3"/>
    <s v="New"/>
    <x v="1"/>
    <s v="Summit Backpack 45L"/>
    <n v="5"/>
    <n v="156.13"/>
    <n v="0"/>
    <n v="77.03"/>
    <n v="780.65"/>
    <n v="385.15"/>
    <n v="395.5"/>
    <n v="0.50662909114199706"/>
    <n v="2026"/>
    <s v="Q1"/>
    <n v="3"/>
    <s v="Mar"/>
  </r>
  <r>
    <n v="996"/>
    <d v="2026-03-05T00:00:00"/>
    <n v="2026"/>
    <s v="Q1"/>
    <n v="3"/>
    <x v="2"/>
    <x v="0"/>
    <x v="15"/>
    <x v="0"/>
    <s v="Returning"/>
    <x v="3"/>
    <s v="Compact Sleeping Bag"/>
    <n v="1"/>
    <n v="124.31"/>
    <n v="0"/>
    <n v="61.16"/>
    <n v="124.31"/>
    <n v="61.16"/>
    <n v="63.150000000000006"/>
    <n v="0.50800418309066053"/>
    <n v="2026"/>
    <s v="Q1"/>
    <n v="3"/>
    <s v="Mar"/>
  </r>
  <r>
    <n v="1923"/>
    <d v="2026-03-05T00:00:00"/>
    <n v="2026"/>
    <s v="Q1"/>
    <n v="3"/>
    <x v="2"/>
    <x v="1"/>
    <x v="14"/>
    <x v="2"/>
    <s v="Business"/>
    <x v="3"/>
    <s v="Portable Camp Stove"/>
    <n v="3"/>
    <n v="82.9"/>
    <n v="0.1"/>
    <n v="38.31"/>
    <n v="223.83"/>
    <n v="114.93"/>
    <n v="108.9"/>
    <n v="0.48652995577000402"/>
    <n v="2026"/>
    <s v="Q1"/>
    <n v="3"/>
    <s v="Mar"/>
  </r>
  <r>
    <n v="4904"/>
    <d v="2026-03-05T00:00:00"/>
    <n v="2026"/>
    <s v="Q1"/>
    <n v="3"/>
    <x v="2"/>
    <x v="1"/>
    <x v="11"/>
    <x v="2"/>
    <s v="Business"/>
    <x v="0"/>
    <s v="Compact Repair Kit"/>
    <n v="1"/>
    <n v="41.1"/>
    <n v="0"/>
    <n v="16.34"/>
    <n v="41.1"/>
    <n v="16.34"/>
    <n v="24.76"/>
    <n v="0.60243309002433088"/>
    <n v="2026"/>
    <s v="Q1"/>
    <n v="3"/>
    <s v="Mar"/>
  </r>
  <r>
    <n v="1036"/>
    <d v="2026-03-06T00:00:00"/>
    <n v="2026"/>
    <s v="Q1"/>
    <n v="3"/>
    <x v="2"/>
    <x v="0"/>
    <x v="0"/>
    <x v="0"/>
    <s v="Business"/>
    <x v="0"/>
    <s v="Compact Repair Kit"/>
    <n v="1"/>
    <n v="40.380000000000003"/>
    <n v="0"/>
    <n v="16.41"/>
    <n v="40.380000000000003"/>
    <n v="16.41"/>
    <n v="23.970000000000002"/>
    <n v="0.59361069836552749"/>
    <n v="2026"/>
    <s v="Q1"/>
    <n v="3"/>
    <s v="Mar"/>
  </r>
  <r>
    <n v="1470"/>
    <d v="2026-03-06T00:00:00"/>
    <n v="2026"/>
    <s v="Q1"/>
    <n v="3"/>
    <x v="2"/>
    <x v="2"/>
    <x v="2"/>
    <x v="0"/>
    <s v="Returning"/>
    <x v="0"/>
    <s v="Commuter Helmet"/>
    <n v="1"/>
    <n v="80.349999999999994"/>
    <n v="0.1"/>
    <n v="42.43"/>
    <n v="72.314999999999998"/>
    <n v="42.43"/>
    <n v="29.884999999999998"/>
    <n v="0.41326142570697638"/>
    <n v="2026"/>
    <s v="Q1"/>
    <n v="3"/>
    <s v="Mar"/>
  </r>
  <r>
    <n v="2907"/>
    <d v="2026-03-06T00:00:00"/>
    <n v="2026"/>
    <s v="Q1"/>
    <n v="3"/>
    <x v="2"/>
    <x v="3"/>
    <x v="13"/>
    <x v="0"/>
    <s v="Returning"/>
    <x v="0"/>
    <s v="Compact Repair Kit"/>
    <n v="1"/>
    <n v="40.44"/>
    <n v="0.05"/>
    <n v="16.829999999999998"/>
    <n v="38.417999999999999"/>
    <n v="16.829999999999998"/>
    <n v="21.588000000000001"/>
    <n v="0.56192409807902555"/>
    <n v="2026"/>
    <s v="Q1"/>
    <n v="3"/>
    <s v="Mar"/>
  </r>
  <r>
    <n v="2997"/>
    <d v="2026-03-06T00:00:00"/>
    <n v="2026"/>
    <s v="Q1"/>
    <n v="3"/>
    <x v="2"/>
    <x v="2"/>
    <x v="16"/>
    <x v="0"/>
    <s v="Returning"/>
    <x v="2"/>
    <s v="Insulated Bottle"/>
    <n v="3"/>
    <n v="35.89"/>
    <n v="0"/>
    <n v="13.25"/>
    <n v="107.67"/>
    <n v="39.75"/>
    <n v="67.92"/>
    <n v="0.63081638339370294"/>
    <n v="2026"/>
    <s v="Q1"/>
    <n v="3"/>
    <s v="Mar"/>
  </r>
  <r>
    <n v="3056"/>
    <d v="2026-03-06T00:00:00"/>
    <n v="2026"/>
    <s v="Q1"/>
    <n v="3"/>
    <x v="2"/>
    <x v="1"/>
    <x v="12"/>
    <x v="3"/>
    <s v="Returning"/>
    <x v="2"/>
    <s v="Travel Backpack 35L"/>
    <n v="3"/>
    <n v="163.44999999999999"/>
    <n v="0"/>
    <n v="86.88"/>
    <n v="490.34999999999997"/>
    <n v="260.64"/>
    <n v="229.70999999999998"/>
    <n v="0.46846130315081064"/>
    <n v="2026"/>
    <s v="Q1"/>
    <n v="3"/>
    <s v="Mar"/>
  </r>
  <r>
    <n v="471"/>
    <d v="2026-03-07T00:00:00"/>
    <n v="2026"/>
    <s v="Q1"/>
    <n v="3"/>
    <x v="2"/>
    <x v="1"/>
    <x v="1"/>
    <x v="2"/>
    <s v="Returning"/>
    <x v="4"/>
    <s v="Resistance Band Set"/>
    <n v="2"/>
    <n v="40.020000000000003"/>
    <n v="0"/>
    <n v="14.38"/>
    <n v="80.040000000000006"/>
    <n v="28.76"/>
    <n v="51.28"/>
    <n v="0.64067966016991496"/>
    <n v="2026"/>
    <s v="Q1"/>
    <n v="3"/>
    <s v="Mar"/>
  </r>
  <r>
    <n v="842"/>
    <d v="2026-03-07T00:00:00"/>
    <n v="2026"/>
    <s v="Q1"/>
    <n v="3"/>
    <x v="2"/>
    <x v="0"/>
    <x v="15"/>
    <x v="0"/>
    <s v="New"/>
    <x v="4"/>
    <s v="Resistance Band Set"/>
    <n v="1"/>
    <n v="40.01"/>
    <n v="0.05"/>
    <n v="14.35"/>
    <n v="38.009499999999996"/>
    <n v="14.35"/>
    <n v="23.659499999999994"/>
    <n v="0.62246280535129372"/>
    <n v="2026"/>
    <s v="Q1"/>
    <n v="3"/>
    <s v="Mar"/>
  </r>
  <r>
    <n v="3386"/>
    <d v="2026-03-07T00:00:00"/>
    <n v="2026"/>
    <s v="Q1"/>
    <n v="3"/>
    <x v="2"/>
    <x v="1"/>
    <x v="12"/>
    <x v="0"/>
    <s v="Returning"/>
    <x v="1"/>
    <s v="Summit Backpack 45L"/>
    <n v="3"/>
    <n v="155.16"/>
    <n v="0"/>
    <n v="76.849999999999994"/>
    <n v="465.48"/>
    <n v="230.54999999999998"/>
    <n v="234.93000000000004"/>
    <n v="0.50470482083011092"/>
    <n v="2026"/>
    <s v="Q1"/>
    <n v="3"/>
    <s v="Mar"/>
  </r>
  <r>
    <n v="4505"/>
    <d v="2026-03-07T00:00:00"/>
    <n v="2026"/>
    <s v="Q1"/>
    <n v="3"/>
    <x v="2"/>
    <x v="1"/>
    <x v="14"/>
    <x v="3"/>
    <s v="New"/>
    <x v="4"/>
    <s v="Resistance Band Set"/>
    <n v="1"/>
    <n v="39.96"/>
    <n v="0"/>
    <n v="14.5"/>
    <n v="39.96"/>
    <n v="14.5"/>
    <n v="25.46"/>
    <n v="0.63713713713713716"/>
    <n v="2026"/>
    <s v="Q1"/>
    <n v="3"/>
    <s v="Mar"/>
  </r>
  <r>
    <n v="1286"/>
    <d v="2026-03-08T00:00:00"/>
    <n v="2026"/>
    <s v="Q1"/>
    <n v="3"/>
    <x v="2"/>
    <x v="1"/>
    <x v="1"/>
    <x v="0"/>
    <s v="New"/>
    <x v="1"/>
    <s v="Trail Boots"/>
    <n v="1"/>
    <n v="146.6"/>
    <n v="0"/>
    <n v="78.92"/>
    <n v="146.6"/>
    <n v="78.92"/>
    <n v="67.679999999999993"/>
    <n v="0.46166439290586625"/>
    <n v="2026"/>
    <s v="Q1"/>
    <n v="3"/>
    <s v="Mar"/>
  </r>
  <r>
    <n v="2653"/>
    <d v="2026-03-08T00:00:00"/>
    <n v="2026"/>
    <s v="Q1"/>
    <n v="3"/>
    <x v="2"/>
    <x v="1"/>
    <x v="14"/>
    <x v="2"/>
    <s v="Returning"/>
    <x v="1"/>
    <s v="Hiking Daypack 20L"/>
    <n v="1"/>
    <n v="94.38"/>
    <n v="0"/>
    <n v="44.78"/>
    <n v="94.38"/>
    <n v="44.78"/>
    <n v="49.599999999999994"/>
    <n v="0.52553507098961638"/>
    <n v="2026"/>
    <s v="Q1"/>
    <n v="3"/>
    <s v="Mar"/>
  </r>
  <r>
    <n v="4465"/>
    <d v="2026-03-08T00:00:00"/>
    <n v="2026"/>
    <s v="Q1"/>
    <n v="3"/>
    <x v="2"/>
    <x v="1"/>
    <x v="12"/>
    <x v="2"/>
    <s v="Returning"/>
    <x v="4"/>
    <s v="Weighted Vest"/>
    <n v="1"/>
    <n v="121.77"/>
    <n v="0"/>
    <n v="67.52"/>
    <n v="121.77"/>
    <n v="67.52"/>
    <n v="54.25"/>
    <n v="0.44551203087788455"/>
    <n v="2026"/>
    <s v="Q1"/>
    <n v="3"/>
    <s v="Mar"/>
  </r>
  <r>
    <n v="4576"/>
    <d v="2026-03-08T00:00:00"/>
    <n v="2026"/>
    <s v="Q1"/>
    <n v="3"/>
    <x v="2"/>
    <x v="3"/>
    <x v="8"/>
    <x v="3"/>
    <s v="Returning"/>
    <x v="3"/>
    <s v="Compact Sleeping Bag"/>
    <n v="5"/>
    <n v="123.29"/>
    <n v="0"/>
    <n v="61.34"/>
    <n v="616.45000000000005"/>
    <n v="306.70000000000005"/>
    <n v="309.75"/>
    <n v="0.50247384216075919"/>
    <n v="2026"/>
    <s v="Q1"/>
    <n v="3"/>
    <s v="Mar"/>
  </r>
  <r>
    <n v="718"/>
    <d v="2026-03-09T00:00:00"/>
    <n v="2026"/>
    <s v="Q1"/>
    <n v="3"/>
    <x v="2"/>
    <x v="1"/>
    <x v="12"/>
    <x v="0"/>
    <s v="New"/>
    <x v="4"/>
    <s v="Resistance Band Set"/>
    <n v="1"/>
    <n v="41.15"/>
    <n v="0.05"/>
    <n v="14.4"/>
    <n v="39.092499999999994"/>
    <n v="14.4"/>
    <n v="24.692499999999995"/>
    <n v="0.63164289825414077"/>
    <n v="2026"/>
    <s v="Q1"/>
    <n v="3"/>
    <s v="Mar"/>
  </r>
  <r>
    <n v="1527"/>
    <d v="2026-03-09T00:00:00"/>
    <n v="2026"/>
    <s v="Q1"/>
    <n v="3"/>
    <x v="2"/>
    <x v="3"/>
    <x v="4"/>
    <x v="3"/>
    <s v="New"/>
    <x v="2"/>
    <s v="Insulated Bottle"/>
    <n v="4"/>
    <n v="35.42"/>
    <n v="0"/>
    <n v="13.31"/>
    <n v="141.68"/>
    <n v="53.24"/>
    <n v="88.44"/>
    <n v="0.62422360248447195"/>
    <n v="2026"/>
    <s v="Q1"/>
    <n v="3"/>
    <s v="Mar"/>
  </r>
  <r>
    <n v="1797"/>
    <d v="2026-03-09T00:00:00"/>
    <n v="2026"/>
    <s v="Q1"/>
    <n v="3"/>
    <x v="2"/>
    <x v="1"/>
    <x v="12"/>
    <x v="0"/>
    <s v="Business"/>
    <x v="0"/>
    <s v="Cycling Pack 12L"/>
    <n v="1"/>
    <n v="103.74"/>
    <n v="0.1"/>
    <n v="51.32"/>
    <n v="93.366"/>
    <n v="51.32"/>
    <n v="42.045999999999999"/>
    <n v="0.45033523980892404"/>
    <n v="2026"/>
    <s v="Q1"/>
    <n v="3"/>
    <s v="Mar"/>
  </r>
  <r>
    <n v="2917"/>
    <d v="2026-03-09T00:00:00"/>
    <n v="2026"/>
    <s v="Q1"/>
    <n v="3"/>
    <x v="2"/>
    <x v="2"/>
    <x v="16"/>
    <x v="3"/>
    <s v="Business"/>
    <x v="2"/>
    <s v="Travel Backpack 35L"/>
    <n v="2"/>
    <n v="165.49"/>
    <n v="0.05"/>
    <n v="89.82"/>
    <n v="314.43099999999998"/>
    <n v="179.64"/>
    <n v="134.791"/>
    <n v="0.4286822864157796"/>
    <n v="2026"/>
    <s v="Q1"/>
    <n v="3"/>
    <s v="Mar"/>
  </r>
  <r>
    <n v="4095"/>
    <d v="2026-03-09T00:00:00"/>
    <n v="2026"/>
    <s v="Q1"/>
    <n v="3"/>
    <x v="2"/>
    <x v="1"/>
    <x v="6"/>
    <x v="3"/>
    <s v="New"/>
    <x v="1"/>
    <s v="Trekking Poles"/>
    <n v="1"/>
    <n v="72.87"/>
    <n v="0.05"/>
    <n v="32"/>
    <n v="69.226500000000001"/>
    <n v="32"/>
    <n v="37.226500000000001"/>
    <n v="0.53774927231623726"/>
    <n v="2026"/>
    <s v="Q1"/>
    <n v="3"/>
    <s v="Mar"/>
  </r>
  <r>
    <n v="5050"/>
    <d v="2026-03-09T00:00:00"/>
    <n v="2026"/>
    <s v="Q1"/>
    <n v="3"/>
    <x v="2"/>
    <x v="3"/>
    <x v="13"/>
    <x v="2"/>
    <s v="Returning"/>
    <x v="2"/>
    <s v="Travel Backpack 35L"/>
    <n v="1"/>
    <n v="161.04"/>
    <n v="0"/>
    <n v="85.83"/>
    <n v="161.04"/>
    <n v="85.83"/>
    <n v="75.209999999999994"/>
    <n v="0.46702682563338299"/>
    <n v="2026"/>
    <s v="Q1"/>
    <n v="3"/>
    <s v="Mar"/>
  </r>
  <r>
    <n v="709"/>
    <d v="2026-03-10T00:00:00"/>
    <n v="2026"/>
    <s v="Q1"/>
    <n v="3"/>
    <x v="2"/>
    <x v="0"/>
    <x v="0"/>
    <x v="0"/>
    <s v="New"/>
    <x v="2"/>
    <s v="Carry-On Duffel"/>
    <n v="3"/>
    <n v="130.6"/>
    <n v="0.05"/>
    <n v="65.62"/>
    <n v="372.20999999999992"/>
    <n v="196.86"/>
    <n v="175.34999999999991"/>
    <n v="0.47110502135891014"/>
    <n v="2026"/>
    <s v="Q1"/>
    <n v="3"/>
    <s v="Mar"/>
  </r>
  <r>
    <n v="1073"/>
    <d v="2026-03-10T00:00:00"/>
    <n v="2026"/>
    <s v="Q1"/>
    <n v="3"/>
    <x v="2"/>
    <x v="2"/>
    <x v="10"/>
    <x v="3"/>
    <s v="Returning"/>
    <x v="0"/>
    <s v="Commuter Helmet"/>
    <n v="2"/>
    <n v="81.290000000000006"/>
    <n v="0"/>
    <n v="43.9"/>
    <n v="162.58000000000001"/>
    <n v="87.8"/>
    <n v="74.780000000000015"/>
    <n v="0.45995817443720022"/>
    <n v="2026"/>
    <s v="Q1"/>
    <n v="3"/>
    <s v="Mar"/>
  </r>
  <r>
    <n v="2623"/>
    <d v="2026-03-10T00:00:00"/>
    <n v="2026"/>
    <s v="Q1"/>
    <n v="3"/>
    <x v="2"/>
    <x v="1"/>
    <x v="12"/>
    <x v="3"/>
    <s v="New"/>
    <x v="0"/>
    <s v="Cycling Pack 12L"/>
    <n v="2"/>
    <n v="103.33"/>
    <n v="0.05"/>
    <n v="51.58"/>
    <n v="196.327"/>
    <n v="103.16"/>
    <n v="93.167000000000002"/>
    <n v="0.47455011282197557"/>
    <n v="2026"/>
    <s v="Q1"/>
    <n v="3"/>
    <s v="Mar"/>
  </r>
  <r>
    <n v="2625"/>
    <d v="2026-03-10T00:00:00"/>
    <n v="2026"/>
    <s v="Q1"/>
    <n v="3"/>
    <x v="2"/>
    <x v="3"/>
    <x v="7"/>
    <x v="2"/>
    <s v="Business"/>
    <x v="4"/>
    <s v="Training Mat"/>
    <n v="2"/>
    <n v="51.14"/>
    <n v="0"/>
    <n v="21.58"/>
    <n v="102.28"/>
    <n v="43.16"/>
    <n v="59.120000000000005"/>
    <n v="0.57802111849824012"/>
    <n v="2026"/>
    <s v="Q1"/>
    <n v="3"/>
    <s v="Mar"/>
  </r>
  <r>
    <n v="3304"/>
    <d v="2026-03-10T00:00:00"/>
    <n v="2026"/>
    <s v="Q1"/>
    <n v="3"/>
    <x v="2"/>
    <x v="1"/>
    <x v="12"/>
    <x v="3"/>
    <s v="Returning"/>
    <x v="0"/>
    <s v="Trail Bike Light"/>
    <n v="2"/>
    <n v="49.7"/>
    <n v="0"/>
    <n v="23.14"/>
    <n v="99.4"/>
    <n v="46.28"/>
    <n v="53.120000000000005"/>
    <n v="0.53440643863179071"/>
    <n v="2026"/>
    <s v="Q1"/>
    <n v="3"/>
    <s v="Mar"/>
  </r>
  <r>
    <n v="4876"/>
    <d v="2026-03-10T00:00:00"/>
    <n v="2026"/>
    <s v="Q1"/>
    <n v="3"/>
    <x v="2"/>
    <x v="3"/>
    <x v="4"/>
    <x v="0"/>
    <s v="Returning"/>
    <x v="0"/>
    <s v="Compact Repair Kit"/>
    <n v="1"/>
    <n v="39.659999999999997"/>
    <n v="0.05"/>
    <n v="16.93"/>
    <n v="37.676999999999992"/>
    <n v="16.93"/>
    <n v="20.746999999999993"/>
    <n v="0.5506542452955383"/>
    <n v="2026"/>
    <s v="Q1"/>
    <n v="3"/>
    <s v="Mar"/>
  </r>
  <r>
    <n v="83"/>
    <d v="2026-03-11T00:00:00"/>
    <n v="2026"/>
    <s v="Q1"/>
    <n v="3"/>
    <x v="2"/>
    <x v="1"/>
    <x v="12"/>
    <x v="1"/>
    <s v="Business"/>
    <x v="4"/>
    <s v="Training Mat"/>
    <n v="4"/>
    <n v="50.65"/>
    <n v="0.15"/>
    <n v="22"/>
    <n v="172.20999999999998"/>
    <n v="88"/>
    <n v="84.20999999999998"/>
    <n v="0.48899599326403803"/>
    <n v="2026"/>
    <s v="Q1"/>
    <n v="3"/>
    <s v="Mar"/>
  </r>
  <r>
    <n v="863"/>
    <d v="2026-03-11T00:00:00"/>
    <n v="2026"/>
    <s v="Q1"/>
    <n v="3"/>
    <x v="2"/>
    <x v="2"/>
    <x v="2"/>
    <x v="3"/>
    <s v="Returning"/>
    <x v="4"/>
    <s v="Training Mat"/>
    <n v="2"/>
    <n v="50.72"/>
    <n v="0"/>
    <n v="21.88"/>
    <n v="101.44"/>
    <n v="43.76"/>
    <n v="57.68"/>
    <n v="0.56861198738170349"/>
    <n v="2026"/>
    <s v="Q1"/>
    <n v="3"/>
    <s v="Mar"/>
  </r>
  <r>
    <n v="2323"/>
    <d v="2026-03-11T00:00:00"/>
    <n v="2026"/>
    <s v="Q1"/>
    <n v="3"/>
    <x v="2"/>
    <x v="1"/>
    <x v="12"/>
    <x v="2"/>
    <s v="New"/>
    <x v="2"/>
    <s v="Insulated Bottle"/>
    <n v="2"/>
    <n v="36.08"/>
    <n v="0.05"/>
    <n v="13.19"/>
    <n v="68.551999999999992"/>
    <n v="26.38"/>
    <n v="42.171999999999997"/>
    <n v="0.61518263507993931"/>
    <n v="2026"/>
    <s v="Q1"/>
    <n v="3"/>
    <s v="Mar"/>
  </r>
  <r>
    <n v="3064"/>
    <d v="2026-03-11T00:00:00"/>
    <n v="2026"/>
    <s v="Q1"/>
    <n v="3"/>
    <x v="2"/>
    <x v="3"/>
    <x v="8"/>
    <x v="0"/>
    <s v="Returning"/>
    <x v="3"/>
    <s v="Compact Sleeping Bag"/>
    <n v="6"/>
    <n v="124.04"/>
    <n v="0.05"/>
    <n v="61.17"/>
    <n v="707.02800000000002"/>
    <n v="367.02"/>
    <n v="340.00800000000004"/>
    <n v="0.48089750335205966"/>
    <n v="2026"/>
    <s v="Q1"/>
    <n v="3"/>
    <s v="Mar"/>
  </r>
  <r>
    <n v="4995"/>
    <d v="2026-03-11T00:00:00"/>
    <n v="2026"/>
    <s v="Q1"/>
    <n v="3"/>
    <x v="2"/>
    <x v="1"/>
    <x v="12"/>
    <x v="3"/>
    <s v="New"/>
    <x v="1"/>
    <s v="Hiking Daypack 20L"/>
    <n v="3"/>
    <n v="90.31"/>
    <n v="0"/>
    <n v="44.58"/>
    <n v="270.93"/>
    <n v="133.74"/>
    <n v="137.19"/>
    <n v="0.50636695825489975"/>
    <n v="2026"/>
    <s v="Q1"/>
    <n v="3"/>
    <s v="Mar"/>
  </r>
  <r>
    <n v="46"/>
    <d v="2026-03-12T00:00:00"/>
    <n v="2026"/>
    <s v="Q1"/>
    <n v="3"/>
    <x v="2"/>
    <x v="3"/>
    <x v="7"/>
    <x v="0"/>
    <s v="Returning"/>
    <x v="1"/>
    <s v="Trekking Poles"/>
    <n v="4"/>
    <n v="72.63"/>
    <n v="0.1"/>
    <n v="31.45"/>
    <n v="261.46800000000002"/>
    <n v="125.8"/>
    <n v="135.66800000000001"/>
    <n v="0.51887037801948999"/>
    <n v="2026"/>
    <s v="Q1"/>
    <n v="3"/>
    <s v="Mar"/>
  </r>
  <r>
    <n v="443"/>
    <d v="2026-03-12T00:00:00"/>
    <n v="2026"/>
    <s v="Q1"/>
    <n v="3"/>
    <x v="2"/>
    <x v="1"/>
    <x v="14"/>
    <x v="0"/>
    <s v="Returning"/>
    <x v="4"/>
    <s v="Resistance Band Set"/>
    <n v="3"/>
    <n v="39.9"/>
    <n v="0"/>
    <n v="14.49"/>
    <n v="119.69999999999999"/>
    <n v="43.47"/>
    <n v="76.22999999999999"/>
    <n v="0.63684210526315788"/>
    <n v="2026"/>
    <s v="Q1"/>
    <n v="3"/>
    <s v="Mar"/>
  </r>
  <r>
    <n v="759"/>
    <d v="2026-03-12T00:00:00"/>
    <n v="2026"/>
    <s v="Q1"/>
    <n v="3"/>
    <x v="2"/>
    <x v="1"/>
    <x v="12"/>
    <x v="0"/>
    <s v="New"/>
    <x v="4"/>
    <s v="Training Mat"/>
    <n v="1"/>
    <n v="49.79"/>
    <n v="0.1"/>
    <n v="22.29"/>
    <n v="44.811"/>
    <n v="22.29"/>
    <n v="22.521000000000001"/>
    <n v="0.5025774921336279"/>
    <n v="2026"/>
    <s v="Q1"/>
    <n v="3"/>
    <s v="Mar"/>
  </r>
  <r>
    <n v="1097"/>
    <d v="2026-03-12T00:00:00"/>
    <n v="2026"/>
    <s v="Q1"/>
    <n v="3"/>
    <x v="2"/>
    <x v="2"/>
    <x v="2"/>
    <x v="3"/>
    <s v="New"/>
    <x v="0"/>
    <s v="Compact Repair Kit"/>
    <n v="1"/>
    <n v="41.24"/>
    <n v="0.05"/>
    <n v="16.64"/>
    <n v="39.177999999999997"/>
    <n v="16.64"/>
    <n v="22.537999999999997"/>
    <n v="0.57527183623462141"/>
    <n v="2026"/>
    <s v="Q1"/>
    <n v="3"/>
    <s v="Mar"/>
  </r>
  <r>
    <n v="2152"/>
    <d v="2026-03-12T00:00:00"/>
    <n v="2026"/>
    <s v="Q1"/>
    <n v="3"/>
    <x v="2"/>
    <x v="0"/>
    <x v="9"/>
    <x v="0"/>
    <s v="New"/>
    <x v="1"/>
    <s v="Trail Boots"/>
    <n v="1"/>
    <n v="142.88999999999999"/>
    <n v="0"/>
    <n v="81.099999999999994"/>
    <n v="142.88999999999999"/>
    <n v="81.099999999999994"/>
    <n v="61.789999999999992"/>
    <n v="0.43243054097557559"/>
    <n v="2026"/>
    <s v="Q1"/>
    <n v="3"/>
    <s v="Mar"/>
  </r>
  <r>
    <n v="2512"/>
    <d v="2026-03-12T00:00:00"/>
    <n v="2026"/>
    <s v="Q1"/>
    <n v="3"/>
    <x v="2"/>
    <x v="1"/>
    <x v="1"/>
    <x v="0"/>
    <s v="New"/>
    <x v="3"/>
    <s v="Trail Tent 2P"/>
    <n v="2"/>
    <n v="192.76"/>
    <n v="0"/>
    <n v="103.08"/>
    <n v="385.52"/>
    <n v="206.16"/>
    <n v="179.35999999999999"/>
    <n v="0.46524175140070551"/>
    <n v="2026"/>
    <s v="Q1"/>
    <n v="3"/>
    <s v="Mar"/>
  </r>
  <r>
    <n v="2578"/>
    <d v="2026-03-12T00:00:00"/>
    <n v="2026"/>
    <s v="Q1"/>
    <n v="3"/>
    <x v="2"/>
    <x v="2"/>
    <x v="5"/>
    <x v="0"/>
    <s v="New"/>
    <x v="2"/>
    <s v="Travel Backpack 35L"/>
    <n v="1"/>
    <n v="165.72"/>
    <n v="0"/>
    <n v="89.31"/>
    <n v="165.72"/>
    <n v="89.31"/>
    <n v="76.41"/>
    <n v="0.46107892831281677"/>
    <n v="2026"/>
    <s v="Q1"/>
    <n v="3"/>
    <s v="Mar"/>
  </r>
  <r>
    <n v="3302"/>
    <d v="2026-03-12T00:00:00"/>
    <n v="2026"/>
    <s v="Q1"/>
    <n v="3"/>
    <x v="2"/>
    <x v="3"/>
    <x v="7"/>
    <x v="2"/>
    <s v="Business"/>
    <x v="2"/>
    <s v="Travel Backpack 35L"/>
    <n v="2"/>
    <n v="164.33"/>
    <n v="0"/>
    <n v="86.07"/>
    <n v="328.66"/>
    <n v="172.14"/>
    <n v="156.52000000000004"/>
    <n v="0.47623684050386428"/>
    <n v="2026"/>
    <s v="Q1"/>
    <n v="3"/>
    <s v="Mar"/>
  </r>
  <r>
    <n v="3752"/>
    <d v="2026-03-12T00:00:00"/>
    <n v="2026"/>
    <s v="Q1"/>
    <n v="3"/>
    <x v="2"/>
    <x v="3"/>
    <x v="8"/>
    <x v="1"/>
    <s v="Business"/>
    <x v="2"/>
    <s v="Packing Cube Set"/>
    <n v="3"/>
    <n v="45.8"/>
    <n v="0.15"/>
    <n v="18.47"/>
    <n v="116.78999999999998"/>
    <n v="55.41"/>
    <n v="61.379999999999981"/>
    <n v="0.52555869509375797"/>
    <n v="2026"/>
    <s v="Q1"/>
    <n v="3"/>
    <s v="Mar"/>
  </r>
  <r>
    <n v="4839"/>
    <d v="2026-03-12T00:00:00"/>
    <n v="2026"/>
    <s v="Q1"/>
    <n v="3"/>
    <x v="2"/>
    <x v="1"/>
    <x v="1"/>
    <x v="0"/>
    <s v="New"/>
    <x v="0"/>
    <s v="Cycling Pack 12L"/>
    <n v="2"/>
    <n v="103.08"/>
    <n v="0.05"/>
    <n v="49.27"/>
    <n v="195.85199999999998"/>
    <n v="98.54"/>
    <n v="97.311999999999969"/>
    <n v="0.49686497967853266"/>
    <n v="2026"/>
    <s v="Q1"/>
    <n v="3"/>
    <s v="Mar"/>
  </r>
  <r>
    <n v="264"/>
    <d v="2026-03-13T00:00:00"/>
    <n v="2026"/>
    <s v="Q1"/>
    <n v="3"/>
    <x v="2"/>
    <x v="0"/>
    <x v="0"/>
    <x v="0"/>
    <s v="Business"/>
    <x v="2"/>
    <s v="Packing Cube Set"/>
    <n v="4"/>
    <n v="47.33"/>
    <n v="0"/>
    <n v="18.739999999999998"/>
    <n v="189.32"/>
    <n v="74.959999999999994"/>
    <n v="114.36"/>
    <n v="0.60405662370589475"/>
    <n v="2026"/>
    <s v="Q1"/>
    <n v="3"/>
    <s v="Mar"/>
  </r>
  <r>
    <n v="2498"/>
    <d v="2026-03-13T00:00:00"/>
    <n v="2026"/>
    <s v="Q1"/>
    <n v="3"/>
    <x v="2"/>
    <x v="2"/>
    <x v="3"/>
    <x v="2"/>
    <s v="New"/>
    <x v="0"/>
    <s v="Trail Bike Light"/>
    <n v="1"/>
    <n v="50.04"/>
    <n v="0"/>
    <n v="22.64"/>
    <n v="50.04"/>
    <n v="22.64"/>
    <n v="27.4"/>
    <n v="0.54756195043964828"/>
    <n v="2026"/>
    <s v="Q1"/>
    <n v="3"/>
    <s v="Mar"/>
  </r>
  <r>
    <n v="3929"/>
    <d v="2026-03-13T00:00:00"/>
    <n v="2026"/>
    <s v="Q1"/>
    <n v="3"/>
    <x v="2"/>
    <x v="3"/>
    <x v="13"/>
    <x v="0"/>
    <s v="New"/>
    <x v="4"/>
    <s v="Weighted Vest"/>
    <n v="1"/>
    <n v="125.69"/>
    <n v="0"/>
    <n v="67.150000000000006"/>
    <n v="125.69"/>
    <n v="67.150000000000006"/>
    <n v="58.539999999999992"/>
    <n v="0.465749065160315"/>
    <n v="2026"/>
    <s v="Q1"/>
    <n v="3"/>
    <s v="Mar"/>
  </r>
  <r>
    <n v="4195"/>
    <d v="2026-03-13T00:00:00"/>
    <n v="2026"/>
    <s v="Q1"/>
    <n v="3"/>
    <x v="2"/>
    <x v="3"/>
    <x v="13"/>
    <x v="3"/>
    <s v="New"/>
    <x v="1"/>
    <s v="Trail Boots"/>
    <n v="2"/>
    <n v="142.72999999999999"/>
    <n v="0.1"/>
    <n v="77.28"/>
    <n v="256.91399999999999"/>
    <n v="154.56"/>
    <n v="102.35399999999998"/>
    <n v="0.39839790747098247"/>
    <n v="2026"/>
    <s v="Q1"/>
    <n v="3"/>
    <s v="Mar"/>
  </r>
  <r>
    <n v="4684"/>
    <d v="2026-03-13T00:00:00"/>
    <n v="2026"/>
    <s v="Q1"/>
    <n v="3"/>
    <x v="2"/>
    <x v="1"/>
    <x v="12"/>
    <x v="0"/>
    <s v="Returning"/>
    <x v="4"/>
    <s v="Weighted Vest"/>
    <n v="4"/>
    <n v="124.36"/>
    <n v="0"/>
    <n v="68.790000000000006"/>
    <n v="497.44"/>
    <n v="275.16000000000003"/>
    <n v="222.27999999999997"/>
    <n v="0.44684786104856861"/>
    <n v="2026"/>
    <s v="Q1"/>
    <n v="3"/>
    <s v="Mar"/>
  </r>
  <r>
    <n v="313"/>
    <d v="2026-03-14T00:00:00"/>
    <n v="2026"/>
    <s v="Q1"/>
    <n v="3"/>
    <x v="2"/>
    <x v="3"/>
    <x v="8"/>
    <x v="0"/>
    <s v="New"/>
    <x v="0"/>
    <s v="Compact Repair Kit"/>
    <n v="4"/>
    <n v="40.42"/>
    <n v="0.1"/>
    <n v="16.25"/>
    <n v="145.512"/>
    <n v="65"/>
    <n v="80.512"/>
    <n v="0.5533014459288581"/>
    <n v="2026"/>
    <s v="Q1"/>
    <n v="3"/>
    <s v="Mar"/>
  </r>
  <r>
    <n v="1056"/>
    <d v="2026-03-14T00:00:00"/>
    <n v="2026"/>
    <s v="Q1"/>
    <n v="3"/>
    <x v="2"/>
    <x v="0"/>
    <x v="15"/>
    <x v="0"/>
    <s v="Returning"/>
    <x v="3"/>
    <s v="Trail Tent 2P"/>
    <n v="1"/>
    <n v="192.86"/>
    <n v="0"/>
    <n v="101.13"/>
    <n v="192.86"/>
    <n v="101.13"/>
    <n v="91.730000000000018"/>
    <n v="0.475629990666805"/>
    <n v="2026"/>
    <s v="Q1"/>
    <n v="3"/>
    <s v="Mar"/>
  </r>
  <r>
    <n v="2189"/>
    <d v="2026-03-14T00:00:00"/>
    <n v="2026"/>
    <s v="Q1"/>
    <n v="3"/>
    <x v="2"/>
    <x v="3"/>
    <x v="4"/>
    <x v="3"/>
    <s v="New"/>
    <x v="1"/>
    <s v="Trekking Poles"/>
    <n v="2"/>
    <n v="72.34"/>
    <n v="0"/>
    <n v="33.29"/>
    <n v="144.68"/>
    <n v="66.58"/>
    <n v="78.100000000000009"/>
    <n v="0.53981199889411113"/>
    <n v="2026"/>
    <s v="Q1"/>
    <n v="3"/>
    <s v="Mar"/>
  </r>
  <r>
    <n v="2617"/>
    <d v="2026-03-14T00:00:00"/>
    <n v="2026"/>
    <s v="Q1"/>
    <n v="3"/>
    <x v="2"/>
    <x v="3"/>
    <x v="13"/>
    <x v="0"/>
    <s v="New"/>
    <x v="2"/>
    <s v="Insulated Bottle"/>
    <n v="2"/>
    <n v="35.409999999999997"/>
    <n v="0"/>
    <n v="13.89"/>
    <n v="70.819999999999993"/>
    <n v="27.78"/>
    <n v="43.039999999999992"/>
    <n v="0.60773792713922614"/>
    <n v="2026"/>
    <s v="Q1"/>
    <n v="3"/>
    <s v="Mar"/>
  </r>
  <r>
    <n v="2901"/>
    <d v="2026-03-14T00:00:00"/>
    <n v="2026"/>
    <s v="Q1"/>
    <n v="3"/>
    <x v="2"/>
    <x v="3"/>
    <x v="8"/>
    <x v="1"/>
    <s v="Business"/>
    <x v="0"/>
    <s v="Cycling Pack 12L"/>
    <n v="12"/>
    <n v="102.25"/>
    <n v="0.1"/>
    <n v="51.07"/>
    <n v="1104.3"/>
    <n v="612.84"/>
    <n v="491.45999999999992"/>
    <n v="0.44504210812279266"/>
    <n v="2026"/>
    <s v="Q1"/>
    <n v="3"/>
    <s v="Mar"/>
  </r>
  <r>
    <n v="2952"/>
    <d v="2026-03-14T00:00:00"/>
    <n v="2026"/>
    <s v="Q1"/>
    <n v="3"/>
    <x v="2"/>
    <x v="1"/>
    <x v="1"/>
    <x v="0"/>
    <s v="New"/>
    <x v="0"/>
    <s v="Trail Bike Light"/>
    <n v="1"/>
    <n v="51.86"/>
    <n v="0.1"/>
    <n v="22.34"/>
    <n v="46.673999999999999"/>
    <n v="22.34"/>
    <n v="24.334"/>
    <n v="0.52136092899687192"/>
    <n v="2026"/>
    <s v="Q1"/>
    <n v="3"/>
    <s v="Mar"/>
  </r>
  <r>
    <n v="3421"/>
    <d v="2026-03-14T00:00:00"/>
    <n v="2026"/>
    <s v="Q1"/>
    <n v="3"/>
    <x v="2"/>
    <x v="3"/>
    <x v="8"/>
    <x v="0"/>
    <s v="Returning"/>
    <x v="2"/>
    <s v="Insulated Bottle"/>
    <n v="1"/>
    <n v="36.520000000000003"/>
    <n v="0.05"/>
    <n v="13.23"/>
    <n v="34.694000000000003"/>
    <n v="13.23"/>
    <n v="21.464000000000002"/>
    <n v="0.61866605176687617"/>
    <n v="2026"/>
    <s v="Q1"/>
    <n v="3"/>
    <s v="Mar"/>
  </r>
  <r>
    <n v="3536"/>
    <d v="2026-03-14T00:00:00"/>
    <n v="2026"/>
    <s v="Q1"/>
    <n v="3"/>
    <x v="2"/>
    <x v="2"/>
    <x v="10"/>
    <x v="0"/>
    <s v="New"/>
    <x v="1"/>
    <s v="Summit Backpack 45L"/>
    <n v="2"/>
    <n v="153.66"/>
    <n v="0.1"/>
    <n v="78.430000000000007"/>
    <n v="276.58800000000002"/>
    <n v="156.86000000000001"/>
    <n v="119.72800000000001"/>
    <n v="0.43287488972768162"/>
    <n v="2026"/>
    <s v="Q1"/>
    <n v="3"/>
    <s v="Mar"/>
  </r>
  <r>
    <n v="3878"/>
    <d v="2026-03-14T00:00:00"/>
    <n v="2026"/>
    <s v="Q1"/>
    <n v="3"/>
    <x v="2"/>
    <x v="1"/>
    <x v="14"/>
    <x v="3"/>
    <s v="Returning"/>
    <x v="4"/>
    <s v="Resistance Band Set"/>
    <n v="1"/>
    <n v="41.05"/>
    <n v="0.1"/>
    <n v="14.94"/>
    <n v="36.945"/>
    <n v="14.94"/>
    <n v="22.005000000000003"/>
    <n v="0.59561510353227776"/>
    <n v="2026"/>
    <s v="Q1"/>
    <n v="3"/>
    <s v="Mar"/>
  </r>
  <r>
    <n v="2027"/>
    <d v="2026-03-15T00:00:00"/>
    <n v="2026"/>
    <s v="Q1"/>
    <n v="3"/>
    <x v="2"/>
    <x v="2"/>
    <x v="2"/>
    <x v="0"/>
    <s v="Returning"/>
    <x v="2"/>
    <s v="Carry-On Duffel"/>
    <n v="4"/>
    <n v="136.21"/>
    <n v="0.05"/>
    <n v="68.55"/>
    <n v="517.59799999999996"/>
    <n v="274.2"/>
    <n v="243.39799999999997"/>
    <n v="0.4702452482428448"/>
    <n v="2026"/>
    <s v="Q1"/>
    <n v="3"/>
    <s v="Mar"/>
  </r>
  <r>
    <n v="3280"/>
    <d v="2026-03-15T00:00:00"/>
    <n v="2026"/>
    <s v="Q1"/>
    <n v="3"/>
    <x v="2"/>
    <x v="3"/>
    <x v="4"/>
    <x v="0"/>
    <s v="Returning"/>
    <x v="2"/>
    <s v="Packing Cube Set"/>
    <n v="3"/>
    <n v="46.68"/>
    <n v="0"/>
    <n v="18.760000000000002"/>
    <n v="140.04"/>
    <n v="56.28"/>
    <n v="83.759999999999991"/>
    <n v="0.59811482433590402"/>
    <n v="2026"/>
    <s v="Q1"/>
    <n v="3"/>
    <s v="Mar"/>
  </r>
  <r>
    <n v="5149"/>
    <d v="2026-03-15T00:00:00"/>
    <n v="2026"/>
    <s v="Q1"/>
    <n v="3"/>
    <x v="2"/>
    <x v="1"/>
    <x v="12"/>
    <x v="2"/>
    <s v="New"/>
    <x v="2"/>
    <s v="Insulated Bottle"/>
    <n v="1"/>
    <n v="35.340000000000003"/>
    <n v="0.05"/>
    <n v="13.37"/>
    <n v="33.573"/>
    <n v="13.37"/>
    <n v="20.203000000000003"/>
    <n v="0.60176332171685587"/>
    <n v="2026"/>
    <s v="Q1"/>
    <n v="3"/>
    <s v="Mar"/>
  </r>
  <r>
    <n v="412"/>
    <d v="2026-03-16T00:00:00"/>
    <n v="2026"/>
    <s v="Q1"/>
    <n v="3"/>
    <x v="2"/>
    <x v="3"/>
    <x v="7"/>
    <x v="2"/>
    <s v="Returning"/>
    <x v="4"/>
    <s v="Resistance Band Set"/>
    <n v="2"/>
    <n v="40.19"/>
    <n v="0"/>
    <n v="14.92"/>
    <n v="80.38"/>
    <n v="29.84"/>
    <n v="50.539999999999992"/>
    <n v="0.62876337397362525"/>
    <n v="2026"/>
    <s v="Q1"/>
    <n v="3"/>
    <s v="Mar"/>
  </r>
  <r>
    <n v="1161"/>
    <d v="2026-03-16T00:00:00"/>
    <n v="2026"/>
    <s v="Q1"/>
    <n v="3"/>
    <x v="2"/>
    <x v="1"/>
    <x v="12"/>
    <x v="0"/>
    <s v="New"/>
    <x v="0"/>
    <s v="Cycling Pack 12L"/>
    <n v="2"/>
    <n v="101.73"/>
    <n v="0.05"/>
    <n v="51.56"/>
    <n v="193.28700000000001"/>
    <n v="103.12"/>
    <n v="90.167000000000002"/>
    <n v="0.46649283190281809"/>
    <n v="2026"/>
    <s v="Q1"/>
    <n v="3"/>
    <s v="Mar"/>
  </r>
  <r>
    <n v="1320"/>
    <d v="2026-03-16T00:00:00"/>
    <n v="2026"/>
    <s v="Q1"/>
    <n v="3"/>
    <x v="2"/>
    <x v="2"/>
    <x v="3"/>
    <x v="2"/>
    <s v="Business"/>
    <x v="3"/>
    <s v="Trail Tent 2P"/>
    <n v="1"/>
    <n v="200.05"/>
    <n v="0"/>
    <n v="102.69"/>
    <n v="200.05"/>
    <n v="102.69"/>
    <n v="97.360000000000014"/>
    <n v="0.48667833041739567"/>
    <n v="2026"/>
    <s v="Q1"/>
    <n v="3"/>
    <s v="Mar"/>
  </r>
  <r>
    <n v="2528"/>
    <d v="2026-03-16T00:00:00"/>
    <n v="2026"/>
    <s v="Q1"/>
    <n v="3"/>
    <x v="2"/>
    <x v="3"/>
    <x v="7"/>
    <x v="0"/>
    <s v="New"/>
    <x v="1"/>
    <s v="Hiking Daypack 20L"/>
    <n v="1"/>
    <n v="90.06"/>
    <n v="0"/>
    <n v="44.49"/>
    <n v="90.06"/>
    <n v="44.49"/>
    <n v="45.57"/>
    <n v="0.50599600266489009"/>
    <n v="2026"/>
    <s v="Q1"/>
    <n v="3"/>
    <s v="Mar"/>
  </r>
  <r>
    <n v="2956"/>
    <d v="2026-03-16T00:00:00"/>
    <n v="2026"/>
    <s v="Q1"/>
    <n v="3"/>
    <x v="2"/>
    <x v="1"/>
    <x v="11"/>
    <x v="0"/>
    <s v="New"/>
    <x v="2"/>
    <s v="Insulated Bottle"/>
    <n v="1"/>
    <n v="37.119999999999997"/>
    <n v="0.1"/>
    <n v="13.39"/>
    <n v="33.408000000000001"/>
    <n v="13.39"/>
    <n v="20.018000000000001"/>
    <n v="0.59919779693486586"/>
    <n v="2026"/>
    <s v="Q1"/>
    <n v="3"/>
    <s v="Mar"/>
  </r>
  <r>
    <n v="2973"/>
    <d v="2026-03-16T00:00:00"/>
    <n v="2026"/>
    <s v="Q1"/>
    <n v="3"/>
    <x v="2"/>
    <x v="0"/>
    <x v="0"/>
    <x v="2"/>
    <s v="Returning"/>
    <x v="1"/>
    <s v="Summit Backpack 45L"/>
    <n v="2"/>
    <n v="156.09"/>
    <n v="0.1"/>
    <n v="79.72"/>
    <n v="280.96199999999999"/>
    <n v="159.44"/>
    <n v="121.52199999999999"/>
    <n v="0.43252112385304775"/>
    <n v="2026"/>
    <s v="Q1"/>
    <n v="3"/>
    <s v="Mar"/>
  </r>
  <r>
    <n v="3358"/>
    <d v="2026-03-16T00:00:00"/>
    <n v="2026"/>
    <s v="Q1"/>
    <n v="3"/>
    <x v="2"/>
    <x v="0"/>
    <x v="0"/>
    <x v="1"/>
    <s v="Business"/>
    <x v="4"/>
    <s v="Recovery Roller"/>
    <n v="12"/>
    <n v="36.44"/>
    <n v="0.05"/>
    <n v="13.65"/>
    <n v="415.41599999999994"/>
    <n v="163.80000000000001"/>
    <n v="251.61599999999993"/>
    <n v="0.60569645848980291"/>
    <n v="2026"/>
    <s v="Q1"/>
    <n v="3"/>
    <s v="Mar"/>
  </r>
  <r>
    <n v="164"/>
    <d v="2026-03-17T00:00:00"/>
    <n v="2026"/>
    <s v="Q1"/>
    <n v="3"/>
    <x v="2"/>
    <x v="0"/>
    <x v="15"/>
    <x v="3"/>
    <s v="Business"/>
    <x v="3"/>
    <s v="Compact Sleeping Bag"/>
    <n v="5"/>
    <n v="123.95"/>
    <n v="0.05"/>
    <n v="59.23"/>
    <n v="588.76249999999993"/>
    <n v="296.14999999999998"/>
    <n v="292.61249999999995"/>
    <n v="0.49699581749856692"/>
    <n v="2026"/>
    <s v="Q1"/>
    <n v="3"/>
    <s v="Mar"/>
  </r>
  <r>
    <n v="995"/>
    <d v="2026-03-17T00:00:00"/>
    <n v="2026"/>
    <s v="Q1"/>
    <n v="3"/>
    <x v="2"/>
    <x v="2"/>
    <x v="16"/>
    <x v="3"/>
    <s v="Business"/>
    <x v="3"/>
    <s v="Trail Tent 2P"/>
    <n v="1"/>
    <n v="192.84"/>
    <n v="0.15"/>
    <n v="101.42"/>
    <n v="163.91399999999999"/>
    <n v="101.42"/>
    <n v="62.493999999999986"/>
    <n v="0.38126090510877647"/>
    <n v="2026"/>
    <s v="Q1"/>
    <n v="3"/>
    <s v="Mar"/>
  </r>
  <r>
    <n v="4912"/>
    <d v="2026-03-17T00:00:00"/>
    <n v="2026"/>
    <s v="Q1"/>
    <n v="3"/>
    <x v="2"/>
    <x v="1"/>
    <x v="11"/>
    <x v="0"/>
    <s v="New"/>
    <x v="1"/>
    <s v="Summit Backpack 45L"/>
    <n v="1"/>
    <n v="152.57"/>
    <n v="0.1"/>
    <n v="80.319999999999993"/>
    <n v="137.31299999999999"/>
    <n v="80.319999999999993"/>
    <n v="56.992999999999995"/>
    <n v="0.41505902572953762"/>
    <n v="2026"/>
    <s v="Q1"/>
    <n v="3"/>
    <s v="Mar"/>
  </r>
  <r>
    <n v="29"/>
    <d v="2026-03-18T00:00:00"/>
    <n v="2026"/>
    <s v="Q1"/>
    <n v="3"/>
    <x v="2"/>
    <x v="3"/>
    <x v="4"/>
    <x v="0"/>
    <s v="Business"/>
    <x v="2"/>
    <s v="Carry-On Duffel"/>
    <n v="2"/>
    <n v="130.4"/>
    <n v="0"/>
    <n v="67.599999999999994"/>
    <n v="260.8"/>
    <n v="135.19999999999999"/>
    <n v="125.60000000000002"/>
    <n v="0.48159509202453993"/>
    <n v="2026"/>
    <s v="Q1"/>
    <n v="3"/>
    <s v="Mar"/>
  </r>
  <r>
    <n v="891"/>
    <d v="2026-03-18T00:00:00"/>
    <n v="2026"/>
    <s v="Q1"/>
    <n v="3"/>
    <x v="2"/>
    <x v="2"/>
    <x v="3"/>
    <x v="0"/>
    <s v="New"/>
    <x v="1"/>
    <s v="Hiking Daypack 20L"/>
    <n v="2"/>
    <n v="94.25"/>
    <n v="0.1"/>
    <n v="44.99"/>
    <n v="169.65"/>
    <n v="89.98"/>
    <n v="79.67"/>
    <n v="0.46961391099322131"/>
    <n v="2026"/>
    <s v="Q1"/>
    <n v="3"/>
    <s v="Mar"/>
  </r>
  <r>
    <n v="1143"/>
    <d v="2026-03-18T00:00:00"/>
    <n v="2026"/>
    <s v="Q1"/>
    <n v="3"/>
    <x v="2"/>
    <x v="1"/>
    <x v="12"/>
    <x v="0"/>
    <s v="Business"/>
    <x v="3"/>
    <s v="Compact Sleeping Bag"/>
    <n v="5"/>
    <n v="125.91"/>
    <n v="0"/>
    <n v="59.36"/>
    <n v="629.54999999999995"/>
    <n v="296.8"/>
    <n v="332.74999999999994"/>
    <n v="0.52855214041775866"/>
    <n v="2026"/>
    <s v="Q1"/>
    <n v="3"/>
    <s v="Mar"/>
  </r>
  <r>
    <n v="2478"/>
    <d v="2026-03-18T00:00:00"/>
    <n v="2026"/>
    <s v="Q1"/>
    <n v="3"/>
    <x v="2"/>
    <x v="3"/>
    <x v="7"/>
    <x v="2"/>
    <s v="Returning"/>
    <x v="4"/>
    <s v="Resistance Band Set"/>
    <n v="2"/>
    <n v="39.619999999999997"/>
    <n v="0"/>
    <n v="14.78"/>
    <n v="79.239999999999995"/>
    <n v="29.56"/>
    <n v="49.679999999999993"/>
    <n v="0.62695608278647141"/>
    <n v="2026"/>
    <s v="Q1"/>
    <n v="3"/>
    <s v="Mar"/>
  </r>
  <r>
    <n v="3961"/>
    <d v="2026-03-18T00:00:00"/>
    <n v="2026"/>
    <s v="Q1"/>
    <n v="3"/>
    <x v="2"/>
    <x v="0"/>
    <x v="9"/>
    <x v="0"/>
    <s v="Business"/>
    <x v="4"/>
    <s v="Recovery Roller"/>
    <n v="3"/>
    <n v="36.32"/>
    <n v="0"/>
    <n v="14.18"/>
    <n v="108.96000000000001"/>
    <n v="42.54"/>
    <n v="66.420000000000016"/>
    <n v="0.60958149779735693"/>
    <n v="2026"/>
    <s v="Q1"/>
    <n v="3"/>
    <s v="Mar"/>
  </r>
  <r>
    <n v="4724"/>
    <d v="2026-03-18T00:00:00"/>
    <n v="2026"/>
    <s v="Q1"/>
    <n v="3"/>
    <x v="2"/>
    <x v="0"/>
    <x v="15"/>
    <x v="2"/>
    <s v="New"/>
    <x v="4"/>
    <s v="Training Mat"/>
    <n v="1"/>
    <n v="51.16"/>
    <n v="0"/>
    <n v="22.39"/>
    <n v="51.16"/>
    <n v="22.39"/>
    <n v="28.769999999999996"/>
    <n v="0.56235340109460508"/>
    <n v="2026"/>
    <s v="Q1"/>
    <n v="3"/>
    <s v="Mar"/>
  </r>
  <r>
    <n v="2171"/>
    <d v="2026-03-19T00:00:00"/>
    <n v="2026"/>
    <s v="Q1"/>
    <n v="3"/>
    <x v="2"/>
    <x v="3"/>
    <x v="13"/>
    <x v="1"/>
    <s v="Business"/>
    <x v="4"/>
    <s v="Recovery Roller"/>
    <n v="5"/>
    <n v="35.65"/>
    <n v="0.1"/>
    <n v="13.64"/>
    <n v="160.42500000000001"/>
    <n v="68.2"/>
    <n v="92.225000000000009"/>
    <n v="0.5748792270531401"/>
    <n v="2026"/>
    <s v="Q1"/>
    <n v="3"/>
    <s v="Mar"/>
  </r>
  <r>
    <n v="2311"/>
    <d v="2026-03-19T00:00:00"/>
    <n v="2026"/>
    <s v="Q1"/>
    <n v="3"/>
    <x v="2"/>
    <x v="3"/>
    <x v="8"/>
    <x v="0"/>
    <s v="New"/>
    <x v="1"/>
    <s v="Trail Boots"/>
    <n v="1"/>
    <n v="145.19"/>
    <n v="0"/>
    <n v="80.67"/>
    <n v="145.19"/>
    <n v="80.67"/>
    <n v="64.52"/>
    <n v="0.44438322198498514"/>
    <n v="2026"/>
    <s v="Q1"/>
    <n v="3"/>
    <s v="Mar"/>
  </r>
  <r>
    <n v="3563"/>
    <d v="2026-03-19T00:00:00"/>
    <n v="2026"/>
    <s v="Q1"/>
    <n v="3"/>
    <x v="2"/>
    <x v="3"/>
    <x v="8"/>
    <x v="0"/>
    <s v="Returning"/>
    <x v="0"/>
    <s v="Compact Repair Kit"/>
    <n v="2"/>
    <n v="40.090000000000003"/>
    <n v="0"/>
    <n v="17.2"/>
    <n v="80.180000000000007"/>
    <n v="34.4"/>
    <n v="45.780000000000008"/>
    <n v="0.57096532801197308"/>
    <n v="2026"/>
    <s v="Q1"/>
    <n v="3"/>
    <s v="Mar"/>
  </r>
  <r>
    <n v="3587"/>
    <d v="2026-03-19T00:00:00"/>
    <n v="2026"/>
    <s v="Q1"/>
    <n v="3"/>
    <x v="2"/>
    <x v="3"/>
    <x v="7"/>
    <x v="0"/>
    <s v="Returning"/>
    <x v="4"/>
    <s v="Resistance Band Set"/>
    <n v="1"/>
    <n v="39.47"/>
    <n v="0"/>
    <n v="15.02"/>
    <n v="39.47"/>
    <n v="15.02"/>
    <n v="24.45"/>
    <n v="0.61945781606283257"/>
    <n v="2026"/>
    <s v="Q1"/>
    <n v="3"/>
    <s v="Mar"/>
  </r>
  <r>
    <n v="3706"/>
    <d v="2026-03-19T00:00:00"/>
    <n v="2026"/>
    <s v="Q1"/>
    <n v="3"/>
    <x v="2"/>
    <x v="0"/>
    <x v="0"/>
    <x v="0"/>
    <s v="Returning"/>
    <x v="0"/>
    <s v="Cycling Pack 12L"/>
    <n v="2"/>
    <n v="103.42"/>
    <n v="0"/>
    <n v="49.51"/>
    <n v="206.84"/>
    <n v="99.02"/>
    <n v="107.82000000000001"/>
    <n v="0.52127248114484626"/>
    <n v="2026"/>
    <s v="Q1"/>
    <n v="3"/>
    <s v="Mar"/>
  </r>
  <r>
    <n v="4121"/>
    <d v="2026-03-19T00:00:00"/>
    <n v="2026"/>
    <s v="Q1"/>
    <n v="3"/>
    <x v="2"/>
    <x v="0"/>
    <x v="0"/>
    <x v="0"/>
    <s v="Returning"/>
    <x v="2"/>
    <s v="Travel Backpack 35L"/>
    <n v="4"/>
    <n v="161.93"/>
    <n v="0.15"/>
    <n v="88"/>
    <n v="550.56200000000001"/>
    <n v="352"/>
    <n v="198.56200000000001"/>
    <n v="0.36065329608654428"/>
    <n v="2026"/>
    <s v="Q1"/>
    <n v="3"/>
    <s v="Mar"/>
  </r>
  <r>
    <n v="1047"/>
    <d v="2026-03-20T00:00:00"/>
    <n v="2026"/>
    <s v="Q1"/>
    <n v="3"/>
    <x v="2"/>
    <x v="0"/>
    <x v="0"/>
    <x v="0"/>
    <s v="Returning"/>
    <x v="2"/>
    <s v="Packing Cube Set"/>
    <n v="2"/>
    <n v="46.21"/>
    <n v="0.05"/>
    <n v="18.37"/>
    <n v="87.798999999999992"/>
    <n v="36.74"/>
    <n v="51.05899999999999"/>
    <n v="0.58154420893176451"/>
    <n v="2026"/>
    <s v="Q1"/>
    <n v="3"/>
    <s v="Mar"/>
  </r>
  <r>
    <n v="1142"/>
    <d v="2026-03-20T00:00:00"/>
    <n v="2026"/>
    <s v="Q1"/>
    <n v="3"/>
    <x v="2"/>
    <x v="1"/>
    <x v="11"/>
    <x v="0"/>
    <s v="New"/>
    <x v="3"/>
    <s v="Compact Sleeping Bag"/>
    <n v="3"/>
    <n v="125.85"/>
    <n v="0"/>
    <n v="59.19"/>
    <n v="377.54999999999995"/>
    <n v="177.57"/>
    <n v="199.97999999999996"/>
    <n v="0.52967818831942781"/>
    <n v="2026"/>
    <s v="Q1"/>
    <n v="3"/>
    <s v="Mar"/>
  </r>
  <r>
    <n v="2232"/>
    <d v="2026-03-20T00:00:00"/>
    <n v="2026"/>
    <s v="Q1"/>
    <n v="3"/>
    <x v="2"/>
    <x v="3"/>
    <x v="13"/>
    <x v="2"/>
    <s v="New"/>
    <x v="2"/>
    <s v="Insulated Bottle"/>
    <n v="2"/>
    <n v="36.340000000000003"/>
    <n v="0"/>
    <n v="13.8"/>
    <n v="72.680000000000007"/>
    <n v="27.6"/>
    <n v="45.080000000000005"/>
    <n v="0.620253164556962"/>
    <n v="2026"/>
    <s v="Q1"/>
    <n v="3"/>
    <s v="Mar"/>
  </r>
  <r>
    <n v="2339"/>
    <d v="2026-03-20T00:00:00"/>
    <n v="2026"/>
    <s v="Q1"/>
    <n v="3"/>
    <x v="2"/>
    <x v="1"/>
    <x v="12"/>
    <x v="3"/>
    <s v="New"/>
    <x v="0"/>
    <s v="Trail Bike Light"/>
    <n v="2"/>
    <n v="51.29"/>
    <n v="0"/>
    <n v="23.15"/>
    <n v="102.58"/>
    <n v="46.3"/>
    <n v="56.28"/>
    <n v="0.54864496003119523"/>
    <n v="2026"/>
    <s v="Q1"/>
    <n v="3"/>
    <s v="Mar"/>
  </r>
  <r>
    <n v="3611"/>
    <d v="2026-03-20T00:00:00"/>
    <n v="2026"/>
    <s v="Q1"/>
    <n v="3"/>
    <x v="2"/>
    <x v="1"/>
    <x v="1"/>
    <x v="1"/>
    <s v="Business"/>
    <x v="0"/>
    <s v="Compact Repair Kit"/>
    <n v="6"/>
    <n v="40.89"/>
    <n v="0.1"/>
    <n v="16.84"/>
    <n v="220.80600000000001"/>
    <n v="101.03999999999999"/>
    <n v="119.76600000000002"/>
    <n v="0.54240373902883077"/>
    <n v="2026"/>
    <s v="Q1"/>
    <n v="3"/>
    <s v="Mar"/>
  </r>
  <r>
    <n v="3953"/>
    <d v="2026-03-20T00:00:00"/>
    <n v="2026"/>
    <s v="Q1"/>
    <n v="3"/>
    <x v="2"/>
    <x v="1"/>
    <x v="14"/>
    <x v="0"/>
    <s v="New"/>
    <x v="4"/>
    <s v="Weighted Vest"/>
    <n v="1"/>
    <n v="120.63"/>
    <n v="0"/>
    <n v="70.28"/>
    <n v="120.63"/>
    <n v="70.28"/>
    <n v="50.349999999999994"/>
    <n v="0.41739202520102792"/>
    <n v="2026"/>
    <s v="Q1"/>
    <n v="3"/>
    <s v="Mar"/>
  </r>
  <r>
    <n v="4253"/>
    <d v="2026-03-20T00:00:00"/>
    <n v="2026"/>
    <s v="Q1"/>
    <n v="3"/>
    <x v="2"/>
    <x v="3"/>
    <x v="13"/>
    <x v="1"/>
    <s v="New"/>
    <x v="0"/>
    <s v="Commuter Helmet"/>
    <n v="5"/>
    <n v="82.64"/>
    <n v="0.1"/>
    <n v="43.52"/>
    <n v="371.88"/>
    <n v="217.60000000000002"/>
    <n v="154.27999999999997"/>
    <n v="0.41486501021834993"/>
    <n v="2026"/>
    <s v="Q1"/>
    <n v="3"/>
    <s v="Mar"/>
  </r>
  <r>
    <n v="4952"/>
    <d v="2026-03-20T00:00:00"/>
    <n v="2026"/>
    <s v="Q1"/>
    <n v="3"/>
    <x v="2"/>
    <x v="1"/>
    <x v="6"/>
    <x v="0"/>
    <s v="Business"/>
    <x v="1"/>
    <s v="Trekking Poles"/>
    <n v="2"/>
    <n v="72.459999999999994"/>
    <n v="0"/>
    <n v="33.31"/>
    <n v="144.91999999999999"/>
    <n v="66.62"/>
    <n v="78.299999999999983"/>
    <n v="0.54029809550096597"/>
    <n v="2026"/>
    <s v="Q1"/>
    <n v="3"/>
    <s v="Mar"/>
  </r>
  <r>
    <n v="5016"/>
    <d v="2026-03-20T00:00:00"/>
    <n v="2026"/>
    <s v="Q1"/>
    <n v="3"/>
    <x v="2"/>
    <x v="1"/>
    <x v="12"/>
    <x v="3"/>
    <s v="New"/>
    <x v="4"/>
    <s v="Resistance Band Set"/>
    <n v="2"/>
    <n v="40.659999999999997"/>
    <n v="0.1"/>
    <n v="14.63"/>
    <n v="73.188000000000002"/>
    <n v="29.26"/>
    <n v="43.927999999999997"/>
    <n v="0.60020768431983385"/>
    <n v="2026"/>
    <s v="Q1"/>
    <n v="3"/>
    <s v="Mar"/>
  </r>
  <r>
    <n v="839"/>
    <d v="2026-03-21T00:00:00"/>
    <n v="2026"/>
    <s v="Q1"/>
    <n v="3"/>
    <x v="2"/>
    <x v="1"/>
    <x v="12"/>
    <x v="3"/>
    <s v="New"/>
    <x v="0"/>
    <s v="Compact Repair Kit"/>
    <n v="1"/>
    <n v="40.5"/>
    <n v="0.05"/>
    <n v="17.16"/>
    <n v="38.475000000000001"/>
    <n v="17.16"/>
    <n v="21.315000000000001"/>
    <n v="0.55399610136452238"/>
    <n v="2026"/>
    <s v="Q1"/>
    <n v="3"/>
    <s v="Mar"/>
  </r>
  <r>
    <n v="1382"/>
    <d v="2026-03-21T00:00:00"/>
    <n v="2026"/>
    <s v="Q1"/>
    <n v="3"/>
    <x v="2"/>
    <x v="2"/>
    <x v="2"/>
    <x v="0"/>
    <s v="Business"/>
    <x v="1"/>
    <s v="Trekking Poles"/>
    <n v="1"/>
    <n v="72.16"/>
    <n v="0"/>
    <n v="33.11"/>
    <n v="72.16"/>
    <n v="33.11"/>
    <n v="39.049999999999997"/>
    <n v="0.54115853658536583"/>
    <n v="2026"/>
    <s v="Q1"/>
    <n v="3"/>
    <s v="Mar"/>
  </r>
  <r>
    <n v="1452"/>
    <d v="2026-03-21T00:00:00"/>
    <n v="2026"/>
    <s v="Q1"/>
    <n v="3"/>
    <x v="2"/>
    <x v="2"/>
    <x v="5"/>
    <x v="3"/>
    <s v="Business"/>
    <x v="2"/>
    <s v="Travel Backpack 35L"/>
    <n v="1"/>
    <n v="161.93"/>
    <n v="0.15"/>
    <n v="87.5"/>
    <n v="137.6405"/>
    <n v="87.5"/>
    <n v="50.140500000000003"/>
    <n v="0.36428594781332529"/>
    <n v="2026"/>
    <s v="Q1"/>
    <n v="3"/>
    <s v="Mar"/>
  </r>
  <r>
    <n v="1845"/>
    <d v="2026-03-21T00:00:00"/>
    <n v="2026"/>
    <s v="Q1"/>
    <n v="3"/>
    <x v="2"/>
    <x v="0"/>
    <x v="9"/>
    <x v="0"/>
    <s v="Returning"/>
    <x v="3"/>
    <s v="Alpine Tent 4P"/>
    <n v="3"/>
    <n v="348.54"/>
    <n v="0.1"/>
    <n v="200.3"/>
    <n v="941.05800000000011"/>
    <n v="600.90000000000009"/>
    <n v="340.15800000000002"/>
    <n v="0.36146337420222768"/>
    <n v="2026"/>
    <s v="Q1"/>
    <n v="3"/>
    <s v="Mar"/>
  </r>
  <r>
    <n v="3560"/>
    <d v="2026-03-21T00:00:00"/>
    <n v="2026"/>
    <s v="Q1"/>
    <n v="3"/>
    <x v="2"/>
    <x v="2"/>
    <x v="16"/>
    <x v="0"/>
    <s v="Returning"/>
    <x v="4"/>
    <s v="Training Mat"/>
    <n v="3"/>
    <n v="50.46"/>
    <n v="0.1"/>
    <n v="21.9"/>
    <n v="136.24199999999999"/>
    <n v="65.699999999999989"/>
    <n v="70.542000000000002"/>
    <n v="0.51776985070683057"/>
    <n v="2026"/>
    <s v="Q1"/>
    <n v="3"/>
    <s v="Mar"/>
  </r>
  <r>
    <n v="4059"/>
    <d v="2026-03-21T00:00:00"/>
    <n v="2026"/>
    <s v="Q1"/>
    <n v="3"/>
    <x v="2"/>
    <x v="3"/>
    <x v="13"/>
    <x v="3"/>
    <s v="New"/>
    <x v="3"/>
    <s v="Portable Camp Stove"/>
    <n v="1"/>
    <n v="83.62"/>
    <n v="0"/>
    <n v="39.15"/>
    <n v="83.62"/>
    <n v="39.15"/>
    <n v="44.470000000000006"/>
    <n v="0.53181057163358048"/>
    <n v="2026"/>
    <s v="Q1"/>
    <n v="3"/>
    <s v="Mar"/>
  </r>
  <r>
    <n v="4731"/>
    <d v="2026-03-21T00:00:00"/>
    <n v="2026"/>
    <s v="Q1"/>
    <n v="3"/>
    <x v="2"/>
    <x v="1"/>
    <x v="12"/>
    <x v="1"/>
    <s v="Business"/>
    <x v="0"/>
    <s v="Trail Bike Light"/>
    <n v="6"/>
    <n v="51.07"/>
    <n v="0.1"/>
    <n v="22.68"/>
    <n v="275.77800000000002"/>
    <n v="136.07999999999998"/>
    <n v="139.69800000000004"/>
    <n v="0.50655962404542798"/>
    <n v="2026"/>
    <s v="Q1"/>
    <n v="3"/>
    <s v="Mar"/>
  </r>
  <r>
    <n v="693"/>
    <d v="2026-03-22T00:00:00"/>
    <n v="2026"/>
    <s v="Q1"/>
    <n v="3"/>
    <x v="2"/>
    <x v="1"/>
    <x v="11"/>
    <x v="0"/>
    <s v="New"/>
    <x v="2"/>
    <s v="Packing Cube Set"/>
    <n v="3"/>
    <n v="47.02"/>
    <n v="0.1"/>
    <n v="17.989999999999998"/>
    <n v="126.95400000000001"/>
    <n v="53.97"/>
    <n v="72.984000000000009"/>
    <n v="0.57488539155914742"/>
    <n v="2026"/>
    <s v="Q1"/>
    <n v="3"/>
    <s v="Mar"/>
  </r>
  <r>
    <n v="1672"/>
    <d v="2026-03-22T00:00:00"/>
    <n v="2026"/>
    <s v="Q1"/>
    <n v="3"/>
    <x v="2"/>
    <x v="2"/>
    <x v="5"/>
    <x v="3"/>
    <s v="Returning"/>
    <x v="2"/>
    <s v="Packing Cube Set"/>
    <n v="1"/>
    <n v="47.1"/>
    <n v="0.05"/>
    <n v="18.48"/>
    <n v="44.744999999999997"/>
    <n v="18.48"/>
    <n v="26.264999999999997"/>
    <n v="0.58699296010727453"/>
    <n v="2026"/>
    <s v="Q1"/>
    <n v="3"/>
    <s v="Mar"/>
  </r>
  <r>
    <n v="2347"/>
    <d v="2026-03-22T00:00:00"/>
    <n v="2026"/>
    <s v="Q1"/>
    <n v="3"/>
    <x v="2"/>
    <x v="3"/>
    <x v="13"/>
    <x v="0"/>
    <s v="Returning"/>
    <x v="2"/>
    <s v="Carry-On Duffel"/>
    <n v="2"/>
    <n v="131.38999999999999"/>
    <n v="0"/>
    <n v="66.91"/>
    <n v="262.77999999999997"/>
    <n v="133.82"/>
    <n v="128.95999999999998"/>
    <n v="0.49075272090722277"/>
    <n v="2026"/>
    <s v="Q1"/>
    <n v="3"/>
    <s v="Mar"/>
  </r>
  <r>
    <n v="2582"/>
    <d v="2026-03-22T00:00:00"/>
    <n v="2026"/>
    <s v="Q1"/>
    <n v="3"/>
    <x v="2"/>
    <x v="1"/>
    <x v="1"/>
    <x v="3"/>
    <s v="New"/>
    <x v="4"/>
    <s v="Weighted Vest"/>
    <n v="1"/>
    <n v="120.16"/>
    <n v="0.15"/>
    <n v="68.33"/>
    <n v="102.136"/>
    <n v="68.33"/>
    <n v="33.805999999999997"/>
    <n v="0.33099005247904756"/>
    <n v="2026"/>
    <s v="Q1"/>
    <n v="3"/>
    <s v="Mar"/>
  </r>
  <r>
    <n v="2762"/>
    <d v="2026-03-22T00:00:00"/>
    <n v="2026"/>
    <s v="Q1"/>
    <n v="3"/>
    <x v="2"/>
    <x v="3"/>
    <x v="8"/>
    <x v="2"/>
    <s v="Returning"/>
    <x v="3"/>
    <s v="Trail Tent 2P"/>
    <n v="1"/>
    <n v="196.48"/>
    <n v="0"/>
    <n v="101.29"/>
    <n v="196.48"/>
    <n v="101.29"/>
    <n v="95.189999999999984"/>
    <n v="0.48447679153094458"/>
    <n v="2026"/>
    <s v="Q1"/>
    <n v="3"/>
    <s v="Mar"/>
  </r>
  <r>
    <n v="4090"/>
    <d v="2026-03-22T00:00:00"/>
    <n v="2026"/>
    <s v="Q1"/>
    <n v="3"/>
    <x v="2"/>
    <x v="1"/>
    <x v="11"/>
    <x v="3"/>
    <s v="Business"/>
    <x v="2"/>
    <s v="Insulated Bottle"/>
    <n v="1"/>
    <n v="36.520000000000003"/>
    <n v="0"/>
    <n v="13.96"/>
    <n v="36.520000000000003"/>
    <n v="13.96"/>
    <n v="22.560000000000002"/>
    <n v="0.61774370208105145"/>
    <n v="2026"/>
    <s v="Q1"/>
    <n v="3"/>
    <s v="Mar"/>
  </r>
  <r>
    <n v="4491"/>
    <d v="2026-03-22T00:00:00"/>
    <n v="2026"/>
    <s v="Q1"/>
    <n v="3"/>
    <x v="2"/>
    <x v="1"/>
    <x v="12"/>
    <x v="2"/>
    <s v="Business"/>
    <x v="4"/>
    <s v="Training Mat"/>
    <n v="4"/>
    <n v="49.71"/>
    <n v="0.1"/>
    <n v="22.46"/>
    <n v="178.95600000000002"/>
    <n v="89.84"/>
    <n v="89.116000000000014"/>
    <n v="0.49797715639598561"/>
    <n v="2026"/>
    <s v="Q1"/>
    <n v="3"/>
    <s v="Mar"/>
  </r>
  <r>
    <n v="4678"/>
    <d v="2026-03-22T00:00:00"/>
    <n v="2026"/>
    <s v="Q1"/>
    <n v="3"/>
    <x v="2"/>
    <x v="0"/>
    <x v="0"/>
    <x v="0"/>
    <s v="Returning"/>
    <x v="3"/>
    <s v="Portable Camp Stove"/>
    <n v="1"/>
    <n v="81.209999999999994"/>
    <n v="0.05"/>
    <n v="40.44"/>
    <n v="77.149499999999989"/>
    <n v="40.44"/>
    <n v="36.709499999999991"/>
    <n v="0.47582291524896464"/>
    <n v="2026"/>
    <s v="Q1"/>
    <n v="3"/>
    <s v="Mar"/>
  </r>
  <r>
    <n v="1189"/>
    <d v="2026-03-23T00:00:00"/>
    <n v="2026"/>
    <s v="Q1"/>
    <n v="3"/>
    <x v="2"/>
    <x v="3"/>
    <x v="13"/>
    <x v="0"/>
    <s v="New"/>
    <x v="0"/>
    <s v="Cycling Pack 12L"/>
    <n v="2"/>
    <n v="103.22"/>
    <n v="0"/>
    <n v="51.33"/>
    <n v="206.44"/>
    <n v="102.66"/>
    <n v="103.78"/>
    <n v="0.50271265258670805"/>
    <n v="2026"/>
    <s v="Q1"/>
    <n v="3"/>
    <s v="Mar"/>
  </r>
  <r>
    <n v="1590"/>
    <d v="2026-03-23T00:00:00"/>
    <n v="2026"/>
    <s v="Q1"/>
    <n v="3"/>
    <x v="2"/>
    <x v="0"/>
    <x v="15"/>
    <x v="3"/>
    <s v="New"/>
    <x v="1"/>
    <s v="Summit Backpack 45L"/>
    <n v="1"/>
    <n v="153.47"/>
    <n v="0"/>
    <n v="78.19"/>
    <n v="153.47"/>
    <n v="78.19"/>
    <n v="75.28"/>
    <n v="0.49051931973675639"/>
    <n v="2026"/>
    <s v="Q1"/>
    <n v="3"/>
    <s v="Mar"/>
  </r>
  <r>
    <n v="2309"/>
    <d v="2026-03-23T00:00:00"/>
    <n v="2026"/>
    <s v="Q1"/>
    <n v="3"/>
    <x v="2"/>
    <x v="3"/>
    <x v="7"/>
    <x v="0"/>
    <s v="Returning"/>
    <x v="3"/>
    <s v="Trail Tent 2P"/>
    <n v="6"/>
    <n v="199.75"/>
    <n v="0"/>
    <n v="105.84"/>
    <n v="1198.5"/>
    <n v="635.04"/>
    <n v="563.46"/>
    <n v="0.47013767209011265"/>
    <n v="2026"/>
    <s v="Q1"/>
    <n v="3"/>
    <s v="Mar"/>
  </r>
  <r>
    <n v="3628"/>
    <d v="2026-03-23T00:00:00"/>
    <n v="2026"/>
    <s v="Q1"/>
    <n v="3"/>
    <x v="2"/>
    <x v="1"/>
    <x v="12"/>
    <x v="3"/>
    <s v="New"/>
    <x v="2"/>
    <s v="Packing Cube Set"/>
    <n v="1"/>
    <n v="45.84"/>
    <n v="0"/>
    <n v="18.079999999999998"/>
    <n v="45.84"/>
    <n v="18.079999999999998"/>
    <n v="27.760000000000005"/>
    <n v="0.605584642233857"/>
    <n v="2026"/>
    <s v="Q1"/>
    <n v="3"/>
    <s v="Mar"/>
  </r>
  <r>
    <n v="3718"/>
    <d v="2026-03-23T00:00:00"/>
    <n v="2026"/>
    <s v="Q1"/>
    <n v="3"/>
    <x v="2"/>
    <x v="1"/>
    <x v="12"/>
    <x v="3"/>
    <s v="New"/>
    <x v="3"/>
    <s v="Compact Sleeping Bag"/>
    <n v="2"/>
    <n v="122.07"/>
    <n v="0.05"/>
    <n v="59.16"/>
    <n v="231.93299999999996"/>
    <n v="118.32"/>
    <n v="113.61299999999997"/>
    <n v="0.48985267297021118"/>
    <n v="2026"/>
    <s v="Q1"/>
    <n v="3"/>
    <s v="Mar"/>
  </r>
  <r>
    <n v="4198"/>
    <d v="2026-03-23T00:00:00"/>
    <n v="2026"/>
    <s v="Q1"/>
    <n v="3"/>
    <x v="2"/>
    <x v="1"/>
    <x v="14"/>
    <x v="3"/>
    <s v="New"/>
    <x v="4"/>
    <s v="Weighted Vest"/>
    <n v="3"/>
    <n v="122.4"/>
    <n v="0.15"/>
    <n v="71.150000000000006"/>
    <n v="312.12"/>
    <n v="213.45000000000002"/>
    <n v="98.669999999999987"/>
    <n v="0.31612841214917337"/>
    <n v="2026"/>
    <s v="Q1"/>
    <n v="3"/>
    <s v="Mar"/>
  </r>
  <r>
    <n v="4784"/>
    <d v="2026-03-23T00:00:00"/>
    <n v="2026"/>
    <s v="Q1"/>
    <n v="3"/>
    <x v="2"/>
    <x v="0"/>
    <x v="15"/>
    <x v="0"/>
    <s v="New"/>
    <x v="0"/>
    <s v="Cycling Pack 12L"/>
    <n v="1"/>
    <n v="101.43"/>
    <n v="0"/>
    <n v="51.78"/>
    <n v="101.43"/>
    <n v="51.78"/>
    <n v="49.650000000000006"/>
    <n v="0.4895001478852411"/>
    <n v="2026"/>
    <s v="Q1"/>
    <n v="3"/>
    <s v="Mar"/>
  </r>
  <r>
    <n v="86"/>
    <d v="2026-03-24T00:00:00"/>
    <n v="2026"/>
    <s v="Q1"/>
    <n v="3"/>
    <x v="2"/>
    <x v="1"/>
    <x v="12"/>
    <x v="1"/>
    <s v="Business"/>
    <x v="0"/>
    <s v="Cycling Pack 12L"/>
    <n v="8"/>
    <n v="104.7"/>
    <n v="0.05"/>
    <n v="49.91"/>
    <n v="795.72"/>
    <n v="399.28"/>
    <n v="396.44000000000005"/>
    <n v="0.49821545267179412"/>
    <n v="2026"/>
    <s v="Q1"/>
    <n v="3"/>
    <s v="Mar"/>
  </r>
  <r>
    <n v="1813"/>
    <d v="2026-03-24T00:00:00"/>
    <n v="2026"/>
    <s v="Q1"/>
    <n v="3"/>
    <x v="2"/>
    <x v="0"/>
    <x v="0"/>
    <x v="2"/>
    <s v="Returning"/>
    <x v="1"/>
    <s v="Trail Boots"/>
    <n v="4"/>
    <n v="146.34"/>
    <n v="0"/>
    <n v="79.37"/>
    <n v="585.36"/>
    <n v="317.48"/>
    <n v="267.88"/>
    <n v="0.45763290966242992"/>
    <n v="2026"/>
    <s v="Q1"/>
    <n v="3"/>
    <s v="Mar"/>
  </r>
  <r>
    <n v="2212"/>
    <d v="2026-03-24T00:00:00"/>
    <n v="2026"/>
    <s v="Q1"/>
    <n v="3"/>
    <x v="2"/>
    <x v="1"/>
    <x v="6"/>
    <x v="0"/>
    <s v="Returning"/>
    <x v="4"/>
    <s v="Weighted Vest"/>
    <n v="2"/>
    <n v="122.92"/>
    <n v="0.05"/>
    <n v="70.31"/>
    <n v="233.548"/>
    <n v="140.62"/>
    <n v="92.927999999999997"/>
    <n v="0.39789679209413054"/>
    <n v="2026"/>
    <s v="Q1"/>
    <n v="3"/>
    <s v="Mar"/>
  </r>
  <r>
    <n v="4466"/>
    <d v="2026-03-24T00:00:00"/>
    <n v="2026"/>
    <s v="Q1"/>
    <n v="3"/>
    <x v="2"/>
    <x v="2"/>
    <x v="2"/>
    <x v="0"/>
    <s v="New"/>
    <x v="1"/>
    <s v="Hiking Daypack 20L"/>
    <n v="1"/>
    <n v="91.35"/>
    <n v="0.05"/>
    <n v="45.24"/>
    <n v="86.782499999999985"/>
    <n v="45.24"/>
    <n v="41.542499999999983"/>
    <n v="0.47869674185463645"/>
    <n v="2026"/>
    <s v="Q1"/>
    <n v="3"/>
    <s v="Mar"/>
  </r>
  <r>
    <n v="4483"/>
    <d v="2026-03-24T00:00:00"/>
    <n v="2026"/>
    <s v="Q1"/>
    <n v="3"/>
    <x v="2"/>
    <x v="1"/>
    <x v="12"/>
    <x v="0"/>
    <s v="New"/>
    <x v="0"/>
    <s v="Trail Bike Light"/>
    <n v="3"/>
    <n v="51.01"/>
    <n v="0.15"/>
    <n v="22.84"/>
    <n v="130.07550000000001"/>
    <n v="68.52"/>
    <n v="61.555500000000009"/>
    <n v="0.47322900930613382"/>
    <n v="2026"/>
    <s v="Q1"/>
    <n v="3"/>
    <s v="Mar"/>
  </r>
  <r>
    <n v="273"/>
    <d v="2026-03-25T00:00:00"/>
    <n v="2026"/>
    <s v="Q1"/>
    <n v="3"/>
    <x v="2"/>
    <x v="3"/>
    <x v="8"/>
    <x v="0"/>
    <s v="New"/>
    <x v="4"/>
    <s v="Weighted Vest"/>
    <n v="2"/>
    <n v="125.04"/>
    <n v="0.05"/>
    <n v="67.680000000000007"/>
    <n v="237.57599999999999"/>
    <n v="135.36000000000001"/>
    <n v="102.21599999999998"/>
    <n v="0.43024547934134755"/>
    <n v="2026"/>
    <s v="Q1"/>
    <n v="3"/>
    <s v="Mar"/>
  </r>
  <r>
    <n v="578"/>
    <d v="2026-03-25T00:00:00"/>
    <n v="2026"/>
    <s v="Q1"/>
    <n v="3"/>
    <x v="2"/>
    <x v="2"/>
    <x v="5"/>
    <x v="3"/>
    <s v="Returning"/>
    <x v="0"/>
    <s v="Trail Bike Light"/>
    <n v="2"/>
    <n v="50.22"/>
    <n v="0.05"/>
    <n v="23.16"/>
    <n v="95.417999999999992"/>
    <n v="46.32"/>
    <n v="49.097999999999992"/>
    <n v="0.51455700182355524"/>
    <n v="2026"/>
    <s v="Q1"/>
    <n v="3"/>
    <s v="Mar"/>
  </r>
  <r>
    <n v="1290"/>
    <d v="2026-03-25T00:00:00"/>
    <n v="2026"/>
    <s v="Q1"/>
    <n v="3"/>
    <x v="2"/>
    <x v="1"/>
    <x v="1"/>
    <x v="0"/>
    <s v="Business"/>
    <x v="4"/>
    <s v="Recovery Roller"/>
    <n v="5"/>
    <n v="36.369999999999997"/>
    <n v="0.05"/>
    <n v="13.81"/>
    <n v="172.75749999999999"/>
    <n v="69.05"/>
    <n v="103.7075"/>
    <n v="0.60030678841729013"/>
    <n v="2026"/>
    <s v="Q1"/>
    <n v="3"/>
    <s v="Mar"/>
  </r>
  <r>
    <n v="1501"/>
    <d v="2026-03-25T00:00:00"/>
    <n v="2026"/>
    <s v="Q1"/>
    <n v="3"/>
    <x v="2"/>
    <x v="3"/>
    <x v="7"/>
    <x v="1"/>
    <s v="New"/>
    <x v="2"/>
    <s v="Insulated Bottle"/>
    <n v="3"/>
    <n v="36.43"/>
    <n v="0.1"/>
    <n v="13.23"/>
    <n v="98.36099999999999"/>
    <n v="39.69"/>
    <n v="58.670999999999992"/>
    <n v="0.59648641229755694"/>
    <n v="2026"/>
    <s v="Q1"/>
    <n v="3"/>
    <s v="Mar"/>
  </r>
  <r>
    <n v="1540"/>
    <d v="2026-03-25T00:00:00"/>
    <n v="2026"/>
    <s v="Q1"/>
    <n v="3"/>
    <x v="2"/>
    <x v="1"/>
    <x v="12"/>
    <x v="1"/>
    <s v="Business"/>
    <x v="0"/>
    <s v="Trail Bike Light"/>
    <n v="10"/>
    <n v="49.7"/>
    <n v="0.1"/>
    <n v="21.96"/>
    <n v="447.3"/>
    <n v="219.60000000000002"/>
    <n v="227.7"/>
    <n v="0.50905432595573441"/>
    <n v="2026"/>
    <s v="Q1"/>
    <n v="3"/>
    <s v="Mar"/>
  </r>
  <r>
    <n v="2541"/>
    <d v="2026-03-25T00:00:00"/>
    <n v="2026"/>
    <s v="Q1"/>
    <n v="3"/>
    <x v="2"/>
    <x v="1"/>
    <x v="12"/>
    <x v="0"/>
    <s v="Returning"/>
    <x v="2"/>
    <s v="Packing Cube Set"/>
    <n v="2"/>
    <n v="46.61"/>
    <n v="0"/>
    <n v="17.97"/>
    <n v="93.22"/>
    <n v="35.94"/>
    <n v="57.28"/>
    <n v="0.61446041621969538"/>
    <n v="2026"/>
    <s v="Q1"/>
    <n v="3"/>
    <s v="Mar"/>
  </r>
  <r>
    <n v="4264"/>
    <d v="2026-03-25T00:00:00"/>
    <n v="2026"/>
    <s v="Q1"/>
    <n v="3"/>
    <x v="2"/>
    <x v="2"/>
    <x v="5"/>
    <x v="0"/>
    <s v="New"/>
    <x v="2"/>
    <s v="Packing Cube Set"/>
    <n v="1"/>
    <n v="47.61"/>
    <n v="0"/>
    <n v="18.89"/>
    <n v="47.61"/>
    <n v="18.89"/>
    <n v="28.72"/>
    <n v="0.60323461457676952"/>
    <n v="2026"/>
    <s v="Q1"/>
    <n v="3"/>
    <s v="Mar"/>
  </r>
  <r>
    <n v="4311"/>
    <d v="2026-03-25T00:00:00"/>
    <n v="2026"/>
    <s v="Q1"/>
    <n v="3"/>
    <x v="2"/>
    <x v="2"/>
    <x v="2"/>
    <x v="0"/>
    <s v="New"/>
    <x v="0"/>
    <s v="Compact Repair Kit"/>
    <n v="2"/>
    <n v="40.880000000000003"/>
    <n v="0.05"/>
    <n v="16.39"/>
    <n v="77.671999999999997"/>
    <n v="32.78"/>
    <n v="44.891999999999996"/>
    <n v="0.57796889483983926"/>
    <n v="2026"/>
    <s v="Q1"/>
    <n v="3"/>
    <s v="Mar"/>
  </r>
  <r>
    <n v="4796"/>
    <d v="2026-03-25T00:00:00"/>
    <n v="2026"/>
    <s v="Q1"/>
    <n v="3"/>
    <x v="2"/>
    <x v="1"/>
    <x v="12"/>
    <x v="0"/>
    <s v="New"/>
    <x v="4"/>
    <s v="Resistance Band Set"/>
    <n v="2"/>
    <n v="39.409999999999997"/>
    <n v="0.15"/>
    <n v="14.91"/>
    <n v="66.996999999999986"/>
    <n v="29.82"/>
    <n v="37.176999999999985"/>
    <n v="0.55490544352732207"/>
    <n v="2026"/>
    <s v="Q1"/>
    <n v="3"/>
    <s v="Mar"/>
  </r>
  <r>
    <n v="89"/>
    <d v="2026-03-26T00:00:00"/>
    <n v="2026"/>
    <s v="Q1"/>
    <n v="3"/>
    <x v="2"/>
    <x v="2"/>
    <x v="10"/>
    <x v="0"/>
    <s v="Returning"/>
    <x v="0"/>
    <s v="Compact Repair Kit"/>
    <n v="1"/>
    <n v="40.82"/>
    <n v="0.05"/>
    <n v="16.940000000000001"/>
    <n v="38.778999999999996"/>
    <n v="16.940000000000001"/>
    <n v="21.838999999999995"/>
    <n v="0.56316563088269411"/>
    <n v="2026"/>
    <s v="Q1"/>
    <n v="3"/>
    <s v="Mar"/>
  </r>
  <r>
    <n v="487"/>
    <d v="2026-03-26T00:00:00"/>
    <n v="2026"/>
    <s v="Q1"/>
    <n v="3"/>
    <x v="2"/>
    <x v="3"/>
    <x v="8"/>
    <x v="2"/>
    <s v="Business"/>
    <x v="2"/>
    <s v="Insulated Bottle"/>
    <n v="3"/>
    <n v="36.979999999999997"/>
    <n v="0.1"/>
    <n v="13.65"/>
    <n v="99.846000000000004"/>
    <n v="40.950000000000003"/>
    <n v="58.896000000000001"/>
    <n v="0.58986839733189111"/>
    <n v="2026"/>
    <s v="Q1"/>
    <n v="3"/>
    <s v="Mar"/>
  </r>
  <r>
    <n v="1476"/>
    <d v="2026-03-26T00:00:00"/>
    <n v="2026"/>
    <s v="Q1"/>
    <n v="3"/>
    <x v="2"/>
    <x v="1"/>
    <x v="12"/>
    <x v="3"/>
    <s v="New"/>
    <x v="2"/>
    <s v="Insulated Bottle"/>
    <n v="1"/>
    <n v="35.700000000000003"/>
    <n v="0.05"/>
    <n v="13.91"/>
    <n v="33.914999999999999"/>
    <n v="13.91"/>
    <n v="20.004999999999999"/>
    <n v="0.58985699542975079"/>
    <n v="2026"/>
    <s v="Q1"/>
    <n v="3"/>
    <s v="Mar"/>
  </r>
  <r>
    <n v="2145"/>
    <d v="2026-03-26T00:00:00"/>
    <n v="2026"/>
    <s v="Q1"/>
    <n v="3"/>
    <x v="2"/>
    <x v="3"/>
    <x v="8"/>
    <x v="2"/>
    <s v="Returning"/>
    <x v="0"/>
    <s v="Compact Repair Kit"/>
    <n v="1"/>
    <n v="39.53"/>
    <n v="0.05"/>
    <n v="17.170000000000002"/>
    <n v="37.5535"/>
    <n v="17.170000000000002"/>
    <n v="20.383499999999998"/>
    <n v="0.54278562584046752"/>
    <n v="2026"/>
    <s v="Q1"/>
    <n v="3"/>
    <s v="Mar"/>
  </r>
  <r>
    <n v="2999"/>
    <d v="2026-03-26T00:00:00"/>
    <n v="2026"/>
    <s v="Q1"/>
    <n v="3"/>
    <x v="2"/>
    <x v="2"/>
    <x v="3"/>
    <x v="2"/>
    <s v="Returning"/>
    <x v="2"/>
    <s v="Insulated Bottle"/>
    <n v="2"/>
    <n v="35.75"/>
    <n v="0"/>
    <n v="13.28"/>
    <n v="71.5"/>
    <n v="26.56"/>
    <n v="44.94"/>
    <n v="0.62853146853146846"/>
    <n v="2026"/>
    <s v="Q1"/>
    <n v="3"/>
    <s v="Mar"/>
  </r>
  <r>
    <n v="4464"/>
    <d v="2026-03-26T00:00:00"/>
    <n v="2026"/>
    <s v="Q1"/>
    <n v="3"/>
    <x v="2"/>
    <x v="2"/>
    <x v="2"/>
    <x v="0"/>
    <s v="Business"/>
    <x v="4"/>
    <s v="Training Mat"/>
    <n v="2"/>
    <n v="50.17"/>
    <n v="0"/>
    <n v="22.37"/>
    <n v="100.34"/>
    <n v="44.74"/>
    <n v="55.6"/>
    <n v="0.55411600558102447"/>
    <n v="2026"/>
    <s v="Q1"/>
    <n v="3"/>
    <s v="Mar"/>
  </r>
  <r>
    <n v="4978"/>
    <d v="2026-03-26T00:00:00"/>
    <n v="2026"/>
    <s v="Q1"/>
    <n v="3"/>
    <x v="2"/>
    <x v="0"/>
    <x v="9"/>
    <x v="0"/>
    <s v="New"/>
    <x v="4"/>
    <s v="Resistance Band Set"/>
    <n v="5"/>
    <n v="41.32"/>
    <n v="0"/>
    <n v="15.09"/>
    <n v="206.6"/>
    <n v="75.45"/>
    <n v="131.14999999999998"/>
    <n v="0.63480154888673757"/>
    <n v="2026"/>
    <s v="Q1"/>
    <n v="3"/>
    <s v="Mar"/>
  </r>
  <r>
    <n v="130"/>
    <d v="2026-03-27T00:00:00"/>
    <n v="2026"/>
    <s v="Q1"/>
    <n v="3"/>
    <x v="2"/>
    <x v="3"/>
    <x v="7"/>
    <x v="3"/>
    <s v="New"/>
    <x v="1"/>
    <s v="Summit Backpack 45L"/>
    <n v="3"/>
    <n v="152.4"/>
    <n v="0.05"/>
    <n v="79.97"/>
    <n v="434.34000000000003"/>
    <n v="239.91"/>
    <n v="194.43000000000004"/>
    <n v="0.44764470230694853"/>
    <n v="2026"/>
    <s v="Q1"/>
    <n v="3"/>
    <s v="Mar"/>
  </r>
  <r>
    <n v="848"/>
    <d v="2026-03-27T00:00:00"/>
    <n v="2026"/>
    <s v="Q1"/>
    <n v="3"/>
    <x v="2"/>
    <x v="0"/>
    <x v="0"/>
    <x v="0"/>
    <s v="New"/>
    <x v="4"/>
    <s v="Recovery Roller"/>
    <n v="1"/>
    <n v="36.299999999999997"/>
    <n v="0"/>
    <n v="14.1"/>
    <n v="36.299999999999997"/>
    <n v="14.1"/>
    <n v="22.199999999999996"/>
    <n v="0.61157024793388426"/>
    <n v="2026"/>
    <s v="Q1"/>
    <n v="3"/>
    <s v="Mar"/>
  </r>
  <r>
    <n v="1359"/>
    <d v="2026-03-27T00:00:00"/>
    <n v="2026"/>
    <s v="Q1"/>
    <n v="3"/>
    <x v="2"/>
    <x v="2"/>
    <x v="5"/>
    <x v="0"/>
    <s v="Returning"/>
    <x v="2"/>
    <s v="Packing Cube Set"/>
    <n v="3"/>
    <n v="46.24"/>
    <n v="0.1"/>
    <n v="18.2"/>
    <n v="124.848"/>
    <n v="54.599999999999994"/>
    <n v="70.248000000000005"/>
    <n v="0.56266820453671673"/>
    <n v="2026"/>
    <s v="Q1"/>
    <n v="3"/>
    <s v="Mar"/>
  </r>
  <r>
    <n v="2379"/>
    <d v="2026-03-27T00:00:00"/>
    <n v="2026"/>
    <s v="Q1"/>
    <n v="3"/>
    <x v="2"/>
    <x v="0"/>
    <x v="0"/>
    <x v="2"/>
    <s v="Returning"/>
    <x v="2"/>
    <s v="Travel Backpack 35L"/>
    <n v="2"/>
    <n v="165.58"/>
    <n v="0"/>
    <n v="86.16"/>
    <n v="331.16"/>
    <n v="172.32"/>
    <n v="158.84000000000003"/>
    <n v="0.47964730039859893"/>
    <n v="2026"/>
    <s v="Q1"/>
    <n v="3"/>
    <s v="Mar"/>
  </r>
  <r>
    <n v="2987"/>
    <d v="2026-03-27T00:00:00"/>
    <n v="2026"/>
    <s v="Q1"/>
    <n v="3"/>
    <x v="2"/>
    <x v="0"/>
    <x v="9"/>
    <x v="0"/>
    <s v="Returning"/>
    <x v="3"/>
    <s v="Compact Sleeping Bag"/>
    <n v="4"/>
    <n v="121.49"/>
    <n v="0"/>
    <n v="62.01"/>
    <n v="485.96"/>
    <n v="248.04"/>
    <n v="237.92"/>
    <n v="0.4895876203802782"/>
    <n v="2026"/>
    <s v="Q1"/>
    <n v="3"/>
    <s v="Mar"/>
  </r>
  <r>
    <n v="3121"/>
    <d v="2026-03-27T00:00:00"/>
    <n v="2026"/>
    <s v="Q1"/>
    <n v="3"/>
    <x v="2"/>
    <x v="1"/>
    <x v="12"/>
    <x v="2"/>
    <s v="New"/>
    <x v="0"/>
    <s v="Commuter Helmet"/>
    <n v="5"/>
    <n v="81.84"/>
    <n v="0.1"/>
    <n v="42.7"/>
    <n v="368.28000000000003"/>
    <n v="213.5"/>
    <n v="154.78000000000003"/>
    <n v="0.42027804931030743"/>
    <n v="2026"/>
    <s v="Q1"/>
    <n v="3"/>
    <s v="Mar"/>
  </r>
  <r>
    <n v="4445"/>
    <d v="2026-03-27T00:00:00"/>
    <n v="2026"/>
    <s v="Q1"/>
    <n v="3"/>
    <x v="2"/>
    <x v="1"/>
    <x v="11"/>
    <x v="0"/>
    <s v="New"/>
    <x v="1"/>
    <s v="Summit Backpack 45L"/>
    <n v="1"/>
    <n v="151.47999999999999"/>
    <n v="0"/>
    <n v="79.41"/>
    <n v="151.47999999999999"/>
    <n v="79.41"/>
    <n v="72.069999999999993"/>
    <n v="0.47577237919197252"/>
    <n v="2026"/>
    <s v="Q1"/>
    <n v="3"/>
    <s v="Mar"/>
  </r>
  <r>
    <n v="441"/>
    <d v="2026-03-28T00:00:00"/>
    <n v="2026"/>
    <s v="Q1"/>
    <n v="3"/>
    <x v="2"/>
    <x v="0"/>
    <x v="15"/>
    <x v="2"/>
    <s v="New"/>
    <x v="4"/>
    <s v="Training Mat"/>
    <n v="1"/>
    <n v="51.02"/>
    <n v="0.05"/>
    <n v="21.94"/>
    <n v="48.469000000000001"/>
    <n v="21.94"/>
    <n v="26.529"/>
    <n v="0.54733953661102974"/>
    <n v="2026"/>
    <s v="Q1"/>
    <n v="3"/>
    <s v="Mar"/>
  </r>
  <r>
    <n v="4608"/>
    <d v="2026-03-28T00:00:00"/>
    <n v="2026"/>
    <s v="Q1"/>
    <n v="3"/>
    <x v="2"/>
    <x v="2"/>
    <x v="2"/>
    <x v="1"/>
    <s v="Business"/>
    <x v="0"/>
    <s v="Compact Repair Kit"/>
    <n v="8"/>
    <n v="40.86"/>
    <n v="0.1"/>
    <n v="16.34"/>
    <n v="294.19200000000001"/>
    <n v="130.72"/>
    <n v="163.47200000000001"/>
    <n v="0.55566432805786703"/>
    <n v="2026"/>
    <s v="Q1"/>
    <n v="3"/>
    <s v="Mar"/>
  </r>
  <r>
    <n v="4914"/>
    <d v="2026-03-28T00:00:00"/>
    <n v="2026"/>
    <s v="Q1"/>
    <n v="3"/>
    <x v="2"/>
    <x v="0"/>
    <x v="9"/>
    <x v="0"/>
    <s v="New"/>
    <x v="2"/>
    <s v="Travel Backpack 35L"/>
    <n v="5"/>
    <n v="163.33000000000001"/>
    <n v="0"/>
    <n v="87.05"/>
    <n v="816.65000000000009"/>
    <n v="435.25"/>
    <n v="381.40000000000009"/>
    <n v="0.46702993938651816"/>
    <n v="2026"/>
    <s v="Q1"/>
    <n v="3"/>
    <s v="Mar"/>
  </r>
  <r>
    <n v="860"/>
    <d v="2026-03-29T00:00:00"/>
    <n v="2026"/>
    <s v="Q1"/>
    <n v="3"/>
    <x v="2"/>
    <x v="1"/>
    <x v="14"/>
    <x v="3"/>
    <s v="New"/>
    <x v="1"/>
    <s v="Hiking Daypack 20L"/>
    <n v="1"/>
    <n v="90.27"/>
    <n v="0"/>
    <n v="46.38"/>
    <n v="90.27"/>
    <n v="46.38"/>
    <n v="43.889999999999993"/>
    <n v="0.48620804253904948"/>
    <n v="2026"/>
    <s v="Q1"/>
    <n v="3"/>
    <s v="Mar"/>
  </r>
  <r>
    <n v="920"/>
    <d v="2026-03-29T00:00:00"/>
    <n v="2026"/>
    <s v="Q1"/>
    <n v="3"/>
    <x v="2"/>
    <x v="0"/>
    <x v="9"/>
    <x v="1"/>
    <s v="Business"/>
    <x v="2"/>
    <s v="Carry-On Duffel"/>
    <n v="12"/>
    <n v="131.31"/>
    <n v="0.05"/>
    <n v="68.459999999999994"/>
    <n v="1496.934"/>
    <n v="821.52"/>
    <n v="675.41399999999999"/>
    <n v="0.45119824922140855"/>
    <n v="2026"/>
    <s v="Q1"/>
    <n v="3"/>
    <s v="Mar"/>
  </r>
  <r>
    <n v="1700"/>
    <d v="2026-03-29T00:00:00"/>
    <n v="2026"/>
    <s v="Q1"/>
    <n v="3"/>
    <x v="2"/>
    <x v="1"/>
    <x v="12"/>
    <x v="3"/>
    <s v="New"/>
    <x v="2"/>
    <s v="Travel Backpack 35L"/>
    <n v="1"/>
    <n v="167.27"/>
    <n v="0.05"/>
    <n v="88.19"/>
    <n v="158.90649999999999"/>
    <n v="88.19"/>
    <n v="70.716499999999996"/>
    <n v="0.44501955552478972"/>
    <n v="2026"/>
    <s v="Q1"/>
    <n v="3"/>
    <s v="Mar"/>
  </r>
  <r>
    <n v="1768"/>
    <d v="2026-03-29T00:00:00"/>
    <n v="2026"/>
    <s v="Q1"/>
    <n v="3"/>
    <x v="2"/>
    <x v="1"/>
    <x v="12"/>
    <x v="3"/>
    <s v="Returning"/>
    <x v="1"/>
    <s v="Trekking Poles"/>
    <n v="4"/>
    <n v="70.510000000000005"/>
    <n v="0"/>
    <n v="31.93"/>
    <n v="282.04000000000002"/>
    <n v="127.72"/>
    <n v="154.32000000000002"/>
    <n v="0.54715643171181394"/>
    <n v="2026"/>
    <s v="Q1"/>
    <n v="3"/>
    <s v="Mar"/>
  </r>
  <r>
    <n v="1876"/>
    <d v="2026-03-29T00:00:00"/>
    <n v="2026"/>
    <s v="Q1"/>
    <n v="3"/>
    <x v="2"/>
    <x v="1"/>
    <x v="6"/>
    <x v="1"/>
    <s v="New"/>
    <x v="0"/>
    <s v="Cycling Pack 12L"/>
    <n v="12"/>
    <n v="101.06"/>
    <n v="0.1"/>
    <n v="50.59"/>
    <n v="1091.4480000000001"/>
    <n v="607.08000000000004"/>
    <n v="484.36800000000005"/>
    <n v="0.4437847703234602"/>
    <n v="2026"/>
    <s v="Q1"/>
    <n v="3"/>
    <s v="Mar"/>
  </r>
  <r>
    <n v="2453"/>
    <d v="2026-03-29T00:00:00"/>
    <n v="2026"/>
    <s v="Q1"/>
    <n v="3"/>
    <x v="2"/>
    <x v="3"/>
    <x v="8"/>
    <x v="0"/>
    <s v="Business"/>
    <x v="0"/>
    <s v="Commuter Helmet"/>
    <n v="2"/>
    <n v="79.849999999999994"/>
    <n v="0.05"/>
    <n v="43.78"/>
    <n v="151.71499999999997"/>
    <n v="87.56"/>
    <n v="64.154999999999973"/>
    <n v="0.42286524074745402"/>
    <n v="2026"/>
    <s v="Q1"/>
    <n v="3"/>
    <s v="Mar"/>
  </r>
  <r>
    <n v="2676"/>
    <d v="2026-03-29T00:00:00"/>
    <n v="2026"/>
    <s v="Q1"/>
    <n v="3"/>
    <x v="2"/>
    <x v="2"/>
    <x v="5"/>
    <x v="2"/>
    <s v="New"/>
    <x v="3"/>
    <s v="Trail Tent 2P"/>
    <n v="4"/>
    <n v="191.99"/>
    <n v="0"/>
    <n v="104.44"/>
    <n v="767.96"/>
    <n v="417.76"/>
    <n v="350.20000000000005"/>
    <n v="0.45601333402781397"/>
    <n v="2026"/>
    <s v="Q1"/>
    <n v="3"/>
    <s v="Mar"/>
  </r>
  <r>
    <n v="2800"/>
    <d v="2026-03-29T00:00:00"/>
    <n v="2026"/>
    <s v="Q1"/>
    <n v="3"/>
    <x v="2"/>
    <x v="1"/>
    <x v="11"/>
    <x v="0"/>
    <s v="New"/>
    <x v="0"/>
    <s v="Trail Bike Light"/>
    <n v="1"/>
    <n v="49.81"/>
    <n v="0.05"/>
    <n v="23.12"/>
    <n v="47.319499999999998"/>
    <n v="23.12"/>
    <n v="24.199499999999997"/>
    <n v="0.51140650260463438"/>
    <n v="2026"/>
    <s v="Q1"/>
    <n v="3"/>
    <s v="Mar"/>
  </r>
  <r>
    <n v="2857"/>
    <d v="2026-03-29T00:00:00"/>
    <n v="2026"/>
    <s v="Q1"/>
    <n v="3"/>
    <x v="2"/>
    <x v="0"/>
    <x v="15"/>
    <x v="2"/>
    <s v="New"/>
    <x v="4"/>
    <s v="Resistance Band Set"/>
    <n v="1"/>
    <n v="40.39"/>
    <n v="0.1"/>
    <n v="14.97"/>
    <n v="36.350999999999999"/>
    <n v="14.97"/>
    <n v="21.381"/>
    <n v="0.58818189320788972"/>
    <n v="2026"/>
    <s v="Q1"/>
    <n v="3"/>
    <s v="Mar"/>
  </r>
  <r>
    <n v="3584"/>
    <d v="2026-03-29T00:00:00"/>
    <n v="2026"/>
    <s v="Q1"/>
    <n v="3"/>
    <x v="2"/>
    <x v="0"/>
    <x v="0"/>
    <x v="0"/>
    <s v="Returning"/>
    <x v="2"/>
    <s v="Insulated Bottle"/>
    <n v="1"/>
    <n v="35.700000000000003"/>
    <n v="0.05"/>
    <n v="13.85"/>
    <n v="33.914999999999999"/>
    <n v="13.85"/>
    <n v="20.064999999999998"/>
    <n v="0.59162612413386406"/>
    <n v="2026"/>
    <s v="Q1"/>
    <n v="3"/>
    <s v="Mar"/>
  </r>
  <r>
    <n v="3669"/>
    <d v="2026-03-29T00:00:00"/>
    <n v="2026"/>
    <s v="Q1"/>
    <n v="3"/>
    <x v="2"/>
    <x v="2"/>
    <x v="10"/>
    <x v="3"/>
    <s v="Returning"/>
    <x v="3"/>
    <s v="Portable Camp Stove"/>
    <n v="1"/>
    <n v="80.09"/>
    <n v="0"/>
    <n v="40.61"/>
    <n v="80.09"/>
    <n v="40.61"/>
    <n v="39.480000000000004"/>
    <n v="0.49294543638406796"/>
    <n v="2026"/>
    <s v="Q1"/>
    <n v="3"/>
    <s v="Mar"/>
  </r>
  <r>
    <n v="4787"/>
    <d v="2026-03-29T00:00:00"/>
    <n v="2026"/>
    <s v="Q1"/>
    <n v="3"/>
    <x v="2"/>
    <x v="3"/>
    <x v="13"/>
    <x v="3"/>
    <s v="New"/>
    <x v="1"/>
    <s v="Trail Boots"/>
    <n v="1"/>
    <n v="142.87"/>
    <n v="0.1"/>
    <n v="77.33"/>
    <n v="128.583"/>
    <n v="77.33"/>
    <n v="51.253"/>
    <n v="0.39859857057309289"/>
    <n v="2026"/>
    <s v="Q1"/>
    <n v="3"/>
    <s v="Mar"/>
  </r>
  <r>
    <n v="769"/>
    <d v="2026-03-30T00:00:00"/>
    <n v="2026"/>
    <s v="Q1"/>
    <n v="3"/>
    <x v="2"/>
    <x v="3"/>
    <x v="8"/>
    <x v="0"/>
    <s v="Returning"/>
    <x v="4"/>
    <s v="Resistance Band Set"/>
    <n v="1"/>
    <n v="40.53"/>
    <n v="0"/>
    <n v="14.32"/>
    <n v="40.53"/>
    <n v="14.32"/>
    <n v="26.21"/>
    <n v="0.64668147051566738"/>
    <n v="2026"/>
    <s v="Q1"/>
    <n v="3"/>
    <s v="Mar"/>
  </r>
  <r>
    <n v="1184"/>
    <d v="2026-03-30T00:00:00"/>
    <n v="2026"/>
    <s v="Q1"/>
    <n v="3"/>
    <x v="2"/>
    <x v="3"/>
    <x v="8"/>
    <x v="0"/>
    <s v="Returning"/>
    <x v="0"/>
    <s v="Trail Bike Light"/>
    <n v="1"/>
    <n v="49.46"/>
    <n v="0"/>
    <n v="23.04"/>
    <n v="49.46"/>
    <n v="23.04"/>
    <n v="26.42"/>
    <n v="0.53416902547513145"/>
    <n v="2026"/>
    <s v="Q1"/>
    <n v="3"/>
    <s v="Mar"/>
  </r>
  <r>
    <n v="1498"/>
    <d v="2026-03-30T00:00:00"/>
    <n v="2026"/>
    <s v="Q1"/>
    <n v="3"/>
    <x v="2"/>
    <x v="1"/>
    <x v="14"/>
    <x v="3"/>
    <s v="Business"/>
    <x v="1"/>
    <s v="Trail Boots"/>
    <n v="3"/>
    <n v="142.46"/>
    <n v="0"/>
    <n v="79.650000000000006"/>
    <n v="427.38"/>
    <n v="238.95000000000002"/>
    <n v="188.42999999999998"/>
    <n v="0.44089569001825069"/>
    <n v="2026"/>
    <s v="Q1"/>
    <n v="3"/>
    <s v="Mar"/>
  </r>
  <r>
    <n v="2054"/>
    <d v="2026-03-30T00:00:00"/>
    <n v="2026"/>
    <s v="Q1"/>
    <n v="3"/>
    <x v="2"/>
    <x v="3"/>
    <x v="13"/>
    <x v="1"/>
    <s v="Business"/>
    <x v="1"/>
    <s v="Trail Boots"/>
    <n v="6"/>
    <n v="142.18"/>
    <n v="0.05"/>
    <n v="80.94"/>
    <n v="810.42600000000004"/>
    <n v="485.64"/>
    <n v="324.78600000000006"/>
    <n v="0.40075960050640036"/>
    <n v="2026"/>
    <s v="Q1"/>
    <n v="3"/>
    <s v="Mar"/>
  </r>
  <r>
    <n v="2294"/>
    <d v="2026-03-30T00:00:00"/>
    <n v="2026"/>
    <s v="Q1"/>
    <n v="3"/>
    <x v="2"/>
    <x v="1"/>
    <x v="14"/>
    <x v="0"/>
    <s v="New"/>
    <x v="4"/>
    <s v="Resistance Band Set"/>
    <n v="2"/>
    <n v="41.04"/>
    <n v="0"/>
    <n v="15.03"/>
    <n v="82.08"/>
    <n v="30.06"/>
    <n v="52.019999999999996"/>
    <n v="0.63377192982456132"/>
    <n v="2026"/>
    <s v="Q1"/>
    <n v="3"/>
    <s v="Mar"/>
  </r>
  <r>
    <n v="2892"/>
    <d v="2026-03-30T00:00:00"/>
    <n v="2026"/>
    <s v="Q1"/>
    <n v="3"/>
    <x v="2"/>
    <x v="1"/>
    <x v="12"/>
    <x v="0"/>
    <s v="Returning"/>
    <x v="1"/>
    <s v="Trail Boots"/>
    <n v="2"/>
    <n v="145.06"/>
    <n v="0.15"/>
    <n v="77.08"/>
    <n v="246.602"/>
    <n v="154.16"/>
    <n v="92.442000000000007"/>
    <n v="0.37486313979610875"/>
    <n v="2026"/>
    <s v="Q1"/>
    <n v="3"/>
    <s v="Mar"/>
  </r>
  <r>
    <n v="3145"/>
    <d v="2026-03-30T00:00:00"/>
    <n v="2026"/>
    <s v="Q1"/>
    <n v="3"/>
    <x v="2"/>
    <x v="1"/>
    <x v="11"/>
    <x v="0"/>
    <s v="Returning"/>
    <x v="2"/>
    <s v="Carry-On Duffel"/>
    <n v="1"/>
    <n v="130.72999999999999"/>
    <n v="0"/>
    <n v="66.17"/>
    <n v="130.72999999999999"/>
    <n v="66.17"/>
    <n v="64.559999999999988"/>
    <n v="0.4938422703281572"/>
    <n v="2026"/>
    <s v="Q1"/>
    <n v="3"/>
    <s v="Mar"/>
  </r>
  <r>
    <n v="3925"/>
    <d v="2026-03-30T00:00:00"/>
    <n v="2026"/>
    <s v="Q1"/>
    <n v="3"/>
    <x v="2"/>
    <x v="3"/>
    <x v="13"/>
    <x v="0"/>
    <s v="Business"/>
    <x v="4"/>
    <s v="Recovery Roller"/>
    <n v="2"/>
    <n v="36.630000000000003"/>
    <n v="0"/>
    <n v="14.31"/>
    <n v="73.260000000000005"/>
    <n v="28.62"/>
    <n v="44.64"/>
    <n v="0.60933660933660927"/>
    <n v="2026"/>
    <s v="Q1"/>
    <n v="3"/>
    <s v="Mar"/>
  </r>
  <r>
    <n v="2722"/>
    <d v="2026-03-31T00:00:00"/>
    <n v="2026"/>
    <s v="Q1"/>
    <n v="3"/>
    <x v="2"/>
    <x v="3"/>
    <x v="13"/>
    <x v="3"/>
    <s v="New"/>
    <x v="0"/>
    <s v="Trail Bike Light"/>
    <n v="1"/>
    <n v="50.99"/>
    <n v="0.1"/>
    <n v="21.86"/>
    <n v="45.891000000000005"/>
    <n v="21.86"/>
    <n v="24.031000000000006"/>
    <n v="0.52365387548756848"/>
    <n v="2026"/>
    <s v="Q1"/>
    <n v="3"/>
    <s v="Mar"/>
  </r>
  <r>
    <n v="2767"/>
    <d v="2026-03-31T00:00:00"/>
    <n v="2026"/>
    <s v="Q1"/>
    <n v="3"/>
    <x v="2"/>
    <x v="1"/>
    <x v="6"/>
    <x v="0"/>
    <s v="Returning"/>
    <x v="2"/>
    <s v="Carry-On Duffel"/>
    <n v="4"/>
    <n v="134.18"/>
    <n v="0"/>
    <n v="66.430000000000007"/>
    <n v="536.72"/>
    <n v="265.72000000000003"/>
    <n v="271"/>
    <n v="0.5049187658369354"/>
    <n v="2026"/>
    <s v="Q1"/>
    <n v="3"/>
    <s v="Mar"/>
  </r>
  <r>
    <n v="3794"/>
    <d v="2026-03-31T00:00:00"/>
    <n v="2026"/>
    <s v="Q1"/>
    <n v="3"/>
    <x v="2"/>
    <x v="1"/>
    <x v="12"/>
    <x v="2"/>
    <s v="Business"/>
    <x v="4"/>
    <s v="Training Mat"/>
    <n v="2"/>
    <n v="50.86"/>
    <n v="0.1"/>
    <n v="21.76"/>
    <n v="91.548000000000002"/>
    <n v="43.52"/>
    <n v="48.027999999999999"/>
    <n v="0.52462096386595003"/>
    <n v="2026"/>
    <s v="Q1"/>
    <n v="3"/>
    <s v="Mar"/>
  </r>
  <r>
    <n v="3880"/>
    <d v="2026-03-31T00:00:00"/>
    <n v="2026"/>
    <s v="Q1"/>
    <n v="3"/>
    <x v="2"/>
    <x v="1"/>
    <x v="12"/>
    <x v="1"/>
    <s v="Business"/>
    <x v="3"/>
    <s v="Compact Sleeping Bag"/>
    <n v="12"/>
    <n v="124.86"/>
    <n v="0.1"/>
    <n v="60.82"/>
    <n v="1348.4880000000001"/>
    <n v="729.84"/>
    <n v="618.64800000000002"/>
    <n v="0.45877160197198641"/>
    <n v="2026"/>
    <s v="Q1"/>
    <n v="3"/>
    <s v="Mar"/>
  </r>
  <r>
    <n v="422"/>
    <d v="2026-04-01T00:00:00"/>
    <n v="2026"/>
    <s v="Q2"/>
    <n v="4"/>
    <x v="3"/>
    <x v="3"/>
    <x v="4"/>
    <x v="0"/>
    <s v="Business"/>
    <x v="0"/>
    <s v="Commuter Helmet"/>
    <n v="1"/>
    <n v="81.760000000000005"/>
    <n v="0.1"/>
    <n v="42.78"/>
    <n v="73.584000000000003"/>
    <n v="42.78"/>
    <n v="30.804000000000002"/>
    <n v="0.4186236138290933"/>
    <n v="2026"/>
    <s v="Q2"/>
    <n v="4"/>
    <s v="Apr"/>
  </r>
  <r>
    <n v="495"/>
    <d v="2026-04-01T00:00:00"/>
    <n v="2026"/>
    <s v="Q2"/>
    <n v="4"/>
    <x v="3"/>
    <x v="1"/>
    <x v="14"/>
    <x v="2"/>
    <s v="Business"/>
    <x v="2"/>
    <s v="Carry-On Duffel"/>
    <n v="1"/>
    <n v="134.65"/>
    <n v="0"/>
    <n v="68.19"/>
    <n v="134.65"/>
    <n v="68.19"/>
    <n v="66.460000000000008"/>
    <n v="0.49357593761604163"/>
    <n v="2026"/>
    <s v="Q2"/>
    <n v="4"/>
    <s v="Apr"/>
  </r>
  <r>
    <n v="1517"/>
    <d v="2026-04-01T00:00:00"/>
    <n v="2026"/>
    <s v="Q2"/>
    <n v="4"/>
    <x v="3"/>
    <x v="2"/>
    <x v="16"/>
    <x v="0"/>
    <s v="Business"/>
    <x v="0"/>
    <s v="Compact Repair Kit"/>
    <n v="1"/>
    <n v="41.21"/>
    <n v="0"/>
    <n v="16.34"/>
    <n v="41.21"/>
    <n v="16.34"/>
    <n v="24.87"/>
    <n v="0.60349429750060668"/>
    <n v="2026"/>
    <s v="Q2"/>
    <n v="4"/>
    <s v="Apr"/>
  </r>
  <r>
    <n v="2391"/>
    <d v="2026-04-01T00:00:00"/>
    <n v="2026"/>
    <s v="Q2"/>
    <n v="4"/>
    <x v="3"/>
    <x v="1"/>
    <x v="12"/>
    <x v="0"/>
    <s v="Returning"/>
    <x v="4"/>
    <s v="Resistance Band Set"/>
    <n v="2"/>
    <n v="40.590000000000003"/>
    <n v="0"/>
    <n v="15.01"/>
    <n v="81.180000000000007"/>
    <n v="30.02"/>
    <n v="51.160000000000011"/>
    <n v="0.63020448386302053"/>
    <n v="2026"/>
    <s v="Q2"/>
    <n v="4"/>
    <s v="Apr"/>
  </r>
  <r>
    <n v="3809"/>
    <d v="2026-04-01T00:00:00"/>
    <n v="2026"/>
    <s v="Q2"/>
    <n v="4"/>
    <x v="3"/>
    <x v="0"/>
    <x v="15"/>
    <x v="0"/>
    <s v="New"/>
    <x v="3"/>
    <s v="Compact Sleeping Bag"/>
    <n v="3"/>
    <n v="124.08"/>
    <n v="0.05"/>
    <n v="62.41"/>
    <n v="353.62799999999999"/>
    <n v="187.23"/>
    <n v="166.398"/>
    <n v="0.47054531880959655"/>
    <n v="2026"/>
    <s v="Q2"/>
    <n v="4"/>
    <s v="Apr"/>
  </r>
  <r>
    <n v="3958"/>
    <d v="2026-04-01T00:00:00"/>
    <n v="2026"/>
    <s v="Q2"/>
    <n v="4"/>
    <x v="3"/>
    <x v="1"/>
    <x v="1"/>
    <x v="0"/>
    <s v="Returning"/>
    <x v="3"/>
    <s v="Compact Sleeping Bag"/>
    <n v="2"/>
    <n v="125.35"/>
    <n v="0.15"/>
    <n v="60.73"/>
    <n v="213.095"/>
    <n v="121.46"/>
    <n v="91.635000000000005"/>
    <n v="0.43001947488209485"/>
    <n v="2026"/>
    <s v="Q2"/>
    <n v="4"/>
    <s v="Apr"/>
  </r>
  <r>
    <n v="4418"/>
    <d v="2026-04-01T00:00:00"/>
    <n v="2026"/>
    <s v="Q2"/>
    <n v="4"/>
    <x v="3"/>
    <x v="1"/>
    <x v="14"/>
    <x v="3"/>
    <s v="New"/>
    <x v="4"/>
    <s v="Recovery Roller"/>
    <n v="3"/>
    <n v="36.090000000000003"/>
    <n v="0"/>
    <n v="14.03"/>
    <n v="108.27000000000001"/>
    <n v="42.089999999999996"/>
    <n v="66.180000000000007"/>
    <n v="0.61124965364366857"/>
    <n v="2026"/>
    <s v="Q2"/>
    <n v="4"/>
    <s v="Apr"/>
  </r>
  <r>
    <n v="4693"/>
    <d v="2026-04-01T00:00:00"/>
    <n v="2026"/>
    <s v="Q2"/>
    <n v="4"/>
    <x v="3"/>
    <x v="1"/>
    <x v="12"/>
    <x v="1"/>
    <s v="Business"/>
    <x v="1"/>
    <s v="Hiking Daypack 20L"/>
    <n v="15"/>
    <n v="94.33"/>
    <n v="0.1"/>
    <n v="44.38"/>
    <n v="1273.4550000000002"/>
    <n v="665.7"/>
    <n v="607.75500000000011"/>
    <n v="0.47724890161018652"/>
    <n v="2026"/>
    <s v="Q2"/>
    <n v="4"/>
    <s v="Apr"/>
  </r>
  <r>
    <n v="193"/>
    <d v="2026-04-02T00:00:00"/>
    <n v="2026"/>
    <s v="Q2"/>
    <n v="4"/>
    <x v="3"/>
    <x v="3"/>
    <x v="4"/>
    <x v="2"/>
    <s v="Returning"/>
    <x v="2"/>
    <s v="Insulated Bottle"/>
    <n v="1"/>
    <n v="35.6"/>
    <n v="0.1"/>
    <n v="13.39"/>
    <n v="32.04"/>
    <n v="13.39"/>
    <n v="18.649999999999999"/>
    <n v="0.58208489388264661"/>
    <n v="2026"/>
    <s v="Q2"/>
    <n v="4"/>
    <s v="Apr"/>
  </r>
  <r>
    <n v="2246"/>
    <d v="2026-04-02T00:00:00"/>
    <n v="2026"/>
    <s v="Q2"/>
    <n v="4"/>
    <x v="3"/>
    <x v="1"/>
    <x v="12"/>
    <x v="3"/>
    <s v="Returning"/>
    <x v="0"/>
    <s v="Trail Bike Light"/>
    <n v="1"/>
    <n v="50.17"/>
    <n v="0"/>
    <n v="21.95"/>
    <n v="50.17"/>
    <n v="21.95"/>
    <n v="28.220000000000002"/>
    <n v="0.56248754235598963"/>
    <n v="2026"/>
    <s v="Q2"/>
    <n v="4"/>
    <s v="Apr"/>
  </r>
  <r>
    <n v="2556"/>
    <d v="2026-04-02T00:00:00"/>
    <n v="2026"/>
    <s v="Q2"/>
    <n v="4"/>
    <x v="3"/>
    <x v="3"/>
    <x v="8"/>
    <x v="0"/>
    <s v="Returning"/>
    <x v="1"/>
    <s v="Trekking Poles"/>
    <n v="2"/>
    <n v="72.900000000000006"/>
    <n v="0"/>
    <n v="31.52"/>
    <n v="145.80000000000001"/>
    <n v="63.04"/>
    <n v="82.760000000000019"/>
    <n v="0.5676268861454048"/>
    <n v="2026"/>
    <s v="Q2"/>
    <n v="4"/>
    <s v="Apr"/>
  </r>
  <r>
    <n v="169"/>
    <d v="2026-04-03T00:00:00"/>
    <n v="2026"/>
    <s v="Q2"/>
    <n v="4"/>
    <x v="3"/>
    <x v="2"/>
    <x v="16"/>
    <x v="0"/>
    <s v="New"/>
    <x v="1"/>
    <s v="Hiking Daypack 20L"/>
    <n v="2"/>
    <n v="93.48"/>
    <n v="0"/>
    <n v="45.15"/>
    <n v="186.96"/>
    <n v="90.3"/>
    <n v="96.660000000000011"/>
    <n v="0.51700898587933253"/>
    <n v="2026"/>
    <s v="Q2"/>
    <n v="4"/>
    <s v="Apr"/>
  </r>
  <r>
    <n v="877"/>
    <d v="2026-04-03T00:00:00"/>
    <n v="2026"/>
    <s v="Q2"/>
    <n v="4"/>
    <x v="3"/>
    <x v="1"/>
    <x v="12"/>
    <x v="0"/>
    <s v="New"/>
    <x v="3"/>
    <s v="Compact Sleeping Bag"/>
    <n v="1"/>
    <n v="123.63"/>
    <n v="0"/>
    <n v="58.88"/>
    <n v="123.63"/>
    <n v="58.88"/>
    <n v="64.75"/>
    <n v="0.52374019250990866"/>
    <n v="2026"/>
    <s v="Q2"/>
    <n v="4"/>
    <s v="Apr"/>
  </r>
  <r>
    <n v="2023"/>
    <d v="2026-04-03T00:00:00"/>
    <n v="2026"/>
    <s v="Q2"/>
    <n v="4"/>
    <x v="3"/>
    <x v="1"/>
    <x v="12"/>
    <x v="0"/>
    <s v="New"/>
    <x v="2"/>
    <s v="Travel Backpack 35L"/>
    <n v="3"/>
    <n v="168.37"/>
    <n v="0"/>
    <n v="87.15"/>
    <n v="505.11"/>
    <n v="261.45000000000005"/>
    <n v="243.65999999999997"/>
    <n v="0.4823899744610084"/>
    <n v="2026"/>
    <s v="Q2"/>
    <n v="4"/>
    <s v="Apr"/>
  </r>
  <r>
    <n v="2548"/>
    <d v="2026-04-03T00:00:00"/>
    <n v="2026"/>
    <s v="Q2"/>
    <n v="4"/>
    <x v="3"/>
    <x v="0"/>
    <x v="9"/>
    <x v="3"/>
    <s v="New"/>
    <x v="0"/>
    <s v="Trail Bike Light"/>
    <n v="4"/>
    <n v="51.68"/>
    <n v="0.05"/>
    <n v="23.09"/>
    <n v="196.38399999999999"/>
    <n v="92.36"/>
    <n v="104.02399999999999"/>
    <n v="0.52969692031937421"/>
    <n v="2026"/>
    <s v="Q2"/>
    <n v="4"/>
    <s v="Apr"/>
  </r>
  <r>
    <n v="2602"/>
    <d v="2026-04-03T00:00:00"/>
    <n v="2026"/>
    <s v="Q2"/>
    <n v="4"/>
    <x v="3"/>
    <x v="1"/>
    <x v="12"/>
    <x v="3"/>
    <s v="New"/>
    <x v="0"/>
    <s v="Compact Repair Kit"/>
    <n v="1"/>
    <n v="40.159999999999997"/>
    <n v="0"/>
    <n v="16.77"/>
    <n v="40.159999999999997"/>
    <n v="16.77"/>
    <n v="23.389999999999997"/>
    <n v="0.58242031872509958"/>
    <n v="2026"/>
    <s v="Q2"/>
    <n v="4"/>
    <s v="Apr"/>
  </r>
  <r>
    <n v="3229"/>
    <d v="2026-04-03T00:00:00"/>
    <n v="2026"/>
    <s v="Q2"/>
    <n v="4"/>
    <x v="3"/>
    <x v="3"/>
    <x v="13"/>
    <x v="2"/>
    <s v="Returning"/>
    <x v="2"/>
    <s v="Insulated Bottle"/>
    <n v="3"/>
    <n v="36.17"/>
    <n v="0.1"/>
    <n v="13.65"/>
    <n v="97.659000000000006"/>
    <n v="40.950000000000003"/>
    <n v="56.709000000000003"/>
    <n v="0.58068380794396834"/>
    <n v="2026"/>
    <s v="Q2"/>
    <n v="4"/>
    <s v="Apr"/>
  </r>
  <r>
    <n v="3261"/>
    <d v="2026-04-03T00:00:00"/>
    <n v="2026"/>
    <s v="Q2"/>
    <n v="4"/>
    <x v="3"/>
    <x v="2"/>
    <x v="10"/>
    <x v="0"/>
    <s v="New"/>
    <x v="2"/>
    <s v="Carry-On Duffel"/>
    <n v="4"/>
    <n v="130.55000000000001"/>
    <n v="0"/>
    <n v="67.66"/>
    <n v="522.20000000000005"/>
    <n v="270.64"/>
    <n v="251.56000000000006"/>
    <n v="0.48173113749521262"/>
    <n v="2026"/>
    <s v="Q2"/>
    <n v="4"/>
    <s v="Apr"/>
  </r>
  <r>
    <n v="3621"/>
    <d v="2026-04-03T00:00:00"/>
    <n v="2026"/>
    <s v="Q2"/>
    <n v="4"/>
    <x v="3"/>
    <x v="3"/>
    <x v="8"/>
    <x v="0"/>
    <s v="New"/>
    <x v="0"/>
    <s v="Cycling Pack 12L"/>
    <n v="2"/>
    <n v="102.63"/>
    <n v="0"/>
    <n v="50.19"/>
    <n v="205.26"/>
    <n v="100.38"/>
    <n v="104.88"/>
    <n v="0.51096170710318622"/>
    <n v="2026"/>
    <s v="Q2"/>
    <n v="4"/>
    <s v="Apr"/>
  </r>
  <r>
    <n v="4681"/>
    <d v="2026-04-03T00:00:00"/>
    <n v="2026"/>
    <s v="Q2"/>
    <n v="4"/>
    <x v="3"/>
    <x v="3"/>
    <x v="13"/>
    <x v="3"/>
    <s v="Returning"/>
    <x v="0"/>
    <s v="Commuter Helmet"/>
    <n v="6"/>
    <n v="81.239999999999995"/>
    <n v="0"/>
    <n v="43.28"/>
    <n v="487.43999999999994"/>
    <n v="259.68"/>
    <n v="227.75999999999993"/>
    <n v="0.46725750861644505"/>
    <n v="2026"/>
    <s v="Q2"/>
    <n v="4"/>
    <s v="Apr"/>
  </r>
  <r>
    <n v="4954"/>
    <d v="2026-04-03T00:00:00"/>
    <n v="2026"/>
    <s v="Q2"/>
    <n v="4"/>
    <x v="3"/>
    <x v="3"/>
    <x v="8"/>
    <x v="0"/>
    <s v="New"/>
    <x v="1"/>
    <s v="Trekking Poles"/>
    <n v="3"/>
    <n v="72.11"/>
    <n v="0.05"/>
    <n v="31.63"/>
    <n v="205.51349999999996"/>
    <n v="94.89"/>
    <n v="110.62349999999996"/>
    <n v="0.5382785072513484"/>
    <n v="2026"/>
    <s v="Q2"/>
    <n v="4"/>
    <s v="Apr"/>
  </r>
  <r>
    <n v="1153"/>
    <d v="2026-04-04T00:00:00"/>
    <n v="2026"/>
    <s v="Q2"/>
    <n v="4"/>
    <x v="3"/>
    <x v="2"/>
    <x v="16"/>
    <x v="2"/>
    <s v="New"/>
    <x v="1"/>
    <s v="Hiking Daypack 20L"/>
    <n v="4"/>
    <n v="90.15"/>
    <n v="0"/>
    <n v="44.9"/>
    <n v="360.6"/>
    <n v="179.6"/>
    <n v="181.00000000000003"/>
    <n v="0.50194120909595119"/>
    <n v="2026"/>
    <s v="Q2"/>
    <n v="4"/>
    <s v="Apr"/>
  </r>
  <r>
    <n v="1383"/>
    <d v="2026-04-04T00:00:00"/>
    <n v="2026"/>
    <s v="Q2"/>
    <n v="4"/>
    <x v="3"/>
    <x v="3"/>
    <x v="4"/>
    <x v="2"/>
    <s v="Returning"/>
    <x v="0"/>
    <s v="Trail Bike Light"/>
    <n v="1"/>
    <n v="50.7"/>
    <n v="0.05"/>
    <n v="21.85"/>
    <n v="48.164999999999999"/>
    <n v="21.85"/>
    <n v="26.314999999999998"/>
    <n v="0.54635108481262329"/>
    <n v="2026"/>
    <s v="Q2"/>
    <n v="4"/>
    <s v="Apr"/>
  </r>
  <r>
    <n v="2583"/>
    <d v="2026-04-04T00:00:00"/>
    <n v="2026"/>
    <s v="Q2"/>
    <n v="4"/>
    <x v="3"/>
    <x v="0"/>
    <x v="0"/>
    <x v="0"/>
    <s v="Returning"/>
    <x v="4"/>
    <s v="Resistance Band Set"/>
    <n v="1"/>
    <n v="41.13"/>
    <n v="0"/>
    <n v="15.04"/>
    <n v="41.13"/>
    <n v="15.04"/>
    <n v="26.090000000000003"/>
    <n v="0.63433017262338931"/>
    <n v="2026"/>
    <s v="Q2"/>
    <n v="4"/>
    <s v="Apr"/>
  </r>
  <r>
    <n v="4074"/>
    <d v="2026-04-04T00:00:00"/>
    <n v="2026"/>
    <s v="Q2"/>
    <n v="4"/>
    <x v="3"/>
    <x v="1"/>
    <x v="1"/>
    <x v="2"/>
    <s v="Returning"/>
    <x v="3"/>
    <s v="Compact Sleeping Bag"/>
    <n v="1"/>
    <n v="121.66"/>
    <n v="0"/>
    <n v="61.37"/>
    <n v="121.66"/>
    <n v="61.37"/>
    <n v="60.29"/>
    <n v="0.49556140062469178"/>
    <n v="2026"/>
    <s v="Q2"/>
    <n v="4"/>
    <s v="Apr"/>
  </r>
  <r>
    <n v="4301"/>
    <d v="2026-04-04T00:00:00"/>
    <n v="2026"/>
    <s v="Q2"/>
    <n v="4"/>
    <x v="3"/>
    <x v="2"/>
    <x v="16"/>
    <x v="2"/>
    <s v="New"/>
    <x v="4"/>
    <s v="Weighted Vest"/>
    <n v="1"/>
    <n v="122.77"/>
    <n v="0.1"/>
    <n v="70.59"/>
    <n v="110.49299999999999"/>
    <n v="70.59"/>
    <n v="39.902999999999992"/>
    <n v="0.36113599956558329"/>
    <n v="2026"/>
    <s v="Q2"/>
    <n v="4"/>
    <s v="Apr"/>
  </r>
  <r>
    <n v="4692"/>
    <d v="2026-04-04T00:00:00"/>
    <n v="2026"/>
    <s v="Q2"/>
    <n v="4"/>
    <x v="3"/>
    <x v="3"/>
    <x v="13"/>
    <x v="0"/>
    <s v="Returning"/>
    <x v="0"/>
    <s v="Trail Bike Light"/>
    <n v="1"/>
    <n v="49.96"/>
    <n v="0"/>
    <n v="22.13"/>
    <n v="49.96"/>
    <n v="22.13"/>
    <n v="27.830000000000002"/>
    <n v="0.55704563650920735"/>
    <n v="2026"/>
    <s v="Q2"/>
    <n v="4"/>
    <s v="Apr"/>
  </r>
  <r>
    <n v="1951"/>
    <d v="2026-04-05T00:00:00"/>
    <n v="2026"/>
    <s v="Q2"/>
    <n v="4"/>
    <x v="3"/>
    <x v="3"/>
    <x v="8"/>
    <x v="3"/>
    <s v="Returning"/>
    <x v="1"/>
    <s v="Summit Backpack 45L"/>
    <n v="2"/>
    <n v="155.13"/>
    <n v="0.15"/>
    <n v="80.959999999999994"/>
    <n v="263.721"/>
    <n v="161.91999999999999"/>
    <n v="101.80100000000002"/>
    <n v="0.38601779911345707"/>
    <n v="2026"/>
    <s v="Q2"/>
    <n v="4"/>
    <s v="Apr"/>
  </r>
  <r>
    <n v="2111"/>
    <d v="2026-04-05T00:00:00"/>
    <n v="2026"/>
    <s v="Q2"/>
    <n v="4"/>
    <x v="3"/>
    <x v="3"/>
    <x v="13"/>
    <x v="0"/>
    <s v="New"/>
    <x v="1"/>
    <s v="Trekking Poles"/>
    <n v="3"/>
    <n v="69.83"/>
    <n v="0.05"/>
    <n v="31.53"/>
    <n v="199.0155"/>
    <n v="94.59"/>
    <n v="104.4255"/>
    <n v="0.52471038687941396"/>
    <n v="2026"/>
    <s v="Q2"/>
    <n v="4"/>
    <s v="Apr"/>
  </r>
  <r>
    <n v="2933"/>
    <d v="2026-04-05T00:00:00"/>
    <n v="2026"/>
    <s v="Q2"/>
    <n v="4"/>
    <x v="3"/>
    <x v="1"/>
    <x v="6"/>
    <x v="2"/>
    <s v="Returning"/>
    <x v="2"/>
    <s v="Insulated Bottle"/>
    <n v="1"/>
    <n v="35.4"/>
    <n v="0"/>
    <n v="13.37"/>
    <n v="35.4"/>
    <n v="13.37"/>
    <n v="22.03"/>
    <n v="0.62231638418079105"/>
    <n v="2026"/>
    <s v="Q2"/>
    <n v="4"/>
    <s v="Apr"/>
  </r>
  <r>
    <n v="3263"/>
    <d v="2026-04-05T00:00:00"/>
    <n v="2026"/>
    <s v="Q2"/>
    <n v="4"/>
    <x v="3"/>
    <x v="3"/>
    <x v="7"/>
    <x v="0"/>
    <s v="New"/>
    <x v="4"/>
    <s v="Training Mat"/>
    <n v="1"/>
    <n v="51.75"/>
    <n v="0.1"/>
    <n v="22.1"/>
    <n v="46.575000000000003"/>
    <n v="22.1"/>
    <n v="24.475000000000001"/>
    <n v="0.52549651100375738"/>
    <n v="2026"/>
    <s v="Q2"/>
    <n v="4"/>
    <s v="Apr"/>
  </r>
  <r>
    <n v="4764"/>
    <d v="2026-04-05T00:00:00"/>
    <n v="2026"/>
    <s v="Q2"/>
    <n v="4"/>
    <x v="3"/>
    <x v="3"/>
    <x v="13"/>
    <x v="3"/>
    <s v="New"/>
    <x v="0"/>
    <s v="Compact Repair Kit"/>
    <n v="6"/>
    <n v="39.6"/>
    <n v="0.15"/>
    <n v="17.010000000000002"/>
    <n v="201.96"/>
    <n v="102.06"/>
    <n v="99.9"/>
    <n v="0.49465240641711233"/>
    <n v="2026"/>
    <s v="Q2"/>
    <n v="4"/>
    <s v="Apr"/>
  </r>
  <r>
    <n v="28"/>
    <d v="2026-04-06T00:00:00"/>
    <n v="2026"/>
    <s v="Q2"/>
    <n v="4"/>
    <x v="3"/>
    <x v="1"/>
    <x v="6"/>
    <x v="2"/>
    <s v="New"/>
    <x v="4"/>
    <s v="Weighted Vest"/>
    <n v="2"/>
    <n v="125.94"/>
    <n v="0.05"/>
    <n v="70.94"/>
    <n v="239.28599999999997"/>
    <n v="141.88"/>
    <n v="97.405999999999977"/>
    <n v="0.40706936469329585"/>
    <n v="2026"/>
    <s v="Q2"/>
    <n v="4"/>
    <s v="Apr"/>
  </r>
  <r>
    <n v="581"/>
    <d v="2026-04-06T00:00:00"/>
    <n v="2026"/>
    <s v="Q2"/>
    <n v="4"/>
    <x v="3"/>
    <x v="1"/>
    <x v="1"/>
    <x v="0"/>
    <s v="Returning"/>
    <x v="3"/>
    <s v="Compact Sleeping Bag"/>
    <n v="3"/>
    <n v="124.67"/>
    <n v="0"/>
    <n v="61.46"/>
    <n v="374.01"/>
    <n v="184.38"/>
    <n v="189.63"/>
    <n v="0.50701852891633914"/>
    <n v="2026"/>
    <s v="Q2"/>
    <n v="4"/>
    <s v="Apr"/>
  </r>
  <r>
    <n v="643"/>
    <d v="2026-04-06T00:00:00"/>
    <n v="2026"/>
    <s v="Q2"/>
    <n v="4"/>
    <x v="3"/>
    <x v="3"/>
    <x v="8"/>
    <x v="0"/>
    <s v="Returning"/>
    <x v="1"/>
    <s v="Trekking Poles"/>
    <n v="2"/>
    <n v="72.260000000000005"/>
    <n v="0"/>
    <n v="33.21"/>
    <n v="144.52000000000001"/>
    <n v="66.42"/>
    <n v="78.100000000000009"/>
    <n v="0.54040963188486024"/>
    <n v="2026"/>
    <s v="Q2"/>
    <n v="4"/>
    <s v="Apr"/>
  </r>
  <r>
    <n v="1907"/>
    <d v="2026-04-06T00:00:00"/>
    <n v="2026"/>
    <s v="Q2"/>
    <n v="4"/>
    <x v="3"/>
    <x v="1"/>
    <x v="12"/>
    <x v="1"/>
    <s v="Business"/>
    <x v="0"/>
    <s v="Trail Bike Light"/>
    <n v="10"/>
    <n v="50.64"/>
    <n v="0.2"/>
    <n v="22.99"/>
    <n v="405.12"/>
    <n v="229.89999999999998"/>
    <n v="175.22000000000003"/>
    <n v="0.43251382306477099"/>
    <n v="2026"/>
    <s v="Q2"/>
    <n v="4"/>
    <s v="Apr"/>
  </r>
  <r>
    <n v="1950"/>
    <d v="2026-04-06T00:00:00"/>
    <n v="2026"/>
    <s v="Q2"/>
    <n v="4"/>
    <x v="3"/>
    <x v="0"/>
    <x v="9"/>
    <x v="0"/>
    <s v="New"/>
    <x v="1"/>
    <s v="Trekking Poles"/>
    <n v="1"/>
    <n v="73"/>
    <n v="0"/>
    <n v="32.4"/>
    <n v="73"/>
    <n v="32.4"/>
    <n v="40.6"/>
    <n v="0.55616438356164388"/>
    <n v="2026"/>
    <s v="Q2"/>
    <n v="4"/>
    <s v="Apr"/>
  </r>
  <r>
    <n v="2443"/>
    <d v="2026-04-06T00:00:00"/>
    <n v="2026"/>
    <s v="Q2"/>
    <n v="4"/>
    <x v="3"/>
    <x v="0"/>
    <x v="15"/>
    <x v="0"/>
    <s v="Returning"/>
    <x v="2"/>
    <s v="Insulated Bottle"/>
    <n v="1"/>
    <n v="35.700000000000003"/>
    <n v="0"/>
    <n v="13.8"/>
    <n v="35.700000000000003"/>
    <n v="13.8"/>
    <n v="21.900000000000002"/>
    <n v="0.61344537815126055"/>
    <n v="2026"/>
    <s v="Q2"/>
    <n v="4"/>
    <s v="Apr"/>
  </r>
  <r>
    <n v="2480"/>
    <d v="2026-04-06T00:00:00"/>
    <n v="2026"/>
    <s v="Q2"/>
    <n v="4"/>
    <x v="3"/>
    <x v="2"/>
    <x v="16"/>
    <x v="1"/>
    <s v="New"/>
    <x v="1"/>
    <s v="Summit Backpack 45L"/>
    <n v="8"/>
    <n v="152.41999999999999"/>
    <n v="0.05"/>
    <n v="80.11"/>
    <n v="1158.3919999999998"/>
    <n v="640.88"/>
    <n v="517.51199999999983"/>
    <n v="0.44675032286134564"/>
    <n v="2026"/>
    <s v="Q2"/>
    <n v="4"/>
    <s v="Apr"/>
  </r>
  <r>
    <n v="2515"/>
    <d v="2026-04-06T00:00:00"/>
    <n v="2026"/>
    <s v="Q2"/>
    <n v="4"/>
    <x v="3"/>
    <x v="3"/>
    <x v="8"/>
    <x v="0"/>
    <s v="Returning"/>
    <x v="0"/>
    <s v="Commuter Helmet"/>
    <n v="1"/>
    <n v="81.78"/>
    <n v="0"/>
    <n v="42.82"/>
    <n v="81.78"/>
    <n v="42.82"/>
    <n v="38.96"/>
    <n v="0.47640009782342874"/>
    <n v="2026"/>
    <s v="Q2"/>
    <n v="4"/>
    <s v="Apr"/>
  </r>
  <r>
    <n v="2829"/>
    <d v="2026-04-06T00:00:00"/>
    <n v="2026"/>
    <s v="Q2"/>
    <n v="4"/>
    <x v="3"/>
    <x v="1"/>
    <x v="6"/>
    <x v="0"/>
    <s v="Business"/>
    <x v="0"/>
    <s v="Cycling Pack 12L"/>
    <n v="6"/>
    <n v="102.59"/>
    <n v="0.1"/>
    <n v="49.6"/>
    <n v="553.98599999999999"/>
    <n v="297.60000000000002"/>
    <n v="256.38599999999997"/>
    <n v="0.46280230908362302"/>
    <n v="2026"/>
    <s v="Q2"/>
    <n v="4"/>
    <s v="Apr"/>
  </r>
  <r>
    <n v="4086"/>
    <d v="2026-04-06T00:00:00"/>
    <n v="2026"/>
    <s v="Q2"/>
    <n v="4"/>
    <x v="3"/>
    <x v="3"/>
    <x v="8"/>
    <x v="2"/>
    <s v="Returning"/>
    <x v="1"/>
    <s v="Summit Backpack 45L"/>
    <n v="2"/>
    <n v="152.44"/>
    <n v="0.15"/>
    <n v="76.680000000000007"/>
    <n v="259.14799999999997"/>
    <n v="153.36000000000001"/>
    <n v="105.78799999999995"/>
    <n v="0.4082146109559015"/>
    <n v="2026"/>
    <s v="Q2"/>
    <n v="4"/>
    <s v="Apr"/>
  </r>
  <r>
    <n v="4512"/>
    <d v="2026-04-06T00:00:00"/>
    <n v="2026"/>
    <s v="Q2"/>
    <n v="4"/>
    <x v="3"/>
    <x v="1"/>
    <x v="1"/>
    <x v="0"/>
    <s v="New"/>
    <x v="2"/>
    <s v="Carry-On Duffel"/>
    <n v="6"/>
    <n v="136.29"/>
    <n v="0"/>
    <n v="68.209999999999994"/>
    <n v="817.74"/>
    <n v="409.26"/>
    <n v="408.48"/>
    <n v="0.49952307579426225"/>
    <n v="2026"/>
    <s v="Q2"/>
    <n v="4"/>
    <s v="Apr"/>
  </r>
  <r>
    <n v="4837"/>
    <d v="2026-04-06T00:00:00"/>
    <n v="2026"/>
    <s v="Q2"/>
    <n v="4"/>
    <x v="3"/>
    <x v="0"/>
    <x v="9"/>
    <x v="1"/>
    <s v="Business"/>
    <x v="1"/>
    <s v="Summit Backpack 45L"/>
    <n v="4"/>
    <n v="157.51"/>
    <n v="0.2"/>
    <n v="79.209999999999994"/>
    <n v="504.03199999999998"/>
    <n v="316.83999999999997"/>
    <n v="187.19200000000001"/>
    <n v="0.37138911815122855"/>
    <n v="2026"/>
    <s v="Q2"/>
    <n v="4"/>
    <s v="Apr"/>
  </r>
  <r>
    <n v="1580"/>
    <d v="2026-04-07T00:00:00"/>
    <n v="2026"/>
    <s v="Q2"/>
    <n v="4"/>
    <x v="3"/>
    <x v="2"/>
    <x v="3"/>
    <x v="0"/>
    <s v="New"/>
    <x v="3"/>
    <s v="Compact Sleeping Bag"/>
    <n v="2"/>
    <n v="120.5"/>
    <n v="0"/>
    <n v="61.42"/>
    <n v="241"/>
    <n v="122.84"/>
    <n v="118.16"/>
    <n v="0.49029045643153524"/>
    <n v="2026"/>
    <s v="Q2"/>
    <n v="4"/>
    <s v="Apr"/>
  </r>
  <r>
    <n v="1962"/>
    <d v="2026-04-07T00:00:00"/>
    <n v="2026"/>
    <s v="Q2"/>
    <n v="4"/>
    <x v="3"/>
    <x v="0"/>
    <x v="0"/>
    <x v="0"/>
    <s v="Returning"/>
    <x v="1"/>
    <s v="Summit Backpack 45L"/>
    <n v="3"/>
    <n v="152.62"/>
    <n v="0.05"/>
    <n v="77.75"/>
    <n v="434.96699999999998"/>
    <n v="233.25"/>
    <n v="201.71699999999998"/>
    <n v="0.46375242259757637"/>
    <n v="2026"/>
    <s v="Q2"/>
    <n v="4"/>
    <s v="Apr"/>
  </r>
  <r>
    <n v="2381"/>
    <d v="2026-04-07T00:00:00"/>
    <n v="2026"/>
    <s v="Q2"/>
    <n v="4"/>
    <x v="3"/>
    <x v="1"/>
    <x v="11"/>
    <x v="0"/>
    <s v="Returning"/>
    <x v="2"/>
    <s v="Carry-On Duffel"/>
    <n v="2"/>
    <n v="134.16"/>
    <n v="0.05"/>
    <n v="67.08"/>
    <n v="254.90399999999997"/>
    <n v="134.16"/>
    <n v="120.74399999999997"/>
    <n v="0.47368421052631576"/>
    <n v="2026"/>
    <s v="Q2"/>
    <n v="4"/>
    <s v="Apr"/>
  </r>
  <r>
    <n v="2655"/>
    <d v="2026-04-07T00:00:00"/>
    <n v="2026"/>
    <s v="Q2"/>
    <n v="4"/>
    <x v="3"/>
    <x v="3"/>
    <x v="13"/>
    <x v="2"/>
    <s v="Business"/>
    <x v="0"/>
    <s v="Cycling Pack 12L"/>
    <n v="1"/>
    <n v="101.13"/>
    <n v="0"/>
    <n v="50.8"/>
    <n v="101.13"/>
    <n v="50.8"/>
    <n v="50.33"/>
    <n v="0.49767625828141998"/>
    <n v="2026"/>
    <s v="Q2"/>
    <n v="4"/>
    <s v="Apr"/>
  </r>
  <r>
    <n v="2944"/>
    <d v="2026-04-07T00:00:00"/>
    <n v="2026"/>
    <s v="Q2"/>
    <n v="4"/>
    <x v="3"/>
    <x v="1"/>
    <x v="14"/>
    <x v="2"/>
    <s v="New"/>
    <x v="4"/>
    <s v="Training Mat"/>
    <n v="1"/>
    <n v="51.36"/>
    <n v="0"/>
    <n v="22.21"/>
    <n v="51.36"/>
    <n v="22.21"/>
    <n v="29.15"/>
    <n v="0.56756230529595009"/>
    <n v="2026"/>
    <s v="Q2"/>
    <n v="4"/>
    <s v="Apr"/>
  </r>
  <r>
    <n v="4756"/>
    <d v="2026-04-07T00:00:00"/>
    <n v="2026"/>
    <s v="Q2"/>
    <n v="4"/>
    <x v="3"/>
    <x v="2"/>
    <x v="16"/>
    <x v="0"/>
    <s v="Business"/>
    <x v="1"/>
    <s v="Summit Backpack 45L"/>
    <n v="5"/>
    <n v="151.88"/>
    <n v="0"/>
    <n v="80.56"/>
    <n v="759.4"/>
    <n v="402.8"/>
    <n v="356.59999999999997"/>
    <n v="0.46958124835396364"/>
    <n v="2026"/>
    <s v="Q2"/>
    <n v="4"/>
    <s v="Apr"/>
  </r>
  <r>
    <n v="52"/>
    <d v="2026-04-08T00:00:00"/>
    <n v="2026"/>
    <s v="Q2"/>
    <n v="4"/>
    <x v="3"/>
    <x v="1"/>
    <x v="12"/>
    <x v="0"/>
    <s v="New"/>
    <x v="2"/>
    <s v="Carry-On Duffel"/>
    <n v="2"/>
    <n v="133.59"/>
    <n v="0"/>
    <n v="66.83"/>
    <n v="267.18"/>
    <n v="133.66"/>
    <n v="133.52000000000001"/>
    <n v="0.49973800434164234"/>
    <n v="2026"/>
    <s v="Q2"/>
    <n v="4"/>
    <s v="Apr"/>
  </r>
  <r>
    <n v="556"/>
    <d v="2026-04-08T00:00:00"/>
    <n v="2026"/>
    <s v="Q2"/>
    <n v="4"/>
    <x v="3"/>
    <x v="3"/>
    <x v="8"/>
    <x v="0"/>
    <s v="New"/>
    <x v="3"/>
    <s v="Compact Sleeping Bag"/>
    <n v="2"/>
    <n v="124.39"/>
    <n v="0"/>
    <n v="61.27"/>
    <n v="248.78"/>
    <n v="122.54"/>
    <n v="126.24"/>
    <n v="0.50743628909076288"/>
    <n v="2026"/>
    <s v="Q2"/>
    <n v="4"/>
    <s v="Apr"/>
  </r>
  <r>
    <n v="1233"/>
    <d v="2026-04-08T00:00:00"/>
    <n v="2026"/>
    <s v="Q2"/>
    <n v="4"/>
    <x v="3"/>
    <x v="0"/>
    <x v="15"/>
    <x v="0"/>
    <s v="New"/>
    <x v="0"/>
    <s v="Trail Bike Light"/>
    <n v="5"/>
    <n v="50.22"/>
    <n v="0.1"/>
    <n v="22.31"/>
    <n v="225.99"/>
    <n v="111.55"/>
    <n v="114.44000000000001"/>
    <n v="0.50639408823399268"/>
    <n v="2026"/>
    <s v="Q2"/>
    <n v="4"/>
    <s v="Apr"/>
  </r>
  <r>
    <n v="1492"/>
    <d v="2026-04-08T00:00:00"/>
    <n v="2026"/>
    <s v="Q2"/>
    <n v="4"/>
    <x v="3"/>
    <x v="1"/>
    <x v="14"/>
    <x v="0"/>
    <s v="Returning"/>
    <x v="0"/>
    <s v="Compact Repair Kit"/>
    <n v="2"/>
    <n v="41.08"/>
    <n v="0"/>
    <n v="16.79"/>
    <n v="82.16"/>
    <n v="33.58"/>
    <n v="48.58"/>
    <n v="0.59128529698149956"/>
    <n v="2026"/>
    <s v="Q2"/>
    <n v="4"/>
    <s v="Apr"/>
  </r>
  <r>
    <n v="1619"/>
    <d v="2026-04-08T00:00:00"/>
    <n v="2026"/>
    <s v="Q2"/>
    <n v="4"/>
    <x v="3"/>
    <x v="3"/>
    <x v="8"/>
    <x v="2"/>
    <s v="New"/>
    <x v="2"/>
    <s v="Packing Cube Set"/>
    <n v="5"/>
    <n v="46.11"/>
    <n v="0"/>
    <n v="18.88"/>
    <n v="230.55"/>
    <n v="94.399999999999991"/>
    <n v="136.15000000000003"/>
    <n v="0.5905443504662764"/>
    <n v="2026"/>
    <s v="Q2"/>
    <n v="4"/>
    <s v="Apr"/>
  </r>
  <r>
    <n v="1631"/>
    <d v="2026-04-08T00:00:00"/>
    <n v="2026"/>
    <s v="Q2"/>
    <n v="4"/>
    <x v="3"/>
    <x v="3"/>
    <x v="8"/>
    <x v="0"/>
    <s v="Returning"/>
    <x v="2"/>
    <s v="Packing Cube Set"/>
    <n v="1"/>
    <n v="45.54"/>
    <n v="0"/>
    <n v="18.36"/>
    <n v="45.54"/>
    <n v="18.36"/>
    <n v="27.18"/>
    <n v="0.59683794466403162"/>
    <n v="2026"/>
    <s v="Q2"/>
    <n v="4"/>
    <s v="Apr"/>
  </r>
  <r>
    <n v="1844"/>
    <d v="2026-04-08T00:00:00"/>
    <n v="2026"/>
    <s v="Q2"/>
    <n v="4"/>
    <x v="3"/>
    <x v="1"/>
    <x v="14"/>
    <x v="2"/>
    <s v="New"/>
    <x v="4"/>
    <s v="Recovery Roller"/>
    <n v="2"/>
    <n v="37.1"/>
    <n v="0.1"/>
    <n v="14.17"/>
    <n v="66.78"/>
    <n v="28.34"/>
    <n v="38.44"/>
    <n v="0.57562144354597178"/>
    <n v="2026"/>
    <s v="Q2"/>
    <n v="4"/>
    <s v="Apr"/>
  </r>
  <r>
    <n v="4246"/>
    <d v="2026-04-08T00:00:00"/>
    <n v="2026"/>
    <s v="Q2"/>
    <n v="4"/>
    <x v="3"/>
    <x v="3"/>
    <x v="8"/>
    <x v="1"/>
    <s v="Business"/>
    <x v="1"/>
    <s v="Summit Backpack 45L"/>
    <n v="5"/>
    <n v="156.57"/>
    <n v="0.15"/>
    <n v="80.849999999999994"/>
    <n v="665.4224999999999"/>
    <n v="404.25"/>
    <n v="261.1724999999999"/>
    <n v="0.39249123677062309"/>
    <n v="2026"/>
    <s v="Q2"/>
    <n v="4"/>
    <s v="Apr"/>
  </r>
  <r>
    <n v="5139"/>
    <d v="2026-04-08T00:00:00"/>
    <n v="2026"/>
    <s v="Q2"/>
    <n v="4"/>
    <x v="3"/>
    <x v="0"/>
    <x v="15"/>
    <x v="0"/>
    <s v="Returning"/>
    <x v="4"/>
    <s v="Training Mat"/>
    <n v="2"/>
    <n v="51.4"/>
    <n v="0"/>
    <n v="21.99"/>
    <n v="102.8"/>
    <n v="43.98"/>
    <n v="58.82"/>
    <n v="0.57217898832684821"/>
    <n v="2026"/>
    <s v="Q2"/>
    <n v="4"/>
    <s v="Apr"/>
  </r>
  <r>
    <n v="186"/>
    <d v="2026-04-09T00:00:00"/>
    <n v="2026"/>
    <s v="Q2"/>
    <n v="4"/>
    <x v="3"/>
    <x v="0"/>
    <x v="0"/>
    <x v="0"/>
    <s v="New"/>
    <x v="2"/>
    <s v="Packing Cube Set"/>
    <n v="2"/>
    <n v="46.42"/>
    <n v="0.1"/>
    <n v="18.73"/>
    <n v="83.556000000000012"/>
    <n v="37.46"/>
    <n v="46.096000000000011"/>
    <n v="0.55167791660682663"/>
    <n v="2026"/>
    <s v="Q2"/>
    <n v="4"/>
    <s v="Apr"/>
  </r>
  <r>
    <n v="1742"/>
    <d v="2026-04-09T00:00:00"/>
    <n v="2026"/>
    <s v="Q2"/>
    <n v="4"/>
    <x v="3"/>
    <x v="3"/>
    <x v="4"/>
    <x v="3"/>
    <s v="Returning"/>
    <x v="3"/>
    <s v="Compact Sleeping Bag"/>
    <n v="2"/>
    <n v="120.75"/>
    <n v="0.05"/>
    <n v="60.31"/>
    <n v="229.42499999999998"/>
    <n v="120.62"/>
    <n v="108.80499999999998"/>
    <n v="0.47425084450256066"/>
    <n v="2026"/>
    <s v="Q2"/>
    <n v="4"/>
    <s v="Apr"/>
  </r>
  <r>
    <n v="3189"/>
    <d v="2026-04-09T00:00:00"/>
    <n v="2026"/>
    <s v="Q2"/>
    <n v="4"/>
    <x v="3"/>
    <x v="1"/>
    <x v="11"/>
    <x v="1"/>
    <s v="Business"/>
    <x v="1"/>
    <s v="Summit Backpack 45L"/>
    <n v="6"/>
    <n v="157.38999999999999"/>
    <n v="0.05"/>
    <n v="79.239999999999995"/>
    <n v="897.12299999999993"/>
    <n v="475.43999999999994"/>
    <n v="421.68299999999999"/>
    <n v="0.47003922539049831"/>
    <n v="2026"/>
    <s v="Q2"/>
    <n v="4"/>
    <s v="Apr"/>
  </r>
  <r>
    <n v="3747"/>
    <d v="2026-04-09T00:00:00"/>
    <n v="2026"/>
    <s v="Q2"/>
    <n v="4"/>
    <x v="3"/>
    <x v="3"/>
    <x v="7"/>
    <x v="2"/>
    <s v="Returning"/>
    <x v="3"/>
    <s v="Compact Sleeping Bag"/>
    <n v="2"/>
    <n v="122.36"/>
    <n v="0.05"/>
    <n v="59.06"/>
    <n v="232.48399999999998"/>
    <n v="118.12"/>
    <n v="114.36399999999998"/>
    <n v="0.49192202474148755"/>
    <n v="2026"/>
    <s v="Q2"/>
    <n v="4"/>
    <s v="Apr"/>
  </r>
  <r>
    <n v="3782"/>
    <d v="2026-04-09T00:00:00"/>
    <n v="2026"/>
    <s v="Q2"/>
    <n v="4"/>
    <x v="3"/>
    <x v="0"/>
    <x v="0"/>
    <x v="2"/>
    <s v="Returning"/>
    <x v="4"/>
    <s v="Resistance Band Set"/>
    <n v="2"/>
    <n v="39.68"/>
    <n v="0.05"/>
    <n v="14.98"/>
    <n v="75.391999999999996"/>
    <n v="29.96"/>
    <n v="45.431999999999995"/>
    <n v="0.60261035653650252"/>
    <n v="2026"/>
    <s v="Q2"/>
    <n v="4"/>
    <s v="Apr"/>
  </r>
  <r>
    <n v="4344"/>
    <d v="2026-04-09T00:00:00"/>
    <n v="2026"/>
    <s v="Q2"/>
    <n v="4"/>
    <x v="3"/>
    <x v="2"/>
    <x v="5"/>
    <x v="2"/>
    <s v="Business"/>
    <x v="3"/>
    <s v="Compact Sleeping Bag"/>
    <n v="3"/>
    <n v="121.56"/>
    <n v="0.15"/>
    <n v="61.31"/>
    <n v="309.97800000000001"/>
    <n v="183.93"/>
    <n v="126.048"/>
    <n v="0.40663530960261696"/>
    <n v="2026"/>
    <s v="Q2"/>
    <n v="4"/>
    <s v="Apr"/>
  </r>
  <r>
    <n v="4901"/>
    <d v="2026-04-09T00:00:00"/>
    <n v="2026"/>
    <s v="Q2"/>
    <n v="4"/>
    <x v="3"/>
    <x v="0"/>
    <x v="0"/>
    <x v="3"/>
    <s v="New"/>
    <x v="0"/>
    <s v="Commuter Helmet"/>
    <n v="1"/>
    <n v="80.19"/>
    <n v="0.1"/>
    <n v="42.15"/>
    <n v="72.171000000000006"/>
    <n v="42.15"/>
    <n v="30.021000000000008"/>
    <n v="0.4159704036247247"/>
    <n v="2026"/>
    <s v="Q2"/>
    <n v="4"/>
    <s v="Apr"/>
  </r>
  <r>
    <n v="4969"/>
    <d v="2026-04-09T00:00:00"/>
    <n v="2026"/>
    <s v="Q2"/>
    <n v="4"/>
    <x v="3"/>
    <x v="3"/>
    <x v="7"/>
    <x v="3"/>
    <s v="Business"/>
    <x v="0"/>
    <s v="Commuter Helmet"/>
    <n v="2"/>
    <n v="81.14"/>
    <n v="0"/>
    <n v="43.43"/>
    <n v="162.28"/>
    <n v="86.86"/>
    <n v="75.42"/>
    <n v="0.46475228000985952"/>
    <n v="2026"/>
    <s v="Q2"/>
    <n v="4"/>
    <s v="Apr"/>
  </r>
  <r>
    <n v="673"/>
    <d v="2026-04-10T00:00:00"/>
    <n v="2026"/>
    <s v="Q2"/>
    <n v="4"/>
    <x v="3"/>
    <x v="3"/>
    <x v="8"/>
    <x v="2"/>
    <s v="New"/>
    <x v="3"/>
    <s v="Trail Tent 2P"/>
    <n v="2"/>
    <n v="191.11"/>
    <n v="0"/>
    <n v="103.58"/>
    <n v="382.22"/>
    <n v="207.16"/>
    <n v="175.06000000000003"/>
    <n v="0.45800847679346979"/>
    <n v="2026"/>
    <s v="Q2"/>
    <n v="4"/>
    <s v="Apr"/>
  </r>
  <r>
    <n v="888"/>
    <d v="2026-04-10T00:00:00"/>
    <n v="2026"/>
    <s v="Q2"/>
    <n v="4"/>
    <x v="3"/>
    <x v="3"/>
    <x v="7"/>
    <x v="2"/>
    <s v="New"/>
    <x v="0"/>
    <s v="Compact Repair Kit"/>
    <n v="2"/>
    <n v="40.58"/>
    <n v="0.05"/>
    <n v="17.149999999999999"/>
    <n v="77.10199999999999"/>
    <n v="34.299999999999997"/>
    <n v="42.801999999999992"/>
    <n v="0.55513475655625011"/>
    <n v="2026"/>
    <s v="Q2"/>
    <n v="4"/>
    <s v="Apr"/>
  </r>
  <r>
    <n v="1541"/>
    <d v="2026-04-10T00:00:00"/>
    <n v="2026"/>
    <s v="Q2"/>
    <n v="4"/>
    <x v="3"/>
    <x v="0"/>
    <x v="15"/>
    <x v="3"/>
    <s v="Returning"/>
    <x v="3"/>
    <s v="Portable Camp Stove"/>
    <n v="1"/>
    <n v="83.44"/>
    <n v="0"/>
    <n v="40.299999999999997"/>
    <n v="83.44"/>
    <n v="40.299999999999997"/>
    <n v="43.14"/>
    <n v="0.51701821668264625"/>
    <n v="2026"/>
    <s v="Q2"/>
    <n v="4"/>
    <s v="Apr"/>
  </r>
  <r>
    <n v="1881"/>
    <d v="2026-04-10T00:00:00"/>
    <n v="2026"/>
    <s v="Q2"/>
    <n v="4"/>
    <x v="3"/>
    <x v="3"/>
    <x v="7"/>
    <x v="3"/>
    <s v="New"/>
    <x v="4"/>
    <s v="Training Mat"/>
    <n v="1"/>
    <n v="49.61"/>
    <n v="0"/>
    <n v="21.92"/>
    <n v="49.61"/>
    <n v="21.92"/>
    <n v="27.689999999999998"/>
    <n v="0.55815359806490628"/>
    <n v="2026"/>
    <s v="Q2"/>
    <n v="4"/>
    <s v="Apr"/>
  </r>
  <r>
    <n v="2007"/>
    <d v="2026-04-10T00:00:00"/>
    <n v="2026"/>
    <s v="Q2"/>
    <n v="4"/>
    <x v="3"/>
    <x v="3"/>
    <x v="8"/>
    <x v="0"/>
    <s v="Returning"/>
    <x v="4"/>
    <s v="Weighted Vest"/>
    <n v="2"/>
    <n v="123.31"/>
    <n v="0"/>
    <n v="69.239999999999995"/>
    <n v="246.62"/>
    <n v="138.47999999999999"/>
    <n v="108.14000000000001"/>
    <n v="0.43848836266320662"/>
    <n v="2026"/>
    <s v="Q2"/>
    <n v="4"/>
    <s v="Apr"/>
  </r>
  <r>
    <n v="2312"/>
    <d v="2026-04-10T00:00:00"/>
    <n v="2026"/>
    <s v="Q2"/>
    <n v="4"/>
    <x v="3"/>
    <x v="0"/>
    <x v="15"/>
    <x v="2"/>
    <s v="New"/>
    <x v="1"/>
    <s v="Hiking Daypack 20L"/>
    <n v="1"/>
    <n v="93.35"/>
    <n v="0.1"/>
    <n v="45.54"/>
    <n v="84.015000000000001"/>
    <n v="45.54"/>
    <n v="38.475000000000001"/>
    <n v="0.45795393679700053"/>
    <n v="2026"/>
    <s v="Q2"/>
    <n v="4"/>
    <s v="Apr"/>
  </r>
  <r>
    <n v="4493"/>
    <d v="2026-04-10T00:00:00"/>
    <n v="2026"/>
    <s v="Q2"/>
    <n v="4"/>
    <x v="3"/>
    <x v="0"/>
    <x v="0"/>
    <x v="1"/>
    <s v="Business"/>
    <x v="1"/>
    <s v="Hiking Daypack 20L"/>
    <n v="5"/>
    <n v="92.63"/>
    <n v="0.15"/>
    <n v="46.33"/>
    <n v="393.67749999999995"/>
    <n v="231.64999999999998"/>
    <n v="162.02749999999997"/>
    <n v="0.41157419461361139"/>
    <n v="2026"/>
    <s v="Q2"/>
    <n v="4"/>
    <s v="Apr"/>
  </r>
  <r>
    <n v="2072"/>
    <d v="2026-04-11T00:00:00"/>
    <n v="2026"/>
    <s v="Q2"/>
    <n v="4"/>
    <x v="3"/>
    <x v="0"/>
    <x v="9"/>
    <x v="0"/>
    <s v="New"/>
    <x v="3"/>
    <s v="Compact Sleeping Bag"/>
    <n v="4"/>
    <n v="124.87"/>
    <n v="0.1"/>
    <n v="62.03"/>
    <n v="449.53200000000004"/>
    <n v="248.12"/>
    <n v="201.41200000000003"/>
    <n v="0.44804819234225823"/>
    <n v="2026"/>
    <s v="Q2"/>
    <n v="4"/>
    <s v="Apr"/>
  </r>
  <r>
    <n v="2142"/>
    <d v="2026-04-11T00:00:00"/>
    <n v="2026"/>
    <s v="Q2"/>
    <n v="4"/>
    <x v="3"/>
    <x v="3"/>
    <x v="4"/>
    <x v="3"/>
    <s v="New"/>
    <x v="3"/>
    <s v="Alpine Tent 4P"/>
    <n v="1"/>
    <n v="339.64"/>
    <n v="0.1"/>
    <n v="195.81"/>
    <n v="305.67599999999999"/>
    <n v="195.81"/>
    <n v="109.86599999999999"/>
    <n v="0.35941977780394924"/>
    <n v="2026"/>
    <s v="Q2"/>
    <n v="4"/>
    <s v="Apr"/>
  </r>
  <r>
    <n v="2911"/>
    <d v="2026-04-11T00:00:00"/>
    <n v="2026"/>
    <s v="Q2"/>
    <n v="4"/>
    <x v="3"/>
    <x v="2"/>
    <x v="2"/>
    <x v="2"/>
    <s v="New"/>
    <x v="0"/>
    <s v="Trail Bike Light"/>
    <n v="1"/>
    <n v="50.86"/>
    <n v="0.05"/>
    <n v="22.1"/>
    <n v="48.317"/>
    <n v="22.1"/>
    <n v="26.216999999999999"/>
    <n v="0.54260405240391574"/>
    <n v="2026"/>
    <s v="Q2"/>
    <n v="4"/>
    <s v="Apr"/>
  </r>
  <r>
    <n v="4276"/>
    <d v="2026-04-11T00:00:00"/>
    <n v="2026"/>
    <s v="Q2"/>
    <n v="4"/>
    <x v="3"/>
    <x v="3"/>
    <x v="8"/>
    <x v="0"/>
    <s v="New"/>
    <x v="2"/>
    <s v="Travel Backpack 35L"/>
    <n v="2"/>
    <n v="167.01"/>
    <n v="0"/>
    <n v="89.8"/>
    <n v="334.02"/>
    <n v="179.6"/>
    <n v="154.41999999999999"/>
    <n v="0.46230764624872761"/>
    <n v="2026"/>
    <s v="Q2"/>
    <n v="4"/>
    <s v="Apr"/>
  </r>
  <r>
    <n v="5077"/>
    <d v="2026-04-11T00:00:00"/>
    <n v="2026"/>
    <s v="Q2"/>
    <n v="4"/>
    <x v="3"/>
    <x v="3"/>
    <x v="8"/>
    <x v="3"/>
    <s v="Returning"/>
    <x v="1"/>
    <s v="Hiking Daypack 20L"/>
    <n v="2"/>
    <n v="92.63"/>
    <n v="0.15"/>
    <n v="44.96"/>
    <n v="157.47099999999998"/>
    <n v="89.92"/>
    <n v="67.550999999999974"/>
    <n v="0.42897422382533917"/>
    <n v="2026"/>
    <s v="Q2"/>
    <n v="4"/>
    <s v="Apr"/>
  </r>
  <r>
    <n v="1259"/>
    <d v="2026-04-12T00:00:00"/>
    <n v="2026"/>
    <s v="Q2"/>
    <n v="4"/>
    <x v="3"/>
    <x v="1"/>
    <x v="12"/>
    <x v="3"/>
    <s v="New"/>
    <x v="1"/>
    <s v="Summit Backpack 45L"/>
    <n v="2"/>
    <n v="151.01"/>
    <n v="0"/>
    <n v="80.209999999999994"/>
    <n v="302.02"/>
    <n v="160.41999999999999"/>
    <n v="141.6"/>
    <n v="0.4688431229719886"/>
    <n v="2026"/>
    <s v="Q2"/>
    <n v="4"/>
    <s v="Apr"/>
  </r>
  <r>
    <n v="1720"/>
    <d v="2026-04-12T00:00:00"/>
    <n v="2026"/>
    <s v="Q2"/>
    <n v="4"/>
    <x v="3"/>
    <x v="0"/>
    <x v="15"/>
    <x v="0"/>
    <s v="New"/>
    <x v="1"/>
    <s v="Hiking Daypack 20L"/>
    <n v="2"/>
    <n v="92.07"/>
    <n v="0"/>
    <n v="44.1"/>
    <n v="184.14"/>
    <n v="88.2"/>
    <n v="95.939999999999984"/>
    <n v="0.52101661779081132"/>
    <n v="2026"/>
    <s v="Q2"/>
    <n v="4"/>
    <s v="Apr"/>
  </r>
  <r>
    <n v="1975"/>
    <d v="2026-04-12T00:00:00"/>
    <n v="2026"/>
    <s v="Q2"/>
    <n v="4"/>
    <x v="3"/>
    <x v="0"/>
    <x v="15"/>
    <x v="0"/>
    <s v="Returning"/>
    <x v="4"/>
    <s v="Recovery Roller"/>
    <n v="1"/>
    <n v="36.840000000000003"/>
    <n v="0.1"/>
    <n v="13.86"/>
    <n v="33.156000000000006"/>
    <n v="13.86"/>
    <n v="19.296000000000006"/>
    <n v="0.58197611292073836"/>
    <n v="2026"/>
    <s v="Q2"/>
    <n v="4"/>
    <s v="Apr"/>
  </r>
  <r>
    <n v="2848"/>
    <d v="2026-04-12T00:00:00"/>
    <n v="2026"/>
    <s v="Q2"/>
    <n v="4"/>
    <x v="3"/>
    <x v="1"/>
    <x v="6"/>
    <x v="0"/>
    <s v="New"/>
    <x v="1"/>
    <s v="Trekking Poles"/>
    <n v="1"/>
    <n v="71.64"/>
    <n v="0.05"/>
    <n v="32.729999999999997"/>
    <n v="68.057999999999993"/>
    <n v="32.729999999999997"/>
    <n v="35.327999999999996"/>
    <n v="0.51908666137706072"/>
    <n v="2026"/>
    <s v="Q2"/>
    <n v="4"/>
    <s v="Apr"/>
  </r>
  <r>
    <n v="2979"/>
    <d v="2026-04-12T00:00:00"/>
    <n v="2026"/>
    <s v="Q2"/>
    <n v="4"/>
    <x v="3"/>
    <x v="1"/>
    <x v="14"/>
    <x v="0"/>
    <s v="New"/>
    <x v="4"/>
    <s v="Weighted Vest"/>
    <n v="1"/>
    <n v="124.18"/>
    <n v="0"/>
    <n v="67.42"/>
    <n v="124.18"/>
    <n v="67.42"/>
    <n v="56.760000000000005"/>
    <n v="0.45707843453052022"/>
    <n v="2026"/>
    <s v="Q2"/>
    <n v="4"/>
    <s v="Apr"/>
  </r>
  <r>
    <n v="2996"/>
    <d v="2026-04-12T00:00:00"/>
    <n v="2026"/>
    <s v="Q2"/>
    <n v="4"/>
    <x v="3"/>
    <x v="1"/>
    <x v="12"/>
    <x v="2"/>
    <s v="New"/>
    <x v="2"/>
    <s v="Carry-On Duffel"/>
    <n v="1"/>
    <n v="134.94999999999999"/>
    <n v="0"/>
    <n v="67.849999999999994"/>
    <n v="134.94999999999999"/>
    <n v="67.849999999999994"/>
    <n v="67.099999999999994"/>
    <n v="0.49722119303445722"/>
    <n v="2026"/>
    <s v="Q2"/>
    <n v="4"/>
    <s v="Apr"/>
  </r>
  <r>
    <n v="749"/>
    <d v="2026-04-13T00:00:00"/>
    <n v="2026"/>
    <s v="Q2"/>
    <n v="4"/>
    <x v="3"/>
    <x v="0"/>
    <x v="15"/>
    <x v="0"/>
    <s v="New"/>
    <x v="3"/>
    <s v="Compact Sleeping Bag"/>
    <n v="2"/>
    <n v="124"/>
    <n v="0"/>
    <n v="60.14"/>
    <n v="248"/>
    <n v="120.28"/>
    <n v="127.72"/>
    <n v="0.51500000000000001"/>
    <n v="2026"/>
    <s v="Q2"/>
    <n v="4"/>
    <s v="Apr"/>
  </r>
  <r>
    <n v="1928"/>
    <d v="2026-04-13T00:00:00"/>
    <n v="2026"/>
    <s v="Q2"/>
    <n v="4"/>
    <x v="3"/>
    <x v="3"/>
    <x v="13"/>
    <x v="3"/>
    <s v="Returning"/>
    <x v="4"/>
    <s v="Training Mat"/>
    <n v="2"/>
    <n v="50.2"/>
    <n v="0.1"/>
    <n v="21.48"/>
    <n v="90.360000000000014"/>
    <n v="42.96"/>
    <n v="47.400000000000013"/>
    <n v="0.5245683930942896"/>
    <n v="2026"/>
    <s v="Q2"/>
    <n v="4"/>
    <s v="Apr"/>
  </r>
  <r>
    <n v="2486"/>
    <d v="2026-04-13T00:00:00"/>
    <n v="2026"/>
    <s v="Q2"/>
    <n v="4"/>
    <x v="3"/>
    <x v="1"/>
    <x v="11"/>
    <x v="0"/>
    <s v="Business"/>
    <x v="1"/>
    <s v="Hiking Daypack 20L"/>
    <n v="1"/>
    <n v="93.65"/>
    <n v="0"/>
    <n v="44.15"/>
    <n v="93.65"/>
    <n v="44.15"/>
    <n v="49.500000000000007"/>
    <n v="0.5285638013881474"/>
    <n v="2026"/>
    <s v="Q2"/>
    <n v="4"/>
    <s v="Apr"/>
  </r>
  <r>
    <n v="2688"/>
    <d v="2026-04-13T00:00:00"/>
    <n v="2026"/>
    <s v="Q2"/>
    <n v="4"/>
    <x v="3"/>
    <x v="2"/>
    <x v="16"/>
    <x v="3"/>
    <s v="New"/>
    <x v="2"/>
    <s v="Packing Cube Set"/>
    <n v="5"/>
    <n v="47.25"/>
    <n v="0.1"/>
    <n v="17.93"/>
    <n v="212.625"/>
    <n v="89.65"/>
    <n v="122.97499999999999"/>
    <n v="0.57836566725455607"/>
    <n v="2026"/>
    <s v="Q2"/>
    <n v="4"/>
    <s v="Apr"/>
  </r>
  <r>
    <n v="2712"/>
    <d v="2026-04-13T00:00:00"/>
    <n v="2026"/>
    <s v="Q2"/>
    <n v="4"/>
    <x v="3"/>
    <x v="2"/>
    <x v="5"/>
    <x v="0"/>
    <s v="Returning"/>
    <x v="4"/>
    <s v="Recovery Roller"/>
    <n v="1"/>
    <n v="35.69"/>
    <n v="0.05"/>
    <n v="13.53"/>
    <n v="33.905499999999996"/>
    <n v="13.53"/>
    <n v="20.375499999999995"/>
    <n v="0.60094969842650892"/>
    <n v="2026"/>
    <s v="Q2"/>
    <n v="4"/>
    <s v="Apr"/>
  </r>
  <r>
    <n v="3853"/>
    <d v="2026-04-13T00:00:00"/>
    <n v="2026"/>
    <s v="Q2"/>
    <n v="4"/>
    <x v="3"/>
    <x v="3"/>
    <x v="13"/>
    <x v="0"/>
    <s v="Returning"/>
    <x v="2"/>
    <s v="Carry-On Duffel"/>
    <n v="3"/>
    <n v="136.12"/>
    <n v="0"/>
    <n v="66.58"/>
    <n v="408.36"/>
    <n v="199.74"/>
    <n v="208.62"/>
    <n v="0.51087275933000298"/>
    <n v="2026"/>
    <s v="Q2"/>
    <n v="4"/>
    <s v="Apr"/>
  </r>
  <r>
    <n v="4043"/>
    <d v="2026-04-13T00:00:00"/>
    <n v="2026"/>
    <s v="Q2"/>
    <n v="4"/>
    <x v="3"/>
    <x v="3"/>
    <x v="7"/>
    <x v="3"/>
    <s v="New"/>
    <x v="1"/>
    <s v="Summit Backpack 45L"/>
    <n v="1"/>
    <n v="155.88999999999999"/>
    <n v="0"/>
    <n v="77.260000000000005"/>
    <n v="155.88999999999999"/>
    <n v="77.260000000000005"/>
    <n v="78.629999999999981"/>
    <n v="0.50439412406183837"/>
    <n v="2026"/>
    <s v="Q2"/>
    <n v="4"/>
    <s v="Apr"/>
  </r>
  <r>
    <n v="290"/>
    <d v="2026-04-14T00:00:00"/>
    <n v="2026"/>
    <s v="Q2"/>
    <n v="4"/>
    <x v="3"/>
    <x v="0"/>
    <x v="15"/>
    <x v="0"/>
    <s v="Business"/>
    <x v="2"/>
    <s v="Carry-On Duffel"/>
    <n v="1"/>
    <n v="130.81"/>
    <n v="0"/>
    <n v="67.86"/>
    <n v="130.81"/>
    <n v="67.86"/>
    <n v="62.95"/>
    <n v="0.48123232168794439"/>
    <n v="2026"/>
    <s v="Q2"/>
    <n v="4"/>
    <s v="Apr"/>
  </r>
  <r>
    <n v="2953"/>
    <d v="2026-04-14T00:00:00"/>
    <n v="2026"/>
    <s v="Q2"/>
    <n v="4"/>
    <x v="3"/>
    <x v="0"/>
    <x v="0"/>
    <x v="0"/>
    <s v="Returning"/>
    <x v="2"/>
    <s v="Packing Cube Set"/>
    <n v="2"/>
    <n v="47.56"/>
    <n v="0.05"/>
    <n v="18.649999999999999"/>
    <n v="90.364000000000004"/>
    <n v="37.299999999999997"/>
    <n v="53.064000000000007"/>
    <n v="0.58722500110663545"/>
    <n v="2026"/>
    <s v="Q2"/>
    <n v="4"/>
    <s v="Apr"/>
  </r>
  <r>
    <n v="3179"/>
    <d v="2026-04-14T00:00:00"/>
    <n v="2026"/>
    <s v="Q2"/>
    <n v="4"/>
    <x v="3"/>
    <x v="1"/>
    <x v="14"/>
    <x v="0"/>
    <s v="New"/>
    <x v="1"/>
    <s v="Trail Boots"/>
    <n v="2"/>
    <n v="140.65"/>
    <n v="0.05"/>
    <n v="78.900000000000006"/>
    <n v="267.23500000000001"/>
    <n v="157.80000000000001"/>
    <n v="109.435"/>
    <n v="0.40950848504125581"/>
    <n v="2026"/>
    <s v="Q2"/>
    <n v="4"/>
    <s v="Apr"/>
  </r>
  <r>
    <n v="3301"/>
    <d v="2026-04-14T00:00:00"/>
    <n v="2026"/>
    <s v="Q2"/>
    <n v="4"/>
    <x v="3"/>
    <x v="3"/>
    <x v="4"/>
    <x v="2"/>
    <s v="New"/>
    <x v="0"/>
    <s v="Commuter Helmet"/>
    <n v="1"/>
    <n v="82.75"/>
    <n v="0"/>
    <n v="43.18"/>
    <n v="82.75"/>
    <n v="43.18"/>
    <n v="39.57"/>
    <n v="0.47818731117824775"/>
    <n v="2026"/>
    <s v="Q2"/>
    <n v="4"/>
    <s v="Apr"/>
  </r>
  <r>
    <n v="3349"/>
    <d v="2026-04-14T00:00:00"/>
    <n v="2026"/>
    <s v="Q2"/>
    <n v="4"/>
    <x v="3"/>
    <x v="3"/>
    <x v="8"/>
    <x v="0"/>
    <s v="Returning"/>
    <x v="4"/>
    <s v="Resistance Band Set"/>
    <n v="2"/>
    <n v="40.909999999999997"/>
    <n v="0.1"/>
    <n v="14.95"/>
    <n v="73.637999999999991"/>
    <n v="29.9"/>
    <n v="43.737999999999992"/>
    <n v="0.59395964040305271"/>
    <n v="2026"/>
    <s v="Q2"/>
    <n v="4"/>
    <s v="Apr"/>
  </r>
  <r>
    <n v="4874"/>
    <d v="2026-04-14T00:00:00"/>
    <n v="2026"/>
    <s v="Q2"/>
    <n v="4"/>
    <x v="3"/>
    <x v="0"/>
    <x v="0"/>
    <x v="2"/>
    <s v="Returning"/>
    <x v="2"/>
    <s v="Packing Cube Set"/>
    <n v="1"/>
    <n v="46.62"/>
    <n v="0"/>
    <n v="18.86"/>
    <n v="46.62"/>
    <n v="18.86"/>
    <n v="27.759999999999998"/>
    <n v="0.59545259545259543"/>
    <n v="2026"/>
    <s v="Q2"/>
    <n v="4"/>
    <s v="Apr"/>
  </r>
  <r>
    <n v="1045"/>
    <d v="2026-04-15T00:00:00"/>
    <n v="2026"/>
    <s v="Q2"/>
    <n v="4"/>
    <x v="3"/>
    <x v="0"/>
    <x v="15"/>
    <x v="0"/>
    <s v="Returning"/>
    <x v="3"/>
    <s v="Trail Tent 2P"/>
    <n v="2"/>
    <n v="196.57"/>
    <n v="0.05"/>
    <n v="106.2"/>
    <n v="373.48299999999995"/>
    <n v="212.4"/>
    <n v="161.08299999999994"/>
    <n v="0.43129941657317727"/>
    <n v="2026"/>
    <s v="Q2"/>
    <n v="4"/>
    <s v="Apr"/>
  </r>
  <r>
    <n v="1703"/>
    <d v="2026-04-15T00:00:00"/>
    <n v="2026"/>
    <s v="Q2"/>
    <n v="4"/>
    <x v="3"/>
    <x v="1"/>
    <x v="1"/>
    <x v="0"/>
    <s v="Returning"/>
    <x v="1"/>
    <s v="Hiking Daypack 20L"/>
    <n v="1"/>
    <n v="90.52"/>
    <n v="0"/>
    <n v="46.5"/>
    <n v="90.52"/>
    <n v="46.5"/>
    <n v="44.019999999999996"/>
    <n v="0.4863013698630137"/>
    <n v="2026"/>
    <s v="Q2"/>
    <n v="4"/>
    <s v="Apr"/>
  </r>
  <r>
    <n v="2107"/>
    <d v="2026-04-15T00:00:00"/>
    <n v="2026"/>
    <s v="Q2"/>
    <n v="4"/>
    <x v="3"/>
    <x v="0"/>
    <x v="15"/>
    <x v="0"/>
    <s v="Returning"/>
    <x v="2"/>
    <s v="Travel Backpack 35L"/>
    <n v="5"/>
    <n v="165.35"/>
    <n v="0.05"/>
    <n v="89.38"/>
    <n v="785.41249999999991"/>
    <n v="446.9"/>
    <n v="338.51249999999993"/>
    <n v="0.43099963395031271"/>
    <n v="2026"/>
    <s v="Q2"/>
    <n v="4"/>
    <s v="Apr"/>
  </r>
  <r>
    <n v="2265"/>
    <d v="2026-04-15T00:00:00"/>
    <n v="2026"/>
    <s v="Q2"/>
    <n v="4"/>
    <x v="3"/>
    <x v="1"/>
    <x v="11"/>
    <x v="2"/>
    <s v="Returning"/>
    <x v="2"/>
    <s v="Insulated Bottle"/>
    <n v="2"/>
    <n v="36.35"/>
    <n v="0"/>
    <n v="13.55"/>
    <n v="72.7"/>
    <n v="27.1"/>
    <n v="45.6"/>
    <n v="0.6272352132049519"/>
    <n v="2026"/>
    <s v="Q2"/>
    <n v="4"/>
    <s v="Apr"/>
  </r>
  <r>
    <n v="2839"/>
    <d v="2026-04-15T00:00:00"/>
    <n v="2026"/>
    <s v="Q2"/>
    <n v="4"/>
    <x v="3"/>
    <x v="1"/>
    <x v="14"/>
    <x v="2"/>
    <s v="New"/>
    <x v="2"/>
    <s v="Packing Cube Set"/>
    <n v="1"/>
    <n v="47"/>
    <n v="0"/>
    <n v="18.64"/>
    <n v="47"/>
    <n v="18.64"/>
    <n v="28.36"/>
    <n v="0.60340425531914887"/>
    <n v="2026"/>
    <s v="Q2"/>
    <n v="4"/>
    <s v="Apr"/>
  </r>
  <r>
    <n v="4742"/>
    <d v="2026-04-15T00:00:00"/>
    <n v="2026"/>
    <s v="Q2"/>
    <n v="4"/>
    <x v="3"/>
    <x v="3"/>
    <x v="13"/>
    <x v="3"/>
    <s v="Returning"/>
    <x v="2"/>
    <s v="Packing Cube Set"/>
    <n v="1"/>
    <n v="46.86"/>
    <n v="0"/>
    <n v="18.190000000000001"/>
    <n v="46.86"/>
    <n v="18.190000000000001"/>
    <n v="28.669999999999998"/>
    <n v="0.61182244985061884"/>
    <n v="2026"/>
    <s v="Q2"/>
    <n v="4"/>
    <s v="Apr"/>
  </r>
  <r>
    <n v="4899"/>
    <d v="2026-04-15T00:00:00"/>
    <n v="2026"/>
    <s v="Q2"/>
    <n v="4"/>
    <x v="3"/>
    <x v="0"/>
    <x v="9"/>
    <x v="0"/>
    <s v="New"/>
    <x v="3"/>
    <s v="Portable Camp Stove"/>
    <n v="2"/>
    <n v="82.13"/>
    <n v="0.05"/>
    <n v="39.909999999999997"/>
    <n v="156.047"/>
    <n v="79.819999999999993"/>
    <n v="76.227000000000004"/>
    <n v="0.48848744288579726"/>
    <n v="2026"/>
    <s v="Q2"/>
    <n v="4"/>
    <s v="Apr"/>
  </r>
  <r>
    <n v="5042"/>
    <d v="2026-04-15T00:00:00"/>
    <n v="2026"/>
    <s v="Q2"/>
    <n v="4"/>
    <x v="3"/>
    <x v="1"/>
    <x v="6"/>
    <x v="2"/>
    <s v="Business"/>
    <x v="2"/>
    <s v="Travel Backpack 35L"/>
    <n v="1"/>
    <n v="163.16"/>
    <n v="0"/>
    <n v="88.78"/>
    <n v="163.16"/>
    <n v="88.78"/>
    <n v="74.38"/>
    <n v="0.45587153714145623"/>
    <n v="2026"/>
    <s v="Q2"/>
    <n v="4"/>
    <s v="Apr"/>
  </r>
  <r>
    <n v="2248"/>
    <d v="2026-04-16T00:00:00"/>
    <n v="2026"/>
    <s v="Q2"/>
    <n v="4"/>
    <x v="3"/>
    <x v="0"/>
    <x v="15"/>
    <x v="2"/>
    <s v="New"/>
    <x v="2"/>
    <s v="Insulated Bottle"/>
    <n v="2"/>
    <n v="36.68"/>
    <n v="0.1"/>
    <n v="13.92"/>
    <n v="66.024000000000001"/>
    <n v="27.84"/>
    <n v="38.183999999999997"/>
    <n v="0.57833515085423481"/>
    <n v="2026"/>
    <s v="Q2"/>
    <n v="4"/>
    <s v="Apr"/>
  </r>
  <r>
    <n v="2427"/>
    <d v="2026-04-16T00:00:00"/>
    <n v="2026"/>
    <s v="Q2"/>
    <n v="4"/>
    <x v="3"/>
    <x v="3"/>
    <x v="13"/>
    <x v="0"/>
    <s v="New"/>
    <x v="2"/>
    <s v="Packing Cube Set"/>
    <n v="1"/>
    <n v="45.82"/>
    <n v="0.1"/>
    <n v="18.48"/>
    <n v="41.238"/>
    <n v="18.48"/>
    <n v="22.757999999999999"/>
    <n v="0.55186963480285167"/>
    <n v="2026"/>
    <s v="Q2"/>
    <n v="4"/>
    <s v="Apr"/>
  </r>
  <r>
    <n v="2445"/>
    <d v="2026-04-16T00:00:00"/>
    <n v="2026"/>
    <s v="Q2"/>
    <n v="4"/>
    <x v="3"/>
    <x v="0"/>
    <x v="15"/>
    <x v="0"/>
    <s v="Returning"/>
    <x v="1"/>
    <s v="Trekking Poles"/>
    <n v="1"/>
    <n v="70.95"/>
    <n v="0"/>
    <n v="31.43"/>
    <n v="70.95"/>
    <n v="31.43"/>
    <n v="39.520000000000003"/>
    <n v="0.55701198026779419"/>
    <n v="2026"/>
    <s v="Q2"/>
    <n v="4"/>
    <s v="Apr"/>
  </r>
  <r>
    <n v="3311"/>
    <d v="2026-04-16T00:00:00"/>
    <n v="2026"/>
    <s v="Q2"/>
    <n v="4"/>
    <x v="3"/>
    <x v="1"/>
    <x v="11"/>
    <x v="0"/>
    <s v="New"/>
    <x v="2"/>
    <s v="Packing Cube Set"/>
    <n v="1"/>
    <n v="46.68"/>
    <n v="0.05"/>
    <n v="18.350000000000001"/>
    <n v="44.345999999999997"/>
    <n v="18.350000000000001"/>
    <n v="25.995999999999995"/>
    <n v="0.58620845172056102"/>
    <n v="2026"/>
    <s v="Q2"/>
    <n v="4"/>
    <s v="Apr"/>
  </r>
  <r>
    <n v="3320"/>
    <d v="2026-04-16T00:00:00"/>
    <n v="2026"/>
    <s v="Q2"/>
    <n v="4"/>
    <x v="3"/>
    <x v="2"/>
    <x v="16"/>
    <x v="0"/>
    <s v="Business"/>
    <x v="2"/>
    <s v="Travel Backpack 35L"/>
    <n v="5"/>
    <n v="164.31"/>
    <n v="0.05"/>
    <n v="85.41"/>
    <n v="780.47249999999997"/>
    <n v="427.04999999999995"/>
    <n v="353.42250000000001"/>
    <n v="0.45283145786686912"/>
    <n v="2026"/>
    <s v="Q2"/>
    <n v="4"/>
    <s v="Apr"/>
  </r>
  <r>
    <n v="3321"/>
    <d v="2026-04-16T00:00:00"/>
    <n v="2026"/>
    <s v="Q2"/>
    <n v="4"/>
    <x v="3"/>
    <x v="1"/>
    <x v="6"/>
    <x v="0"/>
    <s v="Business"/>
    <x v="2"/>
    <s v="Insulated Bottle"/>
    <n v="3"/>
    <n v="35.57"/>
    <n v="0"/>
    <n v="13.67"/>
    <n v="106.71000000000001"/>
    <n v="41.01"/>
    <n v="65.700000000000017"/>
    <n v="0.61568737700309262"/>
    <n v="2026"/>
    <s v="Q2"/>
    <n v="4"/>
    <s v="Apr"/>
  </r>
  <r>
    <n v="5181"/>
    <d v="2026-04-16T00:00:00"/>
    <n v="2026"/>
    <s v="Q2"/>
    <n v="4"/>
    <x v="3"/>
    <x v="0"/>
    <x v="0"/>
    <x v="3"/>
    <s v="New"/>
    <x v="2"/>
    <s v="Packing Cube Set"/>
    <n v="2"/>
    <n v="45.51"/>
    <n v="0.1"/>
    <n v="18.809999999999999"/>
    <n v="81.917999999999992"/>
    <n v="37.619999999999997"/>
    <n v="44.297999999999995"/>
    <n v="0.54076027246758951"/>
    <n v="2026"/>
    <s v="Q2"/>
    <n v="4"/>
    <s v="Apr"/>
  </r>
  <r>
    <n v="5187"/>
    <d v="2026-04-16T00:00:00"/>
    <n v="2026"/>
    <s v="Q2"/>
    <n v="4"/>
    <x v="3"/>
    <x v="3"/>
    <x v="8"/>
    <x v="0"/>
    <s v="Returning"/>
    <x v="3"/>
    <s v="Trail Tent 2P"/>
    <n v="2"/>
    <n v="198.32"/>
    <n v="0"/>
    <n v="106.8"/>
    <n v="396.64"/>
    <n v="213.6"/>
    <n v="183.04"/>
    <n v="0.46147640177490923"/>
    <n v="2026"/>
    <s v="Q2"/>
    <n v="4"/>
    <s v="Apr"/>
  </r>
  <r>
    <n v="605"/>
    <d v="2026-04-17T00:00:00"/>
    <n v="2026"/>
    <s v="Q2"/>
    <n v="4"/>
    <x v="3"/>
    <x v="3"/>
    <x v="8"/>
    <x v="3"/>
    <s v="Business"/>
    <x v="2"/>
    <s v="Carry-On Duffel"/>
    <n v="2"/>
    <n v="130.94"/>
    <n v="0"/>
    <n v="67.459999999999994"/>
    <n v="261.88"/>
    <n v="134.91999999999999"/>
    <n v="126.96000000000001"/>
    <n v="0.48480219948067821"/>
    <n v="2026"/>
    <s v="Q2"/>
    <n v="4"/>
    <s v="Apr"/>
  </r>
  <r>
    <n v="3244"/>
    <d v="2026-04-17T00:00:00"/>
    <n v="2026"/>
    <s v="Q2"/>
    <n v="4"/>
    <x v="3"/>
    <x v="1"/>
    <x v="11"/>
    <x v="3"/>
    <s v="Returning"/>
    <x v="2"/>
    <s v="Carry-On Duffel"/>
    <n v="1"/>
    <n v="131.62"/>
    <n v="0"/>
    <n v="66.95"/>
    <n v="131.62"/>
    <n v="66.95"/>
    <n v="64.67"/>
    <n v="0.49133870232487464"/>
    <n v="2026"/>
    <s v="Q2"/>
    <n v="4"/>
    <s v="Apr"/>
  </r>
  <r>
    <n v="4047"/>
    <d v="2026-04-17T00:00:00"/>
    <n v="2026"/>
    <s v="Q2"/>
    <n v="4"/>
    <x v="3"/>
    <x v="0"/>
    <x v="0"/>
    <x v="1"/>
    <s v="Business"/>
    <x v="2"/>
    <s v="Travel Backpack 35L"/>
    <n v="8"/>
    <n v="168.34"/>
    <n v="0.15"/>
    <n v="88.7"/>
    <n v="1144.712"/>
    <n v="709.6"/>
    <n v="435.11199999999997"/>
    <n v="0.38010608781946897"/>
    <n v="2026"/>
    <s v="Q2"/>
    <n v="4"/>
    <s v="Apr"/>
  </r>
  <r>
    <n v="4101"/>
    <d v="2026-04-17T00:00:00"/>
    <n v="2026"/>
    <s v="Q2"/>
    <n v="4"/>
    <x v="3"/>
    <x v="1"/>
    <x v="6"/>
    <x v="0"/>
    <s v="Returning"/>
    <x v="3"/>
    <s v="Portable Camp Stove"/>
    <n v="1"/>
    <n v="81.040000000000006"/>
    <n v="0"/>
    <n v="39.97"/>
    <n v="81.040000000000006"/>
    <n v="39.97"/>
    <n v="41.070000000000007"/>
    <n v="0.50678677196446209"/>
    <n v="2026"/>
    <s v="Q2"/>
    <n v="4"/>
    <s v="Apr"/>
  </r>
  <r>
    <n v="4537"/>
    <d v="2026-04-17T00:00:00"/>
    <n v="2026"/>
    <s v="Q2"/>
    <n v="4"/>
    <x v="3"/>
    <x v="3"/>
    <x v="8"/>
    <x v="0"/>
    <s v="Business"/>
    <x v="3"/>
    <s v="Portable Camp Stove"/>
    <n v="3"/>
    <n v="81.53"/>
    <n v="0.05"/>
    <n v="38.630000000000003"/>
    <n v="232.3605"/>
    <n v="115.89000000000001"/>
    <n v="116.47049999999999"/>
    <n v="0.50124913657872139"/>
    <n v="2026"/>
    <s v="Q2"/>
    <n v="4"/>
    <s v="Apr"/>
  </r>
  <r>
    <n v="754"/>
    <d v="2026-04-18T00:00:00"/>
    <n v="2026"/>
    <s v="Q2"/>
    <n v="4"/>
    <x v="3"/>
    <x v="2"/>
    <x v="10"/>
    <x v="3"/>
    <s v="Returning"/>
    <x v="0"/>
    <s v="Cycling Pack 12L"/>
    <n v="3"/>
    <n v="104.8"/>
    <n v="0.1"/>
    <n v="50.59"/>
    <n v="282.95999999999998"/>
    <n v="151.77000000000001"/>
    <n v="131.18999999999997"/>
    <n v="0.46363443596268017"/>
    <n v="2026"/>
    <s v="Q2"/>
    <n v="4"/>
    <s v="Apr"/>
  </r>
  <r>
    <n v="1340"/>
    <d v="2026-04-18T00:00:00"/>
    <n v="2026"/>
    <s v="Q2"/>
    <n v="4"/>
    <x v="3"/>
    <x v="3"/>
    <x v="8"/>
    <x v="0"/>
    <s v="New"/>
    <x v="4"/>
    <s v="Training Mat"/>
    <n v="2"/>
    <n v="51.24"/>
    <n v="0"/>
    <n v="22.52"/>
    <n v="102.48"/>
    <n v="45.04"/>
    <n v="57.440000000000005"/>
    <n v="0.56049960967993762"/>
    <n v="2026"/>
    <s v="Q2"/>
    <n v="4"/>
    <s v="Apr"/>
  </r>
  <r>
    <n v="1444"/>
    <d v="2026-04-18T00:00:00"/>
    <n v="2026"/>
    <s v="Q2"/>
    <n v="4"/>
    <x v="3"/>
    <x v="2"/>
    <x v="10"/>
    <x v="2"/>
    <s v="Returning"/>
    <x v="3"/>
    <s v="Compact Sleeping Bag"/>
    <n v="1"/>
    <n v="120.52"/>
    <n v="0.1"/>
    <n v="59.01"/>
    <n v="108.468"/>
    <n v="59.01"/>
    <n v="49.458000000000006"/>
    <n v="0.45596858059519862"/>
    <n v="2026"/>
    <s v="Q2"/>
    <n v="4"/>
    <s v="Apr"/>
  </r>
  <r>
    <n v="2390"/>
    <d v="2026-04-18T00:00:00"/>
    <n v="2026"/>
    <s v="Q2"/>
    <n v="4"/>
    <x v="3"/>
    <x v="3"/>
    <x v="8"/>
    <x v="2"/>
    <s v="Returning"/>
    <x v="3"/>
    <s v="Portable Camp Stove"/>
    <n v="1"/>
    <n v="80.98"/>
    <n v="0"/>
    <n v="40.19"/>
    <n v="80.98"/>
    <n v="40.19"/>
    <n v="40.790000000000006"/>
    <n v="0.50370461842430236"/>
    <n v="2026"/>
    <s v="Q2"/>
    <n v="4"/>
    <s v="Apr"/>
  </r>
  <r>
    <n v="3076"/>
    <d v="2026-04-18T00:00:00"/>
    <n v="2026"/>
    <s v="Q2"/>
    <n v="4"/>
    <x v="3"/>
    <x v="2"/>
    <x v="2"/>
    <x v="0"/>
    <s v="Business"/>
    <x v="3"/>
    <s v="Portable Camp Stove"/>
    <n v="2"/>
    <n v="82.58"/>
    <n v="0.1"/>
    <n v="39.93"/>
    <n v="148.64400000000001"/>
    <n v="79.86"/>
    <n v="68.784000000000006"/>
    <n v="0.46274319851457174"/>
    <n v="2026"/>
    <s v="Q2"/>
    <n v="4"/>
    <s v="Apr"/>
  </r>
  <r>
    <n v="3157"/>
    <d v="2026-04-18T00:00:00"/>
    <n v="2026"/>
    <s v="Q2"/>
    <n v="4"/>
    <x v="3"/>
    <x v="3"/>
    <x v="8"/>
    <x v="0"/>
    <s v="New"/>
    <x v="3"/>
    <s v="Trail Tent 2P"/>
    <n v="2"/>
    <n v="200.36"/>
    <n v="0"/>
    <n v="105.12"/>
    <n v="400.72"/>
    <n v="210.24"/>
    <n v="190.48000000000002"/>
    <n v="0.47534438011579161"/>
    <n v="2026"/>
    <s v="Q2"/>
    <n v="4"/>
    <s v="Apr"/>
  </r>
  <r>
    <n v="4516"/>
    <d v="2026-04-18T00:00:00"/>
    <n v="2026"/>
    <s v="Q2"/>
    <n v="4"/>
    <x v="3"/>
    <x v="2"/>
    <x v="5"/>
    <x v="0"/>
    <s v="Returning"/>
    <x v="3"/>
    <s v="Trail Tent 2P"/>
    <n v="1"/>
    <n v="196.24"/>
    <n v="0"/>
    <n v="106.34"/>
    <n v="196.24"/>
    <n v="106.34"/>
    <n v="89.9"/>
    <n v="0.45811251528740321"/>
    <n v="2026"/>
    <s v="Q2"/>
    <n v="4"/>
    <s v="Apr"/>
  </r>
  <r>
    <n v="5119"/>
    <d v="2026-04-18T00:00:00"/>
    <n v="2026"/>
    <s v="Q2"/>
    <n v="4"/>
    <x v="3"/>
    <x v="0"/>
    <x v="15"/>
    <x v="0"/>
    <s v="Business"/>
    <x v="1"/>
    <s v="Hiking Daypack 20L"/>
    <n v="1"/>
    <n v="93.32"/>
    <n v="0"/>
    <n v="44.82"/>
    <n v="93.32"/>
    <n v="44.82"/>
    <n v="48.499999999999993"/>
    <n v="0.51971710244320612"/>
    <n v="2026"/>
    <s v="Q2"/>
    <n v="4"/>
    <s v="Apr"/>
  </r>
  <r>
    <n v="125"/>
    <d v="2026-04-19T00:00:00"/>
    <n v="2026"/>
    <s v="Q2"/>
    <n v="4"/>
    <x v="3"/>
    <x v="3"/>
    <x v="7"/>
    <x v="0"/>
    <s v="Returning"/>
    <x v="0"/>
    <s v="Cycling Pack 12L"/>
    <n v="2"/>
    <n v="101.61"/>
    <n v="0"/>
    <n v="49.9"/>
    <n v="203.22"/>
    <n v="99.8"/>
    <n v="103.42"/>
    <n v="0.50890660368074014"/>
    <n v="2026"/>
    <s v="Q2"/>
    <n v="4"/>
    <s v="Apr"/>
  </r>
  <r>
    <n v="728"/>
    <d v="2026-04-19T00:00:00"/>
    <n v="2026"/>
    <s v="Q2"/>
    <n v="4"/>
    <x v="3"/>
    <x v="1"/>
    <x v="14"/>
    <x v="0"/>
    <s v="Returning"/>
    <x v="0"/>
    <s v="Cycling Pack 12L"/>
    <n v="1"/>
    <n v="104.91"/>
    <n v="0"/>
    <n v="51.68"/>
    <n v="104.91"/>
    <n v="51.68"/>
    <n v="53.23"/>
    <n v="0.50738728433895719"/>
    <n v="2026"/>
    <s v="Q2"/>
    <n v="4"/>
    <s v="Apr"/>
  </r>
  <r>
    <n v="1271"/>
    <d v="2026-04-19T00:00:00"/>
    <n v="2026"/>
    <s v="Q2"/>
    <n v="4"/>
    <x v="3"/>
    <x v="2"/>
    <x v="2"/>
    <x v="1"/>
    <s v="Business"/>
    <x v="4"/>
    <s v="Resistance Band Set"/>
    <n v="8"/>
    <n v="39.99"/>
    <n v="0.15"/>
    <n v="14.92"/>
    <n v="271.93200000000002"/>
    <n v="119.36"/>
    <n v="152.572"/>
    <n v="0.56106673727255341"/>
    <n v="2026"/>
    <s v="Q2"/>
    <n v="4"/>
    <s v="Apr"/>
  </r>
  <r>
    <n v="1284"/>
    <d v="2026-04-19T00:00:00"/>
    <n v="2026"/>
    <s v="Q2"/>
    <n v="4"/>
    <x v="3"/>
    <x v="1"/>
    <x v="12"/>
    <x v="2"/>
    <s v="New"/>
    <x v="2"/>
    <s v="Carry-On Duffel"/>
    <n v="1"/>
    <n v="136.01"/>
    <n v="0"/>
    <n v="66.59"/>
    <n v="136.01"/>
    <n v="66.59"/>
    <n v="69.419999999999987"/>
    <n v="0.51040364679067707"/>
    <n v="2026"/>
    <s v="Q2"/>
    <n v="4"/>
    <s v="Apr"/>
  </r>
  <r>
    <n v="1657"/>
    <d v="2026-04-19T00:00:00"/>
    <n v="2026"/>
    <s v="Q2"/>
    <n v="4"/>
    <x v="3"/>
    <x v="0"/>
    <x v="0"/>
    <x v="1"/>
    <s v="Business"/>
    <x v="3"/>
    <s v="Compact Sleeping Bag"/>
    <n v="15"/>
    <n v="122.1"/>
    <n v="0.15"/>
    <n v="62.33"/>
    <n v="1556.7749999999999"/>
    <n v="934.94999999999993"/>
    <n v="621.82499999999993"/>
    <n v="0.39943151707857588"/>
    <n v="2026"/>
    <s v="Q2"/>
    <n v="4"/>
    <s v="Apr"/>
  </r>
  <r>
    <n v="2240"/>
    <d v="2026-04-19T00:00:00"/>
    <n v="2026"/>
    <s v="Q2"/>
    <n v="4"/>
    <x v="3"/>
    <x v="0"/>
    <x v="15"/>
    <x v="3"/>
    <s v="Returning"/>
    <x v="3"/>
    <s v="Alpine Tent 4P"/>
    <n v="4"/>
    <n v="341.75"/>
    <n v="0.1"/>
    <n v="191.91"/>
    <n v="1230.3"/>
    <n v="767.64"/>
    <n v="462.65999999999997"/>
    <n v="0.37605462082418922"/>
    <n v="2026"/>
    <s v="Q2"/>
    <n v="4"/>
    <s v="Apr"/>
  </r>
  <r>
    <n v="3050"/>
    <d v="2026-04-19T00:00:00"/>
    <n v="2026"/>
    <s v="Q2"/>
    <n v="4"/>
    <x v="3"/>
    <x v="3"/>
    <x v="13"/>
    <x v="2"/>
    <s v="Returning"/>
    <x v="1"/>
    <s v="Summit Backpack 45L"/>
    <n v="3"/>
    <n v="156.16"/>
    <n v="0.05"/>
    <n v="77.81"/>
    <n v="445.05599999999998"/>
    <n v="233.43"/>
    <n v="211.62599999999998"/>
    <n v="0.47550420621225192"/>
    <n v="2026"/>
    <s v="Q2"/>
    <n v="4"/>
    <s v="Apr"/>
  </r>
  <r>
    <n v="3213"/>
    <d v="2026-04-19T00:00:00"/>
    <n v="2026"/>
    <s v="Q2"/>
    <n v="4"/>
    <x v="3"/>
    <x v="0"/>
    <x v="15"/>
    <x v="0"/>
    <s v="Returning"/>
    <x v="2"/>
    <s v="Carry-On Duffel"/>
    <n v="2"/>
    <n v="132.53"/>
    <n v="0.05"/>
    <n v="66.39"/>
    <n v="251.80699999999999"/>
    <n v="132.78"/>
    <n v="119.02699999999999"/>
    <n v="0.47269138665724142"/>
    <n v="2026"/>
    <s v="Q2"/>
    <n v="4"/>
    <s v="Apr"/>
  </r>
  <r>
    <n v="3367"/>
    <d v="2026-04-19T00:00:00"/>
    <n v="2026"/>
    <s v="Q2"/>
    <n v="4"/>
    <x v="3"/>
    <x v="2"/>
    <x v="3"/>
    <x v="0"/>
    <s v="Returning"/>
    <x v="2"/>
    <s v="Packing Cube Set"/>
    <n v="3"/>
    <n v="45.79"/>
    <n v="0"/>
    <n v="17.98"/>
    <n v="137.37"/>
    <n v="53.94"/>
    <n v="83.43"/>
    <n v="0.60733784669141733"/>
    <n v="2026"/>
    <s v="Q2"/>
    <n v="4"/>
    <s v="Apr"/>
  </r>
  <r>
    <n v="3885"/>
    <d v="2026-04-19T00:00:00"/>
    <n v="2026"/>
    <s v="Q2"/>
    <n v="4"/>
    <x v="3"/>
    <x v="0"/>
    <x v="15"/>
    <x v="0"/>
    <s v="New"/>
    <x v="2"/>
    <s v="Carry-On Duffel"/>
    <n v="2"/>
    <n v="133.97"/>
    <n v="0.15"/>
    <n v="67.36"/>
    <n v="227.749"/>
    <n v="134.72"/>
    <n v="93.028999999999996"/>
    <n v="0.40847160690057915"/>
    <n v="2026"/>
    <s v="Q2"/>
    <n v="4"/>
    <s v="Apr"/>
  </r>
  <r>
    <n v="4372"/>
    <d v="2026-04-19T00:00:00"/>
    <n v="2026"/>
    <s v="Q2"/>
    <n v="4"/>
    <x v="3"/>
    <x v="0"/>
    <x v="15"/>
    <x v="0"/>
    <s v="New"/>
    <x v="4"/>
    <s v="Recovery Roller"/>
    <n v="1"/>
    <n v="37.11"/>
    <n v="0.1"/>
    <n v="14.27"/>
    <n v="33.399000000000001"/>
    <n v="14.27"/>
    <n v="19.129000000000001"/>
    <n v="0.5727416988532591"/>
    <n v="2026"/>
    <s v="Q2"/>
    <n v="4"/>
    <s v="Apr"/>
  </r>
  <r>
    <n v="4417"/>
    <d v="2026-04-19T00:00:00"/>
    <n v="2026"/>
    <s v="Q2"/>
    <n v="4"/>
    <x v="3"/>
    <x v="3"/>
    <x v="8"/>
    <x v="2"/>
    <s v="New"/>
    <x v="3"/>
    <s v="Alpine Tent 4P"/>
    <n v="3"/>
    <n v="334.01"/>
    <n v="0.15"/>
    <n v="192.17"/>
    <n v="851.72550000000001"/>
    <n v="576.51"/>
    <n v="275.21550000000002"/>
    <n v="0.32312699337990941"/>
    <n v="2026"/>
    <s v="Q2"/>
    <n v="4"/>
    <s v="Apr"/>
  </r>
  <r>
    <n v="1147"/>
    <d v="2026-04-20T00:00:00"/>
    <n v="2026"/>
    <s v="Q2"/>
    <n v="4"/>
    <x v="3"/>
    <x v="3"/>
    <x v="7"/>
    <x v="0"/>
    <s v="New"/>
    <x v="2"/>
    <s v="Carry-On Duffel"/>
    <n v="1"/>
    <n v="131.46"/>
    <n v="0"/>
    <n v="67.77"/>
    <n v="131.46"/>
    <n v="67.77"/>
    <n v="63.690000000000012"/>
    <n v="0.48448197170241902"/>
    <n v="2026"/>
    <s v="Q2"/>
    <n v="4"/>
    <s v="Apr"/>
  </r>
  <r>
    <n v="1514"/>
    <d v="2026-04-20T00:00:00"/>
    <n v="2026"/>
    <s v="Q2"/>
    <n v="4"/>
    <x v="3"/>
    <x v="2"/>
    <x v="3"/>
    <x v="2"/>
    <s v="Returning"/>
    <x v="1"/>
    <s v="Trekking Poles"/>
    <n v="3"/>
    <n v="72.48"/>
    <n v="0"/>
    <n v="32.36"/>
    <n v="217.44"/>
    <n v="97.08"/>
    <n v="120.36"/>
    <n v="0.55353200883002207"/>
    <n v="2026"/>
    <s v="Q2"/>
    <n v="4"/>
    <s v="Apr"/>
  </r>
  <r>
    <n v="1538"/>
    <d v="2026-04-20T00:00:00"/>
    <n v="2026"/>
    <s v="Q2"/>
    <n v="4"/>
    <x v="3"/>
    <x v="2"/>
    <x v="2"/>
    <x v="3"/>
    <s v="New"/>
    <x v="0"/>
    <s v="Commuter Helmet"/>
    <n v="1"/>
    <n v="81.98"/>
    <n v="0"/>
    <n v="43.15"/>
    <n v="81.98"/>
    <n v="43.15"/>
    <n v="38.830000000000005"/>
    <n v="0.47365211027079779"/>
    <n v="2026"/>
    <s v="Q2"/>
    <n v="4"/>
    <s v="Apr"/>
  </r>
  <r>
    <n v="1679"/>
    <d v="2026-04-20T00:00:00"/>
    <n v="2026"/>
    <s v="Q2"/>
    <n v="4"/>
    <x v="3"/>
    <x v="3"/>
    <x v="13"/>
    <x v="3"/>
    <s v="Returning"/>
    <x v="2"/>
    <s v="Packing Cube Set"/>
    <n v="1"/>
    <n v="46.71"/>
    <n v="0"/>
    <n v="18.18"/>
    <n v="46.71"/>
    <n v="18.18"/>
    <n v="28.53"/>
    <n v="0.61078998073217727"/>
    <n v="2026"/>
    <s v="Q2"/>
    <n v="4"/>
    <s v="Apr"/>
  </r>
  <r>
    <n v="1708"/>
    <d v="2026-04-20T00:00:00"/>
    <n v="2026"/>
    <s v="Q2"/>
    <n v="4"/>
    <x v="3"/>
    <x v="2"/>
    <x v="5"/>
    <x v="3"/>
    <s v="New"/>
    <x v="4"/>
    <s v="Resistance Band Set"/>
    <n v="1"/>
    <n v="41.01"/>
    <n v="0"/>
    <n v="14.5"/>
    <n v="41.01"/>
    <n v="14.5"/>
    <n v="26.509999999999998"/>
    <n v="0.64642770056083876"/>
    <n v="2026"/>
    <s v="Q2"/>
    <n v="4"/>
    <s v="Apr"/>
  </r>
  <r>
    <n v="2686"/>
    <d v="2026-04-20T00:00:00"/>
    <n v="2026"/>
    <s v="Q2"/>
    <n v="4"/>
    <x v="3"/>
    <x v="1"/>
    <x v="12"/>
    <x v="0"/>
    <s v="Returning"/>
    <x v="1"/>
    <s v="Trekking Poles"/>
    <n v="1"/>
    <n v="70.45"/>
    <n v="0.05"/>
    <n v="31.98"/>
    <n v="66.927499999999995"/>
    <n v="31.98"/>
    <n v="34.947499999999991"/>
    <n v="0.52216951178514059"/>
    <n v="2026"/>
    <s v="Q2"/>
    <n v="4"/>
    <s v="Apr"/>
  </r>
  <r>
    <n v="3307"/>
    <d v="2026-04-20T00:00:00"/>
    <n v="2026"/>
    <s v="Q2"/>
    <n v="4"/>
    <x v="3"/>
    <x v="3"/>
    <x v="13"/>
    <x v="2"/>
    <s v="Business"/>
    <x v="0"/>
    <s v="Trail Bike Light"/>
    <n v="2"/>
    <n v="51.39"/>
    <n v="0.05"/>
    <n v="22.28"/>
    <n v="97.640999999999991"/>
    <n v="44.56"/>
    <n v="53.080999999999989"/>
    <n v="0.54363433393758764"/>
    <n v="2026"/>
    <s v="Q2"/>
    <n v="4"/>
    <s v="Apr"/>
  </r>
  <r>
    <n v="3772"/>
    <d v="2026-04-20T00:00:00"/>
    <n v="2026"/>
    <s v="Q2"/>
    <n v="4"/>
    <x v="3"/>
    <x v="0"/>
    <x v="15"/>
    <x v="2"/>
    <s v="Returning"/>
    <x v="3"/>
    <s v="Compact Sleeping Bag"/>
    <n v="2"/>
    <n v="122.03"/>
    <n v="0"/>
    <n v="59.43"/>
    <n v="244.06"/>
    <n v="118.86"/>
    <n v="125.2"/>
    <n v="0.51298860935835455"/>
    <n v="2026"/>
    <s v="Q2"/>
    <n v="4"/>
    <s v="Apr"/>
  </r>
  <r>
    <n v="3877"/>
    <d v="2026-04-20T00:00:00"/>
    <n v="2026"/>
    <s v="Q2"/>
    <n v="4"/>
    <x v="3"/>
    <x v="3"/>
    <x v="4"/>
    <x v="0"/>
    <s v="New"/>
    <x v="2"/>
    <s v="Carry-On Duffel"/>
    <n v="3"/>
    <n v="132.07"/>
    <n v="0.05"/>
    <n v="66.41"/>
    <n v="376.39949999999999"/>
    <n v="199.23"/>
    <n v="177.1695"/>
    <n v="0.47069536489819991"/>
    <n v="2026"/>
    <s v="Q2"/>
    <n v="4"/>
    <s v="Apr"/>
  </r>
  <r>
    <n v="4117"/>
    <d v="2026-04-20T00:00:00"/>
    <n v="2026"/>
    <s v="Q2"/>
    <n v="4"/>
    <x v="3"/>
    <x v="3"/>
    <x v="7"/>
    <x v="3"/>
    <s v="Returning"/>
    <x v="0"/>
    <s v="Compact Repair Kit"/>
    <n v="1"/>
    <n v="41.04"/>
    <n v="0.1"/>
    <n v="17.02"/>
    <n v="36.936"/>
    <n v="17.02"/>
    <n v="19.916"/>
    <n v="0.53920294563569415"/>
    <n v="2026"/>
    <s v="Q2"/>
    <n v="4"/>
    <s v="Apr"/>
  </r>
  <r>
    <n v="4562"/>
    <d v="2026-04-20T00:00:00"/>
    <n v="2026"/>
    <s v="Q2"/>
    <n v="4"/>
    <x v="3"/>
    <x v="1"/>
    <x v="1"/>
    <x v="2"/>
    <s v="New"/>
    <x v="4"/>
    <s v="Resistance Band Set"/>
    <n v="2"/>
    <n v="40.56"/>
    <n v="0"/>
    <n v="15.09"/>
    <n v="81.12"/>
    <n v="30.18"/>
    <n v="50.940000000000005"/>
    <n v="0.62795857988165682"/>
    <n v="2026"/>
    <s v="Q2"/>
    <n v="4"/>
    <s v="Apr"/>
  </r>
  <r>
    <n v="4683"/>
    <d v="2026-04-20T00:00:00"/>
    <n v="2026"/>
    <s v="Q2"/>
    <n v="4"/>
    <x v="3"/>
    <x v="2"/>
    <x v="16"/>
    <x v="0"/>
    <s v="Business"/>
    <x v="4"/>
    <s v="Training Mat"/>
    <n v="3"/>
    <n v="51.36"/>
    <n v="0"/>
    <n v="22.05"/>
    <n v="154.07999999999998"/>
    <n v="66.150000000000006"/>
    <n v="87.929999999999978"/>
    <n v="0.57067757009345788"/>
    <n v="2026"/>
    <s v="Q2"/>
    <n v="4"/>
    <s v="Apr"/>
  </r>
  <r>
    <n v="308"/>
    <d v="2026-04-21T00:00:00"/>
    <n v="2026"/>
    <s v="Q2"/>
    <n v="4"/>
    <x v="3"/>
    <x v="3"/>
    <x v="7"/>
    <x v="0"/>
    <s v="Returning"/>
    <x v="1"/>
    <s v="Hiking Daypack 20L"/>
    <n v="6"/>
    <n v="93.58"/>
    <n v="0"/>
    <n v="46.68"/>
    <n v="561.48"/>
    <n v="280.08"/>
    <n v="281.40000000000003"/>
    <n v="0.5011754648429152"/>
    <n v="2026"/>
    <s v="Q2"/>
    <n v="4"/>
    <s v="Apr"/>
  </r>
  <r>
    <n v="773"/>
    <d v="2026-04-21T00:00:00"/>
    <n v="2026"/>
    <s v="Q2"/>
    <n v="4"/>
    <x v="3"/>
    <x v="3"/>
    <x v="7"/>
    <x v="0"/>
    <s v="Business"/>
    <x v="0"/>
    <s v="Commuter Helmet"/>
    <n v="5"/>
    <n v="80.16"/>
    <n v="0.1"/>
    <n v="42.5"/>
    <n v="360.71999999999997"/>
    <n v="212.5"/>
    <n v="148.21999999999997"/>
    <n v="0.41090042137946325"/>
    <n v="2026"/>
    <s v="Q2"/>
    <n v="4"/>
    <s v="Apr"/>
  </r>
  <r>
    <n v="1303"/>
    <d v="2026-04-21T00:00:00"/>
    <n v="2026"/>
    <s v="Q2"/>
    <n v="4"/>
    <x v="3"/>
    <x v="1"/>
    <x v="12"/>
    <x v="0"/>
    <s v="New"/>
    <x v="1"/>
    <s v="Trail Boots"/>
    <n v="1"/>
    <n v="142.22999999999999"/>
    <n v="0.05"/>
    <n v="77.66"/>
    <n v="135.11849999999998"/>
    <n v="77.66"/>
    <n v="57.458499999999987"/>
    <n v="0.42524524768999061"/>
    <n v="2026"/>
    <s v="Q2"/>
    <n v="4"/>
    <s v="Apr"/>
  </r>
  <r>
    <n v="1348"/>
    <d v="2026-04-21T00:00:00"/>
    <n v="2026"/>
    <s v="Q2"/>
    <n v="4"/>
    <x v="3"/>
    <x v="1"/>
    <x v="14"/>
    <x v="0"/>
    <s v="Returning"/>
    <x v="1"/>
    <s v="Trekking Poles"/>
    <n v="2"/>
    <n v="71.77"/>
    <n v="0"/>
    <n v="32.450000000000003"/>
    <n v="143.54"/>
    <n v="64.900000000000006"/>
    <n v="78.639999999999986"/>
    <n v="0.54786122335237553"/>
    <n v="2026"/>
    <s v="Q2"/>
    <n v="4"/>
    <s v="Apr"/>
  </r>
  <r>
    <n v="1496"/>
    <d v="2026-04-21T00:00:00"/>
    <n v="2026"/>
    <s v="Q2"/>
    <n v="4"/>
    <x v="3"/>
    <x v="0"/>
    <x v="0"/>
    <x v="3"/>
    <s v="Returning"/>
    <x v="1"/>
    <s v="Trekking Poles"/>
    <n v="1"/>
    <n v="71.23"/>
    <n v="0.05"/>
    <n v="33.28"/>
    <n v="67.668499999999995"/>
    <n v="33.28"/>
    <n v="34.388499999999993"/>
    <n v="0.50819066478494423"/>
    <n v="2026"/>
    <s v="Q2"/>
    <n v="4"/>
    <s v="Apr"/>
  </r>
  <r>
    <n v="1695"/>
    <d v="2026-04-21T00:00:00"/>
    <n v="2026"/>
    <s v="Q2"/>
    <n v="4"/>
    <x v="3"/>
    <x v="0"/>
    <x v="0"/>
    <x v="2"/>
    <s v="Returning"/>
    <x v="1"/>
    <s v="Trekking Poles"/>
    <n v="1"/>
    <n v="71.239999999999995"/>
    <n v="0.1"/>
    <n v="33.07"/>
    <n v="64.116"/>
    <n v="33.07"/>
    <n v="31.045999999999999"/>
    <n v="0.48421610830369954"/>
    <n v="2026"/>
    <s v="Q2"/>
    <n v="4"/>
    <s v="Apr"/>
  </r>
  <r>
    <n v="2812"/>
    <d v="2026-04-21T00:00:00"/>
    <n v="2026"/>
    <s v="Q2"/>
    <n v="4"/>
    <x v="3"/>
    <x v="1"/>
    <x v="6"/>
    <x v="0"/>
    <s v="New"/>
    <x v="0"/>
    <s v="Trail Bike Light"/>
    <n v="1"/>
    <n v="51.39"/>
    <n v="0"/>
    <n v="22.08"/>
    <n v="51.39"/>
    <n v="22.08"/>
    <n v="29.310000000000002"/>
    <n v="0.57034442498540572"/>
    <n v="2026"/>
    <s v="Q2"/>
    <n v="4"/>
    <s v="Apr"/>
  </r>
  <r>
    <n v="3017"/>
    <d v="2026-04-21T00:00:00"/>
    <n v="2026"/>
    <s v="Q2"/>
    <n v="4"/>
    <x v="3"/>
    <x v="1"/>
    <x v="12"/>
    <x v="0"/>
    <s v="Returning"/>
    <x v="0"/>
    <s v="Cycling Pack 12L"/>
    <n v="1"/>
    <n v="102.64"/>
    <n v="0"/>
    <n v="51.86"/>
    <n v="102.64"/>
    <n v="51.86"/>
    <n v="50.78"/>
    <n v="0.49473889321901793"/>
    <n v="2026"/>
    <s v="Q2"/>
    <n v="4"/>
    <s v="Apr"/>
  </r>
  <r>
    <n v="3719"/>
    <d v="2026-04-21T00:00:00"/>
    <n v="2026"/>
    <s v="Q2"/>
    <n v="4"/>
    <x v="3"/>
    <x v="2"/>
    <x v="2"/>
    <x v="0"/>
    <s v="New"/>
    <x v="4"/>
    <s v="Recovery Roller"/>
    <n v="2"/>
    <n v="35.56"/>
    <n v="0.1"/>
    <n v="13.85"/>
    <n v="64.00800000000001"/>
    <n v="27.7"/>
    <n v="36.308000000000007"/>
    <n v="0.56724159480064995"/>
    <n v="2026"/>
    <s v="Q2"/>
    <n v="4"/>
    <s v="Apr"/>
  </r>
  <r>
    <n v="3920"/>
    <d v="2026-04-21T00:00:00"/>
    <n v="2026"/>
    <s v="Q2"/>
    <n v="4"/>
    <x v="3"/>
    <x v="1"/>
    <x v="11"/>
    <x v="0"/>
    <s v="Returning"/>
    <x v="0"/>
    <s v="Cycling Pack 12L"/>
    <n v="2"/>
    <n v="100.39"/>
    <n v="0"/>
    <n v="49.05"/>
    <n v="200.78"/>
    <n v="98.1"/>
    <n v="102.68"/>
    <n v="0.51140551847793603"/>
    <n v="2026"/>
    <s v="Q2"/>
    <n v="4"/>
    <s v="Apr"/>
  </r>
  <r>
    <n v="4654"/>
    <d v="2026-04-21T00:00:00"/>
    <n v="2026"/>
    <s v="Q2"/>
    <n v="4"/>
    <x v="3"/>
    <x v="0"/>
    <x v="15"/>
    <x v="2"/>
    <s v="Returning"/>
    <x v="3"/>
    <s v="Trail Tent 2P"/>
    <n v="2"/>
    <n v="191.51"/>
    <n v="0.1"/>
    <n v="101.25"/>
    <n v="344.71800000000002"/>
    <n v="202.5"/>
    <n v="142.21800000000002"/>
    <n v="0.41256331262075091"/>
    <n v="2026"/>
    <s v="Q2"/>
    <n v="4"/>
    <s v="Apr"/>
  </r>
  <r>
    <n v="4920"/>
    <d v="2026-04-21T00:00:00"/>
    <n v="2026"/>
    <s v="Q2"/>
    <n v="4"/>
    <x v="3"/>
    <x v="1"/>
    <x v="12"/>
    <x v="2"/>
    <s v="New"/>
    <x v="1"/>
    <s v="Trail Boots"/>
    <n v="2"/>
    <n v="147.30000000000001"/>
    <n v="0"/>
    <n v="81.2"/>
    <n v="294.60000000000002"/>
    <n v="162.4"/>
    <n v="132.20000000000002"/>
    <n v="0.44874405974202308"/>
    <n v="2026"/>
    <s v="Q2"/>
    <n v="4"/>
    <s v="Apr"/>
  </r>
  <r>
    <n v="5191"/>
    <d v="2026-04-21T00:00:00"/>
    <n v="2026"/>
    <s v="Q2"/>
    <n v="4"/>
    <x v="3"/>
    <x v="1"/>
    <x v="11"/>
    <x v="2"/>
    <s v="Returning"/>
    <x v="0"/>
    <s v="Commuter Helmet"/>
    <n v="1"/>
    <n v="79.92"/>
    <n v="0.1"/>
    <n v="43.13"/>
    <n v="71.927999999999997"/>
    <n v="43.13"/>
    <n v="28.797999999999995"/>
    <n v="0.40037259481703918"/>
    <n v="2026"/>
    <s v="Q2"/>
    <n v="4"/>
    <s v="Apr"/>
  </r>
  <r>
    <n v="413"/>
    <d v="2026-04-22T00:00:00"/>
    <n v="2026"/>
    <s v="Q2"/>
    <n v="4"/>
    <x v="3"/>
    <x v="1"/>
    <x v="1"/>
    <x v="0"/>
    <s v="Returning"/>
    <x v="3"/>
    <s v="Alpine Tent 4P"/>
    <n v="2"/>
    <n v="344.29"/>
    <n v="0.1"/>
    <n v="192.66"/>
    <n v="619.72200000000009"/>
    <n v="385.32"/>
    <n v="234.4020000000001"/>
    <n v="0.37823733867766524"/>
    <n v="2026"/>
    <s v="Q2"/>
    <n v="4"/>
    <s v="Apr"/>
  </r>
  <r>
    <n v="1658"/>
    <d v="2026-04-22T00:00:00"/>
    <n v="2026"/>
    <s v="Q2"/>
    <n v="4"/>
    <x v="3"/>
    <x v="2"/>
    <x v="5"/>
    <x v="0"/>
    <s v="Returning"/>
    <x v="1"/>
    <s v="Summit Backpack 45L"/>
    <n v="1"/>
    <n v="151.15"/>
    <n v="0"/>
    <n v="77.680000000000007"/>
    <n v="151.15"/>
    <n v="77.680000000000007"/>
    <n v="73.47"/>
    <n v="0.48607343698312933"/>
    <n v="2026"/>
    <s v="Q2"/>
    <n v="4"/>
    <s v="Apr"/>
  </r>
  <r>
    <n v="2024"/>
    <d v="2026-04-22T00:00:00"/>
    <n v="2026"/>
    <s v="Q2"/>
    <n v="4"/>
    <x v="3"/>
    <x v="1"/>
    <x v="6"/>
    <x v="2"/>
    <s v="New"/>
    <x v="3"/>
    <s v="Portable Camp Stove"/>
    <n v="1"/>
    <n v="81.73"/>
    <n v="0.05"/>
    <n v="39.979999999999997"/>
    <n v="77.643500000000003"/>
    <n v="39.979999999999997"/>
    <n v="37.663500000000006"/>
    <n v="0.48508246021882068"/>
    <n v="2026"/>
    <s v="Q2"/>
    <n v="4"/>
    <s v="Apr"/>
  </r>
  <r>
    <n v="3980"/>
    <d v="2026-04-22T00:00:00"/>
    <n v="2026"/>
    <s v="Q2"/>
    <n v="4"/>
    <x v="3"/>
    <x v="3"/>
    <x v="4"/>
    <x v="2"/>
    <s v="New"/>
    <x v="1"/>
    <s v="Trail Boots"/>
    <n v="1"/>
    <n v="142.53"/>
    <n v="0.05"/>
    <n v="77.77"/>
    <n v="135.40350000000001"/>
    <n v="77.77"/>
    <n v="57.633500000000012"/>
    <n v="0.4256426163282338"/>
    <n v="2026"/>
    <s v="Q2"/>
    <n v="4"/>
    <s v="Apr"/>
  </r>
  <r>
    <n v="4239"/>
    <d v="2026-04-22T00:00:00"/>
    <n v="2026"/>
    <s v="Q2"/>
    <n v="4"/>
    <x v="3"/>
    <x v="1"/>
    <x v="1"/>
    <x v="0"/>
    <s v="New"/>
    <x v="3"/>
    <s v="Portable Camp Stove"/>
    <n v="2"/>
    <n v="83.24"/>
    <n v="0"/>
    <n v="40.03"/>
    <n v="166.48"/>
    <n v="80.06"/>
    <n v="86.419999999999987"/>
    <n v="0.51910139356078799"/>
    <n v="2026"/>
    <s v="Q2"/>
    <n v="4"/>
    <s v="Apr"/>
  </r>
  <r>
    <n v="4761"/>
    <d v="2026-04-22T00:00:00"/>
    <n v="2026"/>
    <s v="Q2"/>
    <n v="4"/>
    <x v="3"/>
    <x v="0"/>
    <x v="0"/>
    <x v="3"/>
    <s v="New"/>
    <x v="1"/>
    <s v="Trail Boots"/>
    <n v="1"/>
    <n v="141.99"/>
    <n v="0.05"/>
    <n v="79.7"/>
    <n v="134.8905"/>
    <n v="79.7"/>
    <n v="55.1905"/>
    <n v="0.40915038494186023"/>
    <n v="2026"/>
    <s v="Q2"/>
    <n v="4"/>
    <s v="Apr"/>
  </r>
  <r>
    <n v="5160"/>
    <d v="2026-04-22T00:00:00"/>
    <n v="2026"/>
    <s v="Q2"/>
    <n v="4"/>
    <x v="3"/>
    <x v="1"/>
    <x v="12"/>
    <x v="0"/>
    <s v="New"/>
    <x v="4"/>
    <s v="Recovery Roller"/>
    <n v="2"/>
    <n v="35.94"/>
    <n v="0.05"/>
    <n v="14.17"/>
    <n v="68.285999999999987"/>
    <n v="28.34"/>
    <n v="39.945999999999984"/>
    <n v="0.5849808159798493"/>
    <n v="2026"/>
    <s v="Q2"/>
    <n v="4"/>
    <s v="Apr"/>
  </r>
  <r>
    <n v="2224"/>
    <d v="2026-04-23T00:00:00"/>
    <n v="2026"/>
    <s v="Q2"/>
    <n v="4"/>
    <x v="3"/>
    <x v="1"/>
    <x v="1"/>
    <x v="0"/>
    <s v="New"/>
    <x v="4"/>
    <s v="Training Mat"/>
    <n v="3"/>
    <n v="49.55"/>
    <n v="0"/>
    <n v="22.55"/>
    <n v="148.64999999999998"/>
    <n v="67.650000000000006"/>
    <n v="80.999999999999972"/>
    <n v="0.54490413723511588"/>
    <n v="2026"/>
    <s v="Q2"/>
    <n v="4"/>
    <s v="Apr"/>
  </r>
  <r>
    <n v="2832"/>
    <d v="2026-04-23T00:00:00"/>
    <n v="2026"/>
    <s v="Q2"/>
    <n v="4"/>
    <x v="3"/>
    <x v="3"/>
    <x v="8"/>
    <x v="3"/>
    <s v="Returning"/>
    <x v="4"/>
    <s v="Resistance Band Set"/>
    <n v="1"/>
    <n v="39.89"/>
    <n v="0.05"/>
    <n v="15.06"/>
    <n v="37.895499999999998"/>
    <n v="15.06"/>
    <n v="22.835499999999996"/>
    <n v="0.60259133670224685"/>
    <n v="2026"/>
    <s v="Q2"/>
    <n v="4"/>
    <s v="Apr"/>
  </r>
  <r>
    <n v="3000"/>
    <d v="2026-04-23T00:00:00"/>
    <n v="2026"/>
    <s v="Q2"/>
    <n v="4"/>
    <x v="3"/>
    <x v="3"/>
    <x v="7"/>
    <x v="3"/>
    <s v="New"/>
    <x v="4"/>
    <s v="Resistance Band Set"/>
    <n v="1"/>
    <n v="40.630000000000003"/>
    <n v="0.1"/>
    <n v="14.67"/>
    <n v="36.567"/>
    <n v="14.67"/>
    <n v="21.896999999999998"/>
    <n v="0.59881860694068423"/>
    <n v="2026"/>
    <s v="Q2"/>
    <n v="4"/>
    <s v="Apr"/>
  </r>
  <r>
    <n v="3206"/>
    <d v="2026-04-23T00:00:00"/>
    <n v="2026"/>
    <s v="Q2"/>
    <n v="4"/>
    <x v="3"/>
    <x v="3"/>
    <x v="8"/>
    <x v="3"/>
    <s v="Returning"/>
    <x v="0"/>
    <s v="Compact Repair Kit"/>
    <n v="4"/>
    <n v="39.78"/>
    <n v="0.05"/>
    <n v="16.7"/>
    <n v="151.16399999999999"/>
    <n v="66.8"/>
    <n v="84.36399999999999"/>
    <n v="0.55809584292556425"/>
    <n v="2026"/>
    <s v="Q2"/>
    <n v="4"/>
    <s v="Apr"/>
  </r>
  <r>
    <n v="3777"/>
    <d v="2026-04-23T00:00:00"/>
    <n v="2026"/>
    <s v="Q2"/>
    <n v="4"/>
    <x v="3"/>
    <x v="3"/>
    <x v="4"/>
    <x v="3"/>
    <s v="Business"/>
    <x v="1"/>
    <s v="Hiking Daypack 20L"/>
    <n v="1"/>
    <n v="92.74"/>
    <n v="0"/>
    <n v="46.1"/>
    <n v="92.74"/>
    <n v="46.1"/>
    <n v="46.639999999999993"/>
    <n v="0.50291136510675005"/>
    <n v="2026"/>
    <s v="Q2"/>
    <n v="4"/>
    <s v="Apr"/>
  </r>
  <r>
    <n v="4980"/>
    <d v="2026-04-23T00:00:00"/>
    <n v="2026"/>
    <s v="Q2"/>
    <n v="4"/>
    <x v="3"/>
    <x v="1"/>
    <x v="6"/>
    <x v="2"/>
    <s v="Returning"/>
    <x v="3"/>
    <s v="Compact Sleeping Bag"/>
    <n v="2"/>
    <n v="120.49"/>
    <n v="0.1"/>
    <n v="62.23"/>
    <n v="216.88200000000001"/>
    <n v="124.46"/>
    <n v="92.422000000000011"/>
    <n v="0.42613955976060719"/>
    <n v="2026"/>
    <s v="Q2"/>
    <n v="4"/>
    <s v="Apr"/>
  </r>
  <r>
    <n v="1102"/>
    <d v="2026-04-24T00:00:00"/>
    <n v="2026"/>
    <s v="Q2"/>
    <n v="4"/>
    <x v="3"/>
    <x v="1"/>
    <x v="6"/>
    <x v="0"/>
    <s v="Business"/>
    <x v="1"/>
    <s v="Trekking Poles"/>
    <n v="2"/>
    <n v="70.53"/>
    <n v="0"/>
    <n v="32.229999999999997"/>
    <n v="141.06"/>
    <n v="64.459999999999994"/>
    <n v="76.600000000000009"/>
    <n v="0.54303133418403526"/>
    <n v="2026"/>
    <s v="Q2"/>
    <n v="4"/>
    <s v="Apr"/>
  </r>
  <r>
    <n v="1333"/>
    <d v="2026-04-24T00:00:00"/>
    <n v="2026"/>
    <s v="Q2"/>
    <n v="4"/>
    <x v="3"/>
    <x v="1"/>
    <x v="14"/>
    <x v="0"/>
    <s v="New"/>
    <x v="1"/>
    <s v="Hiking Daypack 20L"/>
    <n v="1"/>
    <n v="90.87"/>
    <n v="0.1"/>
    <n v="44.4"/>
    <n v="81.783000000000001"/>
    <n v="44.4"/>
    <n v="37.383000000000003"/>
    <n v="0.45709988628443565"/>
    <n v="2026"/>
    <s v="Q2"/>
    <n v="4"/>
    <s v="Apr"/>
  </r>
  <r>
    <n v="1369"/>
    <d v="2026-04-24T00:00:00"/>
    <n v="2026"/>
    <s v="Q2"/>
    <n v="4"/>
    <x v="3"/>
    <x v="1"/>
    <x v="14"/>
    <x v="1"/>
    <s v="Returning"/>
    <x v="4"/>
    <s v="Weighted Vest"/>
    <n v="3"/>
    <n v="124.31"/>
    <n v="0.2"/>
    <n v="67.97"/>
    <n v="298.34399999999999"/>
    <n v="203.91"/>
    <n v="94.433999999999997"/>
    <n v="0.31652723031131846"/>
    <n v="2026"/>
    <s v="Q2"/>
    <n v="4"/>
    <s v="Apr"/>
  </r>
  <r>
    <n v="1712"/>
    <d v="2026-04-24T00:00:00"/>
    <n v="2026"/>
    <s v="Q2"/>
    <n v="4"/>
    <x v="3"/>
    <x v="1"/>
    <x v="1"/>
    <x v="1"/>
    <s v="Returning"/>
    <x v="0"/>
    <s v="Compact Repair Kit"/>
    <n v="15"/>
    <n v="41.21"/>
    <n v="0.15"/>
    <n v="16.760000000000002"/>
    <n v="525.42750000000001"/>
    <n v="251.40000000000003"/>
    <n v="274.02749999999997"/>
    <n v="0.52153246642020068"/>
    <n v="2026"/>
    <s v="Q2"/>
    <n v="4"/>
    <s v="Apr"/>
  </r>
  <r>
    <n v="2229"/>
    <d v="2026-04-24T00:00:00"/>
    <n v="2026"/>
    <s v="Q2"/>
    <n v="4"/>
    <x v="3"/>
    <x v="0"/>
    <x v="0"/>
    <x v="0"/>
    <s v="New"/>
    <x v="1"/>
    <s v="Trail Boots"/>
    <n v="2"/>
    <n v="145.75"/>
    <n v="0.1"/>
    <n v="78.900000000000006"/>
    <n v="262.35000000000002"/>
    <n v="157.80000000000001"/>
    <n v="104.55000000000001"/>
    <n v="0.39851343624928531"/>
    <n v="2026"/>
    <s v="Q2"/>
    <n v="4"/>
    <s v="Apr"/>
  </r>
  <r>
    <n v="3458"/>
    <d v="2026-04-24T00:00:00"/>
    <n v="2026"/>
    <s v="Q2"/>
    <n v="4"/>
    <x v="3"/>
    <x v="2"/>
    <x v="3"/>
    <x v="0"/>
    <s v="New"/>
    <x v="2"/>
    <s v="Carry-On Duffel"/>
    <n v="1"/>
    <n v="134.86000000000001"/>
    <n v="0"/>
    <n v="66.040000000000006"/>
    <n v="134.86000000000001"/>
    <n v="66.040000000000006"/>
    <n v="68.820000000000007"/>
    <n v="0.51030698502150373"/>
    <n v="2026"/>
    <s v="Q2"/>
    <n v="4"/>
    <s v="Apr"/>
  </r>
  <r>
    <n v="4637"/>
    <d v="2026-04-24T00:00:00"/>
    <n v="2026"/>
    <s v="Q2"/>
    <n v="4"/>
    <x v="3"/>
    <x v="3"/>
    <x v="13"/>
    <x v="2"/>
    <s v="New"/>
    <x v="2"/>
    <s v="Carry-On Duffel"/>
    <n v="1"/>
    <n v="136.07"/>
    <n v="0"/>
    <n v="65.17"/>
    <n v="136.07"/>
    <n v="65.17"/>
    <n v="70.899999999999991"/>
    <n v="0.52105533916366575"/>
    <n v="2026"/>
    <s v="Q2"/>
    <n v="4"/>
    <s v="Apr"/>
  </r>
  <r>
    <n v="4726"/>
    <d v="2026-04-24T00:00:00"/>
    <n v="2026"/>
    <s v="Q2"/>
    <n v="4"/>
    <x v="3"/>
    <x v="0"/>
    <x v="15"/>
    <x v="2"/>
    <s v="Business"/>
    <x v="2"/>
    <s v="Packing Cube Set"/>
    <n v="1"/>
    <n v="47.25"/>
    <n v="0.1"/>
    <n v="18.25"/>
    <n v="42.524999999999999"/>
    <n v="18.25"/>
    <n v="24.274999999999999"/>
    <n v="0.57084068195179305"/>
    <n v="2026"/>
    <s v="Q2"/>
    <n v="4"/>
    <s v="Apr"/>
  </r>
  <r>
    <n v="4838"/>
    <d v="2026-04-24T00:00:00"/>
    <n v="2026"/>
    <s v="Q2"/>
    <n v="4"/>
    <x v="3"/>
    <x v="0"/>
    <x v="0"/>
    <x v="0"/>
    <s v="Business"/>
    <x v="0"/>
    <s v="Compact Repair Kit"/>
    <n v="2"/>
    <n v="41.32"/>
    <n v="0.1"/>
    <n v="16.66"/>
    <n v="74.376000000000005"/>
    <n v="33.32"/>
    <n v="41.056000000000004"/>
    <n v="0.5520060234484242"/>
    <n v="2026"/>
    <s v="Q2"/>
    <n v="4"/>
    <s v="Apr"/>
  </r>
  <r>
    <n v="5075"/>
    <d v="2026-04-24T00:00:00"/>
    <n v="2026"/>
    <s v="Q2"/>
    <n v="4"/>
    <x v="3"/>
    <x v="0"/>
    <x v="15"/>
    <x v="3"/>
    <s v="New"/>
    <x v="0"/>
    <s v="Commuter Helmet"/>
    <n v="2"/>
    <n v="81.75"/>
    <n v="0"/>
    <n v="41.92"/>
    <n v="163.5"/>
    <n v="83.84"/>
    <n v="79.66"/>
    <n v="0.48721712538226297"/>
    <n v="2026"/>
    <s v="Q2"/>
    <n v="4"/>
    <s v="Apr"/>
  </r>
  <r>
    <n v="149"/>
    <d v="2026-04-25T00:00:00"/>
    <n v="2026"/>
    <s v="Q2"/>
    <n v="4"/>
    <x v="3"/>
    <x v="1"/>
    <x v="12"/>
    <x v="0"/>
    <s v="Returning"/>
    <x v="2"/>
    <s v="Insulated Bottle"/>
    <n v="1"/>
    <n v="36.020000000000003"/>
    <n v="0.05"/>
    <n v="13.72"/>
    <n v="34.219000000000001"/>
    <n v="13.72"/>
    <n v="20.499000000000002"/>
    <n v="0.59905315760250155"/>
    <n v="2026"/>
    <s v="Q2"/>
    <n v="4"/>
    <s v="Apr"/>
  </r>
  <r>
    <n v="449"/>
    <d v="2026-04-25T00:00:00"/>
    <n v="2026"/>
    <s v="Q2"/>
    <n v="4"/>
    <x v="3"/>
    <x v="2"/>
    <x v="5"/>
    <x v="0"/>
    <s v="Business"/>
    <x v="2"/>
    <s v="Insulated Bottle"/>
    <n v="1"/>
    <n v="36.68"/>
    <n v="0"/>
    <n v="13.27"/>
    <n v="36.68"/>
    <n v="13.27"/>
    <n v="23.41"/>
    <n v="0.63822246455834242"/>
    <n v="2026"/>
    <s v="Q2"/>
    <n v="4"/>
    <s v="Apr"/>
  </r>
  <r>
    <n v="1422"/>
    <d v="2026-04-25T00:00:00"/>
    <n v="2026"/>
    <s v="Q2"/>
    <n v="4"/>
    <x v="3"/>
    <x v="3"/>
    <x v="8"/>
    <x v="1"/>
    <s v="Business"/>
    <x v="3"/>
    <s v="Alpine Tent 4P"/>
    <n v="6"/>
    <n v="348.16"/>
    <n v="0.1"/>
    <n v="198.24"/>
    <n v="1880.0640000000001"/>
    <n v="1189.44"/>
    <n v="690.62400000000002"/>
    <n v="0.36734068627450978"/>
    <n v="2026"/>
    <s v="Q2"/>
    <n v="4"/>
    <s v="Apr"/>
  </r>
  <r>
    <n v="3248"/>
    <d v="2026-04-25T00:00:00"/>
    <n v="2026"/>
    <s v="Q2"/>
    <n v="4"/>
    <x v="3"/>
    <x v="2"/>
    <x v="16"/>
    <x v="0"/>
    <s v="Returning"/>
    <x v="0"/>
    <s v="Compact Repair Kit"/>
    <n v="2"/>
    <n v="39.799999999999997"/>
    <n v="0.05"/>
    <n v="16.23"/>
    <n v="75.61999999999999"/>
    <n v="32.46"/>
    <n v="43.159999999999989"/>
    <n v="0.57074847923829664"/>
    <n v="2026"/>
    <s v="Q2"/>
    <n v="4"/>
    <s v="Apr"/>
  </r>
  <r>
    <n v="3445"/>
    <d v="2026-04-25T00:00:00"/>
    <n v="2026"/>
    <s v="Q2"/>
    <n v="4"/>
    <x v="3"/>
    <x v="0"/>
    <x v="15"/>
    <x v="0"/>
    <s v="Returning"/>
    <x v="0"/>
    <s v="Compact Repair Kit"/>
    <n v="5"/>
    <n v="39.369999999999997"/>
    <n v="0.05"/>
    <n v="16.760000000000002"/>
    <n v="187.00749999999999"/>
    <n v="83.800000000000011"/>
    <n v="103.20749999999998"/>
    <n v="0.55188963009504954"/>
    <n v="2026"/>
    <s v="Q2"/>
    <n v="4"/>
    <s v="Apr"/>
  </r>
  <r>
    <n v="3930"/>
    <d v="2026-04-25T00:00:00"/>
    <n v="2026"/>
    <s v="Q2"/>
    <n v="4"/>
    <x v="3"/>
    <x v="1"/>
    <x v="12"/>
    <x v="3"/>
    <s v="Returning"/>
    <x v="4"/>
    <s v="Resistance Band Set"/>
    <n v="2"/>
    <n v="40.85"/>
    <n v="0"/>
    <n v="14.99"/>
    <n v="81.7"/>
    <n v="29.98"/>
    <n v="51.72"/>
    <n v="0.633047735618115"/>
    <n v="2026"/>
    <s v="Q2"/>
    <n v="4"/>
    <s v="Apr"/>
  </r>
  <r>
    <n v="3969"/>
    <d v="2026-04-25T00:00:00"/>
    <n v="2026"/>
    <s v="Q2"/>
    <n v="4"/>
    <x v="3"/>
    <x v="3"/>
    <x v="8"/>
    <x v="3"/>
    <s v="Returning"/>
    <x v="1"/>
    <s v="Hiking Daypack 20L"/>
    <n v="1"/>
    <n v="92.91"/>
    <n v="0.05"/>
    <n v="46"/>
    <n v="88.264499999999998"/>
    <n v="46"/>
    <n v="42.264499999999998"/>
    <n v="0.4788391709010984"/>
    <n v="2026"/>
    <s v="Q2"/>
    <n v="4"/>
    <s v="Apr"/>
  </r>
  <r>
    <n v="4190"/>
    <d v="2026-04-25T00:00:00"/>
    <n v="2026"/>
    <s v="Q2"/>
    <n v="4"/>
    <x v="3"/>
    <x v="3"/>
    <x v="13"/>
    <x v="0"/>
    <s v="New"/>
    <x v="1"/>
    <s v="Summit Backpack 45L"/>
    <n v="1"/>
    <n v="152.01"/>
    <n v="0"/>
    <n v="80.33"/>
    <n v="152.01"/>
    <n v="80.33"/>
    <n v="71.679999999999993"/>
    <n v="0.47154792447865268"/>
    <n v="2026"/>
    <s v="Q2"/>
    <n v="4"/>
    <s v="Apr"/>
  </r>
  <r>
    <n v="4442"/>
    <d v="2026-04-25T00:00:00"/>
    <n v="2026"/>
    <s v="Q2"/>
    <n v="4"/>
    <x v="3"/>
    <x v="1"/>
    <x v="6"/>
    <x v="3"/>
    <s v="New"/>
    <x v="2"/>
    <s v="Insulated Bottle"/>
    <n v="1"/>
    <n v="36.65"/>
    <n v="0"/>
    <n v="13.28"/>
    <n v="36.65"/>
    <n v="13.28"/>
    <n v="23.369999999999997"/>
    <n v="0.63765347885402446"/>
    <n v="2026"/>
    <s v="Q2"/>
    <n v="4"/>
    <s v="Apr"/>
  </r>
  <r>
    <n v="228"/>
    <d v="2026-04-26T00:00:00"/>
    <n v="2026"/>
    <s v="Q2"/>
    <n v="4"/>
    <x v="3"/>
    <x v="3"/>
    <x v="8"/>
    <x v="0"/>
    <s v="Returning"/>
    <x v="3"/>
    <s v="Portable Camp Stove"/>
    <n v="5"/>
    <n v="80.819999999999993"/>
    <n v="0"/>
    <n v="40.47"/>
    <n v="404.09999999999997"/>
    <n v="202.35"/>
    <n v="201.74999999999997"/>
    <n v="0.49925760950259834"/>
    <n v="2026"/>
    <s v="Q2"/>
    <n v="4"/>
    <s v="Apr"/>
  </r>
  <r>
    <n v="2101"/>
    <d v="2026-04-26T00:00:00"/>
    <n v="2026"/>
    <s v="Q2"/>
    <n v="4"/>
    <x v="3"/>
    <x v="3"/>
    <x v="4"/>
    <x v="0"/>
    <s v="New"/>
    <x v="1"/>
    <s v="Trail Boots"/>
    <n v="4"/>
    <n v="144.69999999999999"/>
    <n v="0"/>
    <n v="79.41"/>
    <n v="578.79999999999995"/>
    <n v="317.64"/>
    <n v="261.15999999999997"/>
    <n v="0.45120939875604699"/>
    <n v="2026"/>
    <s v="Q2"/>
    <n v="4"/>
    <s v="Apr"/>
  </r>
  <r>
    <n v="2590"/>
    <d v="2026-04-26T00:00:00"/>
    <n v="2026"/>
    <s v="Q2"/>
    <n v="4"/>
    <x v="3"/>
    <x v="1"/>
    <x v="6"/>
    <x v="2"/>
    <s v="New"/>
    <x v="4"/>
    <s v="Recovery Roller"/>
    <n v="2"/>
    <n v="36.51"/>
    <n v="0.1"/>
    <n v="14.18"/>
    <n v="65.718000000000004"/>
    <n v="28.36"/>
    <n v="37.358000000000004"/>
    <n v="0.56845917404668433"/>
    <n v="2026"/>
    <s v="Q2"/>
    <n v="4"/>
    <s v="Apr"/>
  </r>
  <r>
    <n v="2957"/>
    <d v="2026-04-26T00:00:00"/>
    <n v="2026"/>
    <s v="Q2"/>
    <n v="4"/>
    <x v="3"/>
    <x v="3"/>
    <x v="7"/>
    <x v="3"/>
    <s v="New"/>
    <x v="2"/>
    <s v="Insulated Bottle"/>
    <n v="3"/>
    <n v="36.58"/>
    <n v="0.05"/>
    <n v="13.71"/>
    <n v="104.25299999999999"/>
    <n v="41.13"/>
    <n v="63.122999999999983"/>
    <n v="0.60547897902218628"/>
    <n v="2026"/>
    <s v="Q2"/>
    <n v="4"/>
    <s v="Apr"/>
  </r>
  <r>
    <n v="4270"/>
    <d v="2026-04-26T00:00:00"/>
    <n v="2026"/>
    <s v="Q2"/>
    <n v="4"/>
    <x v="3"/>
    <x v="3"/>
    <x v="7"/>
    <x v="2"/>
    <s v="Business"/>
    <x v="3"/>
    <s v="Trail Tent 2P"/>
    <n v="2"/>
    <n v="191.59"/>
    <n v="0"/>
    <n v="102.52"/>
    <n v="383.18"/>
    <n v="205.04"/>
    <n v="178.14000000000001"/>
    <n v="0.46489900307949272"/>
    <n v="2026"/>
    <s v="Q2"/>
    <n v="4"/>
    <s v="Apr"/>
  </r>
  <r>
    <n v="4324"/>
    <d v="2026-04-26T00:00:00"/>
    <n v="2026"/>
    <s v="Q2"/>
    <n v="4"/>
    <x v="3"/>
    <x v="3"/>
    <x v="8"/>
    <x v="1"/>
    <s v="Business"/>
    <x v="3"/>
    <s v="Alpine Tent 4P"/>
    <n v="6"/>
    <n v="337.24"/>
    <n v="0.05"/>
    <n v="198.63"/>
    <n v="1922.268"/>
    <n v="1191.78"/>
    <n v="730.48800000000006"/>
    <n v="0.38001360892445801"/>
    <n v="2026"/>
    <s v="Q2"/>
    <n v="4"/>
    <s v="Apr"/>
  </r>
  <r>
    <n v="5010"/>
    <d v="2026-04-26T00:00:00"/>
    <n v="2026"/>
    <s v="Q2"/>
    <n v="4"/>
    <x v="3"/>
    <x v="3"/>
    <x v="7"/>
    <x v="1"/>
    <s v="Business"/>
    <x v="2"/>
    <s v="Packing Cube Set"/>
    <n v="3"/>
    <n v="46.2"/>
    <n v="0.1"/>
    <n v="18.149999999999999"/>
    <n v="124.74000000000002"/>
    <n v="54.449999999999996"/>
    <n v="70.29000000000002"/>
    <n v="0.5634920634920636"/>
    <n v="2026"/>
    <s v="Q2"/>
    <n v="4"/>
    <s v="Apr"/>
  </r>
  <r>
    <n v="5092"/>
    <d v="2026-04-26T00:00:00"/>
    <n v="2026"/>
    <s v="Q2"/>
    <n v="4"/>
    <x v="3"/>
    <x v="1"/>
    <x v="1"/>
    <x v="3"/>
    <s v="Business"/>
    <x v="4"/>
    <s v="Training Mat"/>
    <n v="4"/>
    <n v="50.84"/>
    <n v="0.05"/>
    <n v="22.63"/>
    <n v="193.19200000000001"/>
    <n v="90.52"/>
    <n v="102.67200000000001"/>
    <n v="0.53145057766367143"/>
    <n v="2026"/>
    <s v="Q2"/>
    <n v="4"/>
    <s v="Apr"/>
  </r>
  <r>
    <n v="1061"/>
    <d v="2026-04-27T00:00:00"/>
    <n v="2026"/>
    <s v="Q2"/>
    <n v="4"/>
    <x v="3"/>
    <x v="3"/>
    <x v="13"/>
    <x v="0"/>
    <s v="Returning"/>
    <x v="2"/>
    <s v="Travel Backpack 35L"/>
    <n v="1"/>
    <n v="166.5"/>
    <n v="0"/>
    <n v="85.55"/>
    <n v="166.5"/>
    <n v="85.55"/>
    <n v="80.95"/>
    <n v="0.4861861861861862"/>
    <n v="2026"/>
    <s v="Q2"/>
    <n v="4"/>
    <s v="Apr"/>
  </r>
  <r>
    <n v="1099"/>
    <d v="2026-04-27T00:00:00"/>
    <n v="2026"/>
    <s v="Q2"/>
    <n v="4"/>
    <x v="3"/>
    <x v="3"/>
    <x v="4"/>
    <x v="3"/>
    <s v="New"/>
    <x v="1"/>
    <s v="Trekking Poles"/>
    <n v="1"/>
    <n v="70.2"/>
    <n v="0"/>
    <n v="32.06"/>
    <n v="70.2"/>
    <n v="32.06"/>
    <n v="38.14"/>
    <n v="0.5433048433048433"/>
    <n v="2026"/>
    <s v="Q2"/>
    <n v="4"/>
    <s v="Apr"/>
  </r>
  <r>
    <n v="3500"/>
    <d v="2026-04-27T00:00:00"/>
    <n v="2026"/>
    <s v="Q2"/>
    <n v="4"/>
    <x v="3"/>
    <x v="1"/>
    <x v="12"/>
    <x v="0"/>
    <s v="New"/>
    <x v="4"/>
    <s v="Training Mat"/>
    <n v="4"/>
    <n v="50.67"/>
    <n v="0"/>
    <n v="22.62"/>
    <n v="202.68"/>
    <n v="90.48"/>
    <n v="112.2"/>
    <n v="0.55358200118413259"/>
    <n v="2026"/>
    <s v="Q2"/>
    <n v="4"/>
    <s v="Apr"/>
  </r>
  <r>
    <n v="3856"/>
    <d v="2026-04-27T00:00:00"/>
    <n v="2026"/>
    <s v="Q2"/>
    <n v="4"/>
    <x v="3"/>
    <x v="1"/>
    <x v="11"/>
    <x v="2"/>
    <s v="New"/>
    <x v="2"/>
    <s v="Travel Backpack 35L"/>
    <n v="3"/>
    <n v="161.05000000000001"/>
    <n v="0.05"/>
    <n v="87.43"/>
    <n v="458.99250000000001"/>
    <n v="262.29000000000002"/>
    <n v="196.70249999999999"/>
    <n v="0.4285527541299694"/>
    <n v="2026"/>
    <s v="Q2"/>
    <n v="4"/>
    <s v="Apr"/>
  </r>
  <r>
    <n v="4044"/>
    <d v="2026-04-27T00:00:00"/>
    <n v="2026"/>
    <s v="Q2"/>
    <n v="4"/>
    <x v="3"/>
    <x v="1"/>
    <x v="6"/>
    <x v="1"/>
    <s v="New"/>
    <x v="4"/>
    <s v="Weighted Vest"/>
    <n v="10"/>
    <n v="124.59"/>
    <n v="0.15"/>
    <n v="67.14"/>
    <n v="1059.0150000000001"/>
    <n v="671.4"/>
    <n v="387.61500000000012"/>
    <n v="0.36601464568490538"/>
    <n v="2026"/>
    <s v="Q2"/>
    <n v="4"/>
    <s v="Apr"/>
  </r>
  <r>
    <n v="4235"/>
    <d v="2026-04-27T00:00:00"/>
    <n v="2026"/>
    <s v="Q2"/>
    <n v="4"/>
    <x v="3"/>
    <x v="2"/>
    <x v="16"/>
    <x v="0"/>
    <s v="Business"/>
    <x v="4"/>
    <s v="Training Mat"/>
    <n v="1"/>
    <n v="50.18"/>
    <n v="0"/>
    <n v="22.05"/>
    <n v="50.18"/>
    <n v="22.05"/>
    <n v="28.13"/>
    <n v="0.56058190514149064"/>
    <n v="2026"/>
    <s v="Q2"/>
    <n v="4"/>
    <s v="Apr"/>
  </r>
  <r>
    <n v="122"/>
    <d v="2026-04-28T00:00:00"/>
    <n v="2026"/>
    <s v="Q2"/>
    <n v="4"/>
    <x v="3"/>
    <x v="1"/>
    <x v="11"/>
    <x v="0"/>
    <s v="New"/>
    <x v="3"/>
    <s v="Portable Camp Stove"/>
    <n v="1"/>
    <n v="83.38"/>
    <n v="0"/>
    <n v="38.979999999999997"/>
    <n v="83.38"/>
    <n v="38.979999999999997"/>
    <n v="44.4"/>
    <n v="0.53250179899256422"/>
    <n v="2026"/>
    <s v="Q2"/>
    <n v="4"/>
    <s v="Apr"/>
  </r>
  <r>
    <n v="239"/>
    <d v="2026-04-28T00:00:00"/>
    <n v="2026"/>
    <s v="Q2"/>
    <n v="4"/>
    <x v="3"/>
    <x v="3"/>
    <x v="7"/>
    <x v="0"/>
    <s v="Returning"/>
    <x v="2"/>
    <s v="Insulated Bottle"/>
    <n v="1"/>
    <n v="35.549999999999997"/>
    <n v="0.05"/>
    <n v="13.25"/>
    <n v="33.772499999999994"/>
    <n v="13.25"/>
    <n v="20.522499999999994"/>
    <n v="0.60766896143311855"/>
    <n v="2026"/>
    <s v="Q2"/>
    <n v="4"/>
    <s v="Apr"/>
  </r>
  <r>
    <n v="356"/>
    <d v="2026-04-28T00:00:00"/>
    <n v="2026"/>
    <s v="Q2"/>
    <n v="4"/>
    <x v="3"/>
    <x v="3"/>
    <x v="8"/>
    <x v="2"/>
    <s v="New"/>
    <x v="1"/>
    <s v="Summit Backpack 45L"/>
    <n v="1"/>
    <n v="154.36000000000001"/>
    <n v="0"/>
    <n v="77.760000000000005"/>
    <n v="154.36000000000001"/>
    <n v="77.760000000000005"/>
    <n v="76.600000000000009"/>
    <n v="0.49624254988338951"/>
    <n v="2026"/>
    <s v="Q2"/>
    <n v="4"/>
    <s v="Apr"/>
  </r>
  <r>
    <n v="785"/>
    <d v="2026-04-28T00:00:00"/>
    <n v="2026"/>
    <s v="Q2"/>
    <n v="4"/>
    <x v="3"/>
    <x v="0"/>
    <x v="9"/>
    <x v="3"/>
    <s v="New"/>
    <x v="1"/>
    <s v="Summit Backpack 45L"/>
    <n v="1"/>
    <n v="155.68"/>
    <n v="0"/>
    <n v="77.97"/>
    <n v="155.68"/>
    <n v="77.97"/>
    <n v="77.710000000000008"/>
    <n v="0.49916495375128472"/>
    <n v="2026"/>
    <s v="Q2"/>
    <n v="4"/>
    <s v="Apr"/>
  </r>
  <r>
    <n v="2325"/>
    <d v="2026-04-28T00:00:00"/>
    <n v="2026"/>
    <s v="Q2"/>
    <n v="4"/>
    <x v="3"/>
    <x v="0"/>
    <x v="0"/>
    <x v="0"/>
    <s v="Returning"/>
    <x v="4"/>
    <s v="Resistance Band Set"/>
    <n v="1"/>
    <n v="40.950000000000003"/>
    <n v="0.15"/>
    <n v="14.89"/>
    <n v="34.807500000000005"/>
    <n v="14.89"/>
    <n v="19.917500000000004"/>
    <n v="0.57221863104216053"/>
    <n v="2026"/>
    <s v="Q2"/>
    <n v="4"/>
    <s v="Apr"/>
  </r>
  <r>
    <n v="2566"/>
    <d v="2026-04-28T00:00:00"/>
    <n v="2026"/>
    <s v="Q2"/>
    <n v="4"/>
    <x v="3"/>
    <x v="3"/>
    <x v="13"/>
    <x v="3"/>
    <s v="Returning"/>
    <x v="2"/>
    <s v="Packing Cube Set"/>
    <n v="3"/>
    <n v="47.28"/>
    <n v="0.05"/>
    <n v="18.52"/>
    <n v="134.74799999999999"/>
    <n v="55.56"/>
    <n v="79.187999999999988"/>
    <n v="0.58767477068305274"/>
    <n v="2026"/>
    <s v="Q2"/>
    <n v="4"/>
    <s v="Apr"/>
  </r>
  <r>
    <n v="3105"/>
    <d v="2026-04-28T00:00:00"/>
    <n v="2026"/>
    <s v="Q2"/>
    <n v="4"/>
    <x v="3"/>
    <x v="3"/>
    <x v="7"/>
    <x v="0"/>
    <s v="Returning"/>
    <x v="4"/>
    <s v="Training Mat"/>
    <n v="4"/>
    <n v="51.57"/>
    <n v="0.1"/>
    <n v="22.58"/>
    <n v="185.65200000000002"/>
    <n v="90.32"/>
    <n v="95.332000000000022"/>
    <n v="0.51349837330058401"/>
    <n v="2026"/>
    <s v="Q2"/>
    <n v="4"/>
    <s v="Apr"/>
  </r>
  <r>
    <n v="3167"/>
    <d v="2026-04-28T00:00:00"/>
    <n v="2026"/>
    <s v="Q2"/>
    <n v="4"/>
    <x v="3"/>
    <x v="3"/>
    <x v="8"/>
    <x v="0"/>
    <s v="Business"/>
    <x v="0"/>
    <s v="Trail Bike Light"/>
    <n v="1"/>
    <n v="51.61"/>
    <n v="0"/>
    <n v="23"/>
    <n v="51.61"/>
    <n v="23"/>
    <n v="28.61"/>
    <n v="0.55434993218368533"/>
    <n v="2026"/>
    <s v="Q2"/>
    <n v="4"/>
    <s v="Apr"/>
  </r>
  <r>
    <n v="4396"/>
    <d v="2026-04-28T00:00:00"/>
    <n v="2026"/>
    <s v="Q2"/>
    <n v="4"/>
    <x v="3"/>
    <x v="0"/>
    <x v="15"/>
    <x v="2"/>
    <s v="Returning"/>
    <x v="4"/>
    <s v="Training Mat"/>
    <n v="1"/>
    <n v="50.56"/>
    <n v="0.05"/>
    <n v="22.06"/>
    <n v="48.031999999999996"/>
    <n v="22.06"/>
    <n v="25.971999999999998"/>
    <n v="0.54072285143237842"/>
    <n v="2026"/>
    <s v="Q2"/>
    <n v="4"/>
    <s v="Apr"/>
  </r>
  <r>
    <n v="4475"/>
    <d v="2026-04-28T00:00:00"/>
    <n v="2026"/>
    <s v="Q2"/>
    <n v="4"/>
    <x v="3"/>
    <x v="2"/>
    <x v="5"/>
    <x v="3"/>
    <s v="Business"/>
    <x v="2"/>
    <s v="Travel Backpack 35L"/>
    <n v="2"/>
    <n v="165.74"/>
    <n v="0"/>
    <n v="87.73"/>
    <n v="331.48"/>
    <n v="175.46"/>
    <n v="156.02000000000001"/>
    <n v="0.47067696391939184"/>
    <n v="2026"/>
    <s v="Q2"/>
    <n v="4"/>
    <s v="Apr"/>
  </r>
  <r>
    <n v="4482"/>
    <d v="2026-04-28T00:00:00"/>
    <n v="2026"/>
    <s v="Q2"/>
    <n v="4"/>
    <x v="3"/>
    <x v="2"/>
    <x v="2"/>
    <x v="0"/>
    <s v="Business"/>
    <x v="4"/>
    <s v="Recovery Roller"/>
    <n v="3"/>
    <n v="36.770000000000003"/>
    <n v="0"/>
    <n v="13.63"/>
    <n v="110.31"/>
    <n v="40.89"/>
    <n v="69.42"/>
    <n v="0.62931737829752521"/>
    <n v="2026"/>
    <s v="Q2"/>
    <n v="4"/>
    <s v="Apr"/>
  </r>
  <r>
    <n v="5022"/>
    <d v="2026-04-28T00:00:00"/>
    <n v="2026"/>
    <s v="Q2"/>
    <n v="4"/>
    <x v="3"/>
    <x v="3"/>
    <x v="7"/>
    <x v="0"/>
    <s v="Business"/>
    <x v="3"/>
    <s v="Trail Tent 2P"/>
    <n v="2"/>
    <n v="196.37"/>
    <n v="0"/>
    <n v="101.73"/>
    <n v="392.74"/>
    <n v="203.46"/>
    <n v="189.28"/>
    <n v="0.48194734429902736"/>
    <n v="2026"/>
    <s v="Q2"/>
    <n v="4"/>
    <s v="Apr"/>
  </r>
  <r>
    <n v="1304"/>
    <d v="2026-04-29T00:00:00"/>
    <n v="2026"/>
    <s v="Q2"/>
    <n v="4"/>
    <x v="3"/>
    <x v="0"/>
    <x v="0"/>
    <x v="3"/>
    <s v="Returning"/>
    <x v="2"/>
    <s v="Insulated Bottle"/>
    <n v="2"/>
    <n v="35.33"/>
    <n v="0"/>
    <n v="13.69"/>
    <n v="70.66"/>
    <n v="27.38"/>
    <n v="43.28"/>
    <n v="0.61251061420888764"/>
    <n v="2026"/>
    <s v="Q2"/>
    <n v="4"/>
    <s v="Apr"/>
  </r>
  <r>
    <n v="3008"/>
    <d v="2026-04-29T00:00:00"/>
    <n v="2026"/>
    <s v="Q2"/>
    <n v="4"/>
    <x v="3"/>
    <x v="2"/>
    <x v="2"/>
    <x v="1"/>
    <s v="Business"/>
    <x v="2"/>
    <s v="Packing Cube Set"/>
    <n v="4"/>
    <n v="46.43"/>
    <n v="0.1"/>
    <n v="18.04"/>
    <n v="167.148"/>
    <n v="72.16"/>
    <n v="94.988"/>
    <n v="0.56828678775695796"/>
    <n v="2026"/>
    <s v="Q2"/>
    <n v="4"/>
    <s v="Apr"/>
  </r>
  <r>
    <n v="4140"/>
    <d v="2026-04-29T00:00:00"/>
    <n v="2026"/>
    <s v="Q2"/>
    <n v="4"/>
    <x v="3"/>
    <x v="3"/>
    <x v="7"/>
    <x v="3"/>
    <s v="New"/>
    <x v="4"/>
    <s v="Weighted Vest"/>
    <n v="1"/>
    <n v="125.25"/>
    <n v="0"/>
    <n v="70.88"/>
    <n v="125.25"/>
    <n v="70.88"/>
    <n v="54.370000000000005"/>
    <n v="0.43409181636726552"/>
    <n v="2026"/>
    <s v="Q2"/>
    <n v="4"/>
    <s v="Apr"/>
  </r>
  <r>
    <n v="4151"/>
    <d v="2026-04-29T00:00:00"/>
    <n v="2026"/>
    <s v="Q2"/>
    <n v="4"/>
    <x v="3"/>
    <x v="1"/>
    <x v="14"/>
    <x v="0"/>
    <s v="Returning"/>
    <x v="3"/>
    <s v="Alpine Tent 4P"/>
    <n v="1"/>
    <n v="341.98"/>
    <n v="0"/>
    <n v="192.43"/>
    <n v="341.98"/>
    <n v="192.43"/>
    <n v="149.55000000000001"/>
    <n v="0.43730627522077314"/>
    <n v="2026"/>
    <s v="Q2"/>
    <n v="4"/>
    <s v="Apr"/>
  </r>
  <r>
    <n v="4650"/>
    <d v="2026-04-29T00:00:00"/>
    <n v="2026"/>
    <s v="Q2"/>
    <n v="4"/>
    <x v="3"/>
    <x v="1"/>
    <x v="6"/>
    <x v="3"/>
    <s v="Business"/>
    <x v="4"/>
    <s v="Resistance Band Set"/>
    <n v="1"/>
    <n v="40.04"/>
    <n v="0"/>
    <n v="14.72"/>
    <n v="40.04"/>
    <n v="14.72"/>
    <n v="25.32"/>
    <n v="0.63236763236763238"/>
    <n v="2026"/>
    <s v="Q2"/>
    <n v="4"/>
    <s v="Apr"/>
  </r>
  <r>
    <n v="4897"/>
    <d v="2026-04-29T00:00:00"/>
    <n v="2026"/>
    <s v="Q2"/>
    <n v="4"/>
    <x v="3"/>
    <x v="3"/>
    <x v="13"/>
    <x v="0"/>
    <s v="Returning"/>
    <x v="0"/>
    <s v="Compact Repair Kit"/>
    <n v="3"/>
    <n v="40.47"/>
    <n v="0.05"/>
    <n v="17.14"/>
    <n v="115.33949999999999"/>
    <n v="51.42"/>
    <n v="63.919499999999985"/>
    <n v="0.5541856866034619"/>
    <n v="2026"/>
    <s v="Q2"/>
    <n v="4"/>
    <s v="Apr"/>
  </r>
  <r>
    <n v="792"/>
    <d v="2026-04-30T00:00:00"/>
    <n v="2026"/>
    <s v="Q2"/>
    <n v="4"/>
    <x v="3"/>
    <x v="3"/>
    <x v="8"/>
    <x v="1"/>
    <s v="Returning"/>
    <x v="3"/>
    <s v="Portable Camp Stove"/>
    <n v="6"/>
    <n v="83.7"/>
    <n v="0.2"/>
    <n v="38.58"/>
    <n v="401.76000000000005"/>
    <n v="231.48"/>
    <n v="170.28000000000006"/>
    <n v="0.42383512544802876"/>
    <n v="2026"/>
    <s v="Q2"/>
    <n v="4"/>
    <s v="Apr"/>
  </r>
  <r>
    <n v="1796"/>
    <d v="2026-04-30T00:00:00"/>
    <n v="2026"/>
    <s v="Q2"/>
    <n v="4"/>
    <x v="3"/>
    <x v="0"/>
    <x v="15"/>
    <x v="0"/>
    <s v="Returning"/>
    <x v="3"/>
    <s v="Portable Camp Stove"/>
    <n v="4"/>
    <n v="83.27"/>
    <n v="0"/>
    <n v="39.979999999999997"/>
    <n v="333.08"/>
    <n v="159.91999999999999"/>
    <n v="173.16"/>
    <n v="0.51987510507986068"/>
    <n v="2026"/>
    <s v="Q2"/>
    <n v="4"/>
    <s v="Apr"/>
  </r>
  <r>
    <n v="3222"/>
    <d v="2026-04-30T00:00:00"/>
    <n v="2026"/>
    <s v="Q2"/>
    <n v="4"/>
    <x v="3"/>
    <x v="2"/>
    <x v="16"/>
    <x v="1"/>
    <s v="Business"/>
    <x v="3"/>
    <s v="Compact Sleeping Bag"/>
    <n v="3"/>
    <n v="126.03"/>
    <n v="0.1"/>
    <n v="61.75"/>
    <n v="340.28100000000006"/>
    <n v="185.25"/>
    <n v="155.03100000000006"/>
    <n v="0.45559699189787273"/>
    <n v="2026"/>
    <s v="Q2"/>
    <n v="4"/>
    <s v="Apr"/>
  </r>
  <r>
    <n v="3237"/>
    <d v="2026-04-30T00:00:00"/>
    <n v="2026"/>
    <s v="Q2"/>
    <n v="4"/>
    <x v="3"/>
    <x v="1"/>
    <x v="14"/>
    <x v="0"/>
    <s v="New"/>
    <x v="3"/>
    <s v="Compact Sleeping Bag"/>
    <n v="1"/>
    <n v="122.86"/>
    <n v="0.05"/>
    <n v="59.22"/>
    <n v="116.717"/>
    <n v="59.22"/>
    <n v="57.497"/>
    <n v="0.49261889870370212"/>
    <n v="2026"/>
    <s v="Q2"/>
    <n v="4"/>
    <s v="Apr"/>
  </r>
  <r>
    <n v="3695"/>
    <d v="2026-04-30T00:00:00"/>
    <n v="2026"/>
    <s v="Q2"/>
    <n v="4"/>
    <x v="3"/>
    <x v="2"/>
    <x v="2"/>
    <x v="0"/>
    <s v="New"/>
    <x v="0"/>
    <s v="Compact Repair Kit"/>
    <n v="1"/>
    <n v="39.44"/>
    <n v="0.1"/>
    <n v="16.63"/>
    <n v="35.496000000000002"/>
    <n v="16.63"/>
    <n v="18.866000000000003"/>
    <n v="0.53149650664863657"/>
    <n v="2026"/>
    <s v="Q2"/>
    <n v="4"/>
    <s v="Apr"/>
  </r>
  <r>
    <n v="5148"/>
    <d v="2026-04-30T00:00:00"/>
    <n v="2026"/>
    <s v="Q2"/>
    <n v="4"/>
    <x v="3"/>
    <x v="2"/>
    <x v="10"/>
    <x v="0"/>
    <s v="Returning"/>
    <x v="2"/>
    <s v="Carry-On Duffel"/>
    <n v="1"/>
    <n v="130.34"/>
    <n v="0.1"/>
    <n v="66.680000000000007"/>
    <n v="117.30600000000001"/>
    <n v="66.680000000000007"/>
    <n v="50.626000000000005"/>
    <n v="0.43157212759790631"/>
    <n v="2026"/>
    <s v="Q2"/>
    <n v="4"/>
    <s v="Apr"/>
  </r>
  <r>
    <n v="534"/>
    <d v="2026-05-01T00:00:00"/>
    <n v="2026"/>
    <s v="Q2"/>
    <n v="5"/>
    <x v="4"/>
    <x v="1"/>
    <x v="12"/>
    <x v="0"/>
    <s v="Business"/>
    <x v="1"/>
    <s v="Summit Backpack 45L"/>
    <n v="1"/>
    <n v="154.86000000000001"/>
    <n v="0"/>
    <n v="78.37"/>
    <n v="154.86000000000001"/>
    <n v="78.37"/>
    <n v="76.490000000000009"/>
    <n v="0.49393000129148912"/>
    <n v="2026"/>
    <s v="Q2"/>
    <n v="5"/>
    <s v="May"/>
  </r>
  <r>
    <n v="551"/>
    <d v="2026-05-01T00:00:00"/>
    <n v="2026"/>
    <s v="Q2"/>
    <n v="5"/>
    <x v="4"/>
    <x v="3"/>
    <x v="8"/>
    <x v="2"/>
    <s v="Returning"/>
    <x v="0"/>
    <s v="Cycling Pack 12L"/>
    <n v="4"/>
    <n v="103.64"/>
    <n v="0"/>
    <n v="50.59"/>
    <n v="414.56"/>
    <n v="202.36"/>
    <n v="212.2"/>
    <n v="0.51186800463141646"/>
    <n v="2026"/>
    <s v="Q2"/>
    <n v="5"/>
    <s v="May"/>
  </r>
  <r>
    <n v="2110"/>
    <d v="2026-05-01T00:00:00"/>
    <n v="2026"/>
    <s v="Q2"/>
    <n v="5"/>
    <x v="4"/>
    <x v="0"/>
    <x v="15"/>
    <x v="0"/>
    <s v="Returning"/>
    <x v="2"/>
    <s v="Travel Backpack 35L"/>
    <n v="1"/>
    <n v="164.49"/>
    <n v="0.05"/>
    <n v="87.81"/>
    <n v="156.2655"/>
    <n v="87.81"/>
    <n v="68.455500000000001"/>
    <n v="0.43807174328306631"/>
    <n v="2026"/>
    <s v="Q2"/>
    <n v="5"/>
    <s v="May"/>
  </r>
  <r>
    <n v="2217"/>
    <d v="2026-05-01T00:00:00"/>
    <n v="2026"/>
    <s v="Q2"/>
    <n v="5"/>
    <x v="4"/>
    <x v="3"/>
    <x v="8"/>
    <x v="1"/>
    <s v="Returning"/>
    <x v="2"/>
    <s v="Travel Backpack 35L"/>
    <n v="3"/>
    <n v="163.44999999999999"/>
    <n v="0.05"/>
    <n v="87.54"/>
    <n v="465.83249999999992"/>
    <n v="262.62"/>
    <n v="203.21249999999992"/>
    <n v="0.4362351274331438"/>
    <n v="2026"/>
    <s v="Q2"/>
    <n v="5"/>
    <s v="May"/>
  </r>
  <r>
    <n v="2544"/>
    <d v="2026-05-01T00:00:00"/>
    <n v="2026"/>
    <s v="Q2"/>
    <n v="5"/>
    <x v="4"/>
    <x v="3"/>
    <x v="4"/>
    <x v="0"/>
    <s v="Returning"/>
    <x v="1"/>
    <s v="Trekking Poles"/>
    <n v="1"/>
    <n v="71.87"/>
    <n v="0.05"/>
    <n v="31.97"/>
    <n v="68.276499999999999"/>
    <n v="31.97"/>
    <n v="36.3065"/>
    <n v="0.53175690025118449"/>
    <n v="2026"/>
    <s v="Q2"/>
    <n v="5"/>
    <s v="May"/>
  </r>
  <r>
    <n v="3678"/>
    <d v="2026-05-01T00:00:00"/>
    <n v="2026"/>
    <s v="Q2"/>
    <n v="5"/>
    <x v="4"/>
    <x v="1"/>
    <x v="14"/>
    <x v="3"/>
    <s v="Returning"/>
    <x v="3"/>
    <s v="Trail Tent 2P"/>
    <n v="2"/>
    <n v="194.97"/>
    <n v="0"/>
    <n v="101.14"/>
    <n v="389.94"/>
    <n v="202.28"/>
    <n v="187.66"/>
    <n v="0.48125352618351541"/>
    <n v="2026"/>
    <s v="Q2"/>
    <n v="5"/>
    <s v="May"/>
  </r>
  <r>
    <n v="3726"/>
    <d v="2026-05-01T00:00:00"/>
    <n v="2026"/>
    <s v="Q2"/>
    <n v="5"/>
    <x v="4"/>
    <x v="3"/>
    <x v="8"/>
    <x v="3"/>
    <s v="Returning"/>
    <x v="0"/>
    <s v="Trail Bike Light"/>
    <n v="2"/>
    <n v="49.53"/>
    <n v="0"/>
    <n v="22.91"/>
    <n v="99.06"/>
    <n v="45.82"/>
    <n v="53.24"/>
    <n v="0.53745204926307288"/>
    <n v="2026"/>
    <s v="Q2"/>
    <n v="5"/>
    <s v="May"/>
  </r>
  <r>
    <n v="3897"/>
    <d v="2026-05-01T00:00:00"/>
    <n v="2026"/>
    <s v="Q2"/>
    <n v="5"/>
    <x v="4"/>
    <x v="3"/>
    <x v="8"/>
    <x v="1"/>
    <s v="Business"/>
    <x v="4"/>
    <s v="Recovery Roller"/>
    <n v="4"/>
    <n v="35.619999999999997"/>
    <n v="0.15"/>
    <n v="13.76"/>
    <n v="121.10799999999999"/>
    <n v="55.04"/>
    <n v="66.067999999999984"/>
    <n v="0.54552960993493405"/>
    <n v="2026"/>
    <s v="Q2"/>
    <n v="5"/>
    <s v="May"/>
  </r>
  <r>
    <n v="1262"/>
    <d v="2026-05-02T00:00:00"/>
    <n v="2026"/>
    <s v="Q2"/>
    <n v="5"/>
    <x v="4"/>
    <x v="3"/>
    <x v="7"/>
    <x v="2"/>
    <s v="Returning"/>
    <x v="2"/>
    <s v="Packing Cube Set"/>
    <n v="2"/>
    <n v="45.47"/>
    <n v="0"/>
    <n v="18.37"/>
    <n v="90.94"/>
    <n v="36.74"/>
    <n v="54.199999999999996"/>
    <n v="0.59599736089729494"/>
    <n v="2026"/>
    <s v="Q2"/>
    <n v="5"/>
    <s v="May"/>
  </r>
  <r>
    <n v="2657"/>
    <d v="2026-05-02T00:00:00"/>
    <n v="2026"/>
    <s v="Q2"/>
    <n v="5"/>
    <x v="4"/>
    <x v="0"/>
    <x v="0"/>
    <x v="2"/>
    <s v="New"/>
    <x v="1"/>
    <s v="Trail Boots"/>
    <n v="1"/>
    <n v="145.68"/>
    <n v="0"/>
    <n v="77.8"/>
    <n v="145.68"/>
    <n v="77.8"/>
    <n v="67.88000000000001"/>
    <n v="0.46595277320153766"/>
    <n v="2026"/>
    <s v="Q2"/>
    <n v="5"/>
    <s v="May"/>
  </r>
  <r>
    <n v="3238"/>
    <d v="2026-05-02T00:00:00"/>
    <n v="2026"/>
    <s v="Q2"/>
    <n v="5"/>
    <x v="4"/>
    <x v="3"/>
    <x v="8"/>
    <x v="3"/>
    <s v="Returning"/>
    <x v="3"/>
    <s v="Portable Camp Stove"/>
    <n v="2"/>
    <n v="82.65"/>
    <n v="0.05"/>
    <n v="40.46"/>
    <n v="157.035"/>
    <n v="80.92"/>
    <n v="76.114999999999995"/>
    <n v="0.48470086286496639"/>
    <n v="2026"/>
    <s v="Q2"/>
    <n v="5"/>
    <s v="May"/>
  </r>
  <r>
    <n v="3607"/>
    <d v="2026-05-02T00:00:00"/>
    <n v="2026"/>
    <s v="Q2"/>
    <n v="5"/>
    <x v="4"/>
    <x v="1"/>
    <x v="6"/>
    <x v="0"/>
    <s v="Business"/>
    <x v="2"/>
    <s v="Insulated Bottle"/>
    <n v="1"/>
    <n v="36.270000000000003"/>
    <n v="0"/>
    <n v="13.8"/>
    <n v="36.270000000000003"/>
    <n v="13.8"/>
    <n v="22.470000000000002"/>
    <n v="0.61952026468155497"/>
    <n v="2026"/>
    <s v="Q2"/>
    <n v="5"/>
    <s v="May"/>
  </r>
  <r>
    <n v="5070"/>
    <d v="2026-05-02T00:00:00"/>
    <n v="2026"/>
    <s v="Q2"/>
    <n v="5"/>
    <x v="4"/>
    <x v="2"/>
    <x v="16"/>
    <x v="2"/>
    <s v="New"/>
    <x v="3"/>
    <s v="Portable Camp Stove"/>
    <n v="1"/>
    <n v="80.819999999999993"/>
    <n v="0"/>
    <n v="39.950000000000003"/>
    <n v="80.819999999999993"/>
    <n v="39.950000000000003"/>
    <n v="40.86999999999999"/>
    <n v="0.50569166048007907"/>
    <n v="2026"/>
    <s v="Q2"/>
    <n v="5"/>
    <s v="May"/>
  </r>
  <r>
    <n v="5171"/>
    <d v="2026-05-02T00:00:00"/>
    <n v="2026"/>
    <s v="Q2"/>
    <n v="5"/>
    <x v="4"/>
    <x v="1"/>
    <x v="1"/>
    <x v="2"/>
    <s v="New"/>
    <x v="1"/>
    <s v="Summit Backpack 45L"/>
    <n v="2"/>
    <n v="157.84"/>
    <n v="0.1"/>
    <n v="79.28"/>
    <n v="284.11200000000002"/>
    <n v="158.56"/>
    <n v="125.55200000000002"/>
    <n v="0.44191023258433298"/>
    <n v="2026"/>
    <s v="Q2"/>
    <n v="5"/>
    <s v="May"/>
  </r>
  <r>
    <n v="617"/>
    <d v="2026-05-03T00:00:00"/>
    <n v="2026"/>
    <s v="Q2"/>
    <n v="5"/>
    <x v="4"/>
    <x v="1"/>
    <x v="14"/>
    <x v="3"/>
    <s v="Returning"/>
    <x v="4"/>
    <s v="Recovery Roller"/>
    <n v="4"/>
    <n v="36.909999999999997"/>
    <n v="0.1"/>
    <n v="13.85"/>
    <n v="132.876"/>
    <n v="55.4"/>
    <n v="77.475999999999999"/>
    <n v="0.58306992985941775"/>
    <n v="2026"/>
    <s v="Q2"/>
    <n v="5"/>
    <s v="May"/>
  </r>
  <r>
    <n v="849"/>
    <d v="2026-05-03T00:00:00"/>
    <n v="2026"/>
    <s v="Q2"/>
    <n v="5"/>
    <x v="4"/>
    <x v="1"/>
    <x v="14"/>
    <x v="1"/>
    <s v="Business"/>
    <x v="3"/>
    <s v="Trail Tent 2P"/>
    <n v="3"/>
    <n v="193.18"/>
    <n v="0.1"/>
    <n v="102.31"/>
    <n v="521.58600000000001"/>
    <n v="306.93"/>
    <n v="214.65600000000001"/>
    <n v="0.41154478839539405"/>
    <n v="2026"/>
    <s v="Q2"/>
    <n v="5"/>
    <s v="May"/>
  </r>
  <r>
    <n v="956"/>
    <d v="2026-05-03T00:00:00"/>
    <n v="2026"/>
    <s v="Q2"/>
    <n v="5"/>
    <x v="4"/>
    <x v="0"/>
    <x v="15"/>
    <x v="0"/>
    <s v="Business"/>
    <x v="1"/>
    <s v="Summit Backpack 45L"/>
    <n v="1"/>
    <n v="157.59"/>
    <n v="0.05"/>
    <n v="77.599999999999994"/>
    <n v="149.7105"/>
    <n v="77.599999999999994"/>
    <n v="72.110500000000002"/>
    <n v="0.48166628259206939"/>
    <n v="2026"/>
    <s v="Q2"/>
    <n v="5"/>
    <s v="May"/>
  </r>
  <r>
    <n v="1896"/>
    <d v="2026-05-03T00:00:00"/>
    <n v="2026"/>
    <s v="Q2"/>
    <n v="5"/>
    <x v="4"/>
    <x v="1"/>
    <x v="12"/>
    <x v="3"/>
    <s v="New"/>
    <x v="4"/>
    <s v="Training Mat"/>
    <n v="2"/>
    <n v="49.97"/>
    <n v="0"/>
    <n v="22.63"/>
    <n v="99.94"/>
    <n v="45.26"/>
    <n v="54.68"/>
    <n v="0.54712827696617972"/>
    <n v="2026"/>
    <s v="Q2"/>
    <n v="5"/>
    <s v="May"/>
  </r>
  <r>
    <n v="2317"/>
    <d v="2026-05-03T00:00:00"/>
    <n v="2026"/>
    <s v="Q2"/>
    <n v="5"/>
    <x v="4"/>
    <x v="0"/>
    <x v="15"/>
    <x v="1"/>
    <s v="Business"/>
    <x v="1"/>
    <s v="Summit Backpack 45L"/>
    <n v="5"/>
    <n v="155.54"/>
    <n v="0.1"/>
    <n v="78.02"/>
    <n v="699.93"/>
    <n v="390.09999999999997"/>
    <n v="309.83"/>
    <n v="0.44265855156944267"/>
    <n v="2026"/>
    <s v="Q2"/>
    <n v="5"/>
    <s v="May"/>
  </r>
  <r>
    <n v="2542"/>
    <d v="2026-05-03T00:00:00"/>
    <n v="2026"/>
    <s v="Q2"/>
    <n v="5"/>
    <x v="4"/>
    <x v="3"/>
    <x v="8"/>
    <x v="2"/>
    <s v="New"/>
    <x v="2"/>
    <s v="Carry-On Duffel"/>
    <n v="1"/>
    <n v="131.13"/>
    <n v="0.05"/>
    <n v="67.010000000000005"/>
    <n v="124.5735"/>
    <n v="67.010000000000005"/>
    <n v="57.563499999999991"/>
    <n v="0.46208463276700096"/>
    <n v="2026"/>
    <s v="Q2"/>
    <n v="5"/>
    <s v="May"/>
  </r>
  <r>
    <n v="4535"/>
    <d v="2026-05-03T00:00:00"/>
    <n v="2026"/>
    <s v="Q2"/>
    <n v="5"/>
    <x v="4"/>
    <x v="2"/>
    <x v="5"/>
    <x v="0"/>
    <s v="New"/>
    <x v="2"/>
    <s v="Insulated Bottle"/>
    <n v="1"/>
    <n v="36.82"/>
    <n v="0.1"/>
    <n v="13.4"/>
    <n v="33.137999999999998"/>
    <n v="13.4"/>
    <n v="19.738"/>
    <n v="0.5956303941094816"/>
    <n v="2026"/>
    <s v="Q2"/>
    <n v="5"/>
    <s v="May"/>
  </r>
  <r>
    <n v="4988"/>
    <d v="2026-05-03T00:00:00"/>
    <n v="2026"/>
    <s v="Q2"/>
    <n v="5"/>
    <x v="4"/>
    <x v="2"/>
    <x v="10"/>
    <x v="2"/>
    <s v="New"/>
    <x v="4"/>
    <s v="Weighted Vest"/>
    <n v="1"/>
    <n v="122.28"/>
    <n v="0"/>
    <n v="67.28"/>
    <n v="122.28"/>
    <n v="67.28"/>
    <n v="55"/>
    <n v="0.44978737324174028"/>
    <n v="2026"/>
    <s v="Q2"/>
    <n v="5"/>
    <s v="May"/>
  </r>
  <r>
    <n v="253"/>
    <d v="2026-05-04T00:00:00"/>
    <n v="2026"/>
    <s v="Q2"/>
    <n v="5"/>
    <x v="4"/>
    <x v="2"/>
    <x v="10"/>
    <x v="2"/>
    <s v="Business"/>
    <x v="1"/>
    <s v="Hiking Daypack 20L"/>
    <n v="1"/>
    <n v="90.92"/>
    <n v="0.15"/>
    <n v="44.93"/>
    <n v="77.281999999999996"/>
    <n v="44.93"/>
    <n v="32.351999999999997"/>
    <n v="0.41862270645169636"/>
    <n v="2026"/>
    <s v="Q2"/>
    <n v="5"/>
    <s v="May"/>
  </r>
  <r>
    <n v="1743"/>
    <d v="2026-05-04T00:00:00"/>
    <n v="2026"/>
    <s v="Q2"/>
    <n v="5"/>
    <x v="4"/>
    <x v="1"/>
    <x v="12"/>
    <x v="0"/>
    <s v="New"/>
    <x v="4"/>
    <s v="Training Mat"/>
    <n v="1"/>
    <n v="51.02"/>
    <n v="0"/>
    <n v="21.83"/>
    <n v="51.02"/>
    <n v="21.83"/>
    <n v="29.190000000000005"/>
    <n v="0.5721285770286163"/>
    <n v="2026"/>
    <s v="Q2"/>
    <n v="5"/>
    <s v="May"/>
  </r>
  <r>
    <n v="1801"/>
    <d v="2026-05-04T00:00:00"/>
    <n v="2026"/>
    <s v="Q2"/>
    <n v="5"/>
    <x v="4"/>
    <x v="2"/>
    <x v="2"/>
    <x v="0"/>
    <s v="Business"/>
    <x v="2"/>
    <s v="Insulated Bottle"/>
    <n v="2"/>
    <n v="36.299999999999997"/>
    <n v="0.05"/>
    <n v="13.9"/>
    <n v="68.969999999999985"/>
    <n v="27.8"/>
    <n v="41.169999999999987"/>
    <n v="0.59692619979701311"/>
    <n v="2026"/>
    <s v="Q2"/>
    <n v="5"/>
    <s v="May"/>
  </r>
  <r>
    <n v="2511"/>
    <d v="2026-05-04T00:00:00"/>
    <n v="2026"/>
    <s v="Q2"/>
    <n v="5"/>
    <x v="4"/>
    <x v="2"/>
    <x v="10"/>
    <x v="1"/>
    <s v="Business"/>
    <x v="3"/>
    <s v="Trail Tent 2P"/>
    <n v="8"/>
    <n v="195.03"/>
    <n v="0.15"/>
    <n v="101.13"/>
    <n v="1326.204"/>
    <n v="809.04"/>
    <n v="517.16399999999999"/>
    <n v="0.38995810599274322"/>
    <n v="2026"/>
    <s v="Q2"/>
    <n v="5"/>
    <s v="May"/>
  </r>
  <r>
    <n v="3186"/>
    <d v="2026-05-04T00:00:00"/>
    <n v="2026"/>
    <s v="Q2"/>
    <n v="5"/>
    <x v="4"/>
    <x v="1"/>
    <x v="6"/>
    <x v="0"/>
    <s v="New"/>
    <x v="1"/>
    <s v="Trail Boots"/>
    <n v="1"/>
    <n v="143.66"/>
    <n v="0.1"/>
    <n v="79.25"/>
    <n v="129.29400000000001"/>
    <n v="79.25"/>
    <n v="50.044000000000011"/>
    <n v="0.38705585719368268"/>
    <n v="2026"/>
    <s v="Q2"/>
    <n v="5"/>
    <s v="May"/>
  </r>
  <r>
    <n v="3378"/>
    <d v="2026-05-04T00:00:00"/>
    <n v="2026"/>
    <s v="Q2"/>
    <n v="5"/>
    <x v="4"/>
    <x v="0"/>
    <x v="0"/>
    <x v="1"/>
    <s v="Business"/>
    <x v="4"/>
    <s v="Weighted Vest"/>
    <n v="3"/>
    <n v="120.28"/>
    <n v="0.2"/>
    <n v="69.23"/>
    <n v="288.67200000000003"/>
    <n v="207.69"/>
    <n v="80.982000000000028"/>
    <n v="0.28053292317924849"/>
    <n v="2026"/>
    <s v="Q2"/>
    <n v="5"/>
    <s v="May"/>
  </r>
  <r>
    <n v="4255"/>
    <d v="2026-05-04T00:00:00"/>
    <n v="2026"/>
    <s v="Q2"/>
    <n v="5"/>
    <x v="4"/>
    <x v="3"/>
    <x v="7"/>
    <x v="3"/>
    <s v="Returning"/>
    <x v="2"/>
    <s v="Insulated Bottle"/>
    <n v="6"/>
    <n v="36.04"/>
    <n v="0"/>
    <n v="13.38"/>
    <n v="216.24"/>
    <n v="80.28"/>
    <n v="135.96"/>
    <n v="0.62874583795782468"/>
    <n v="2026"/>
    <s v="Q2"/>
    <n v="5"/>
    <s v="May"/>
  </r>
  <r>
    <n v="4587"/>
    <d v="2026-05-04T00:00:00"/>
    <n v="2026"/>
    <s v="Q2"/>
    <n v="5"/>
    <x v="4"/>
    <x v="2"/>
    <x v="2"/>
    <x v="3"/>
    <s v="Returning"/>
    <x v="1"/>
    <s v="Hiking Daypack 20L"/>
    <n v="2"/>
    <n v="91.72"/>
    <n v="0"/>
    <n v="45.67"/>
    <n v="183.44"/>
    <n v="91.34"/>
    <n v="92.1"/>
    <n v="0.50207152202354988"/>
    <n v="2026"/>
    <s v="Q2"/>
    <n v="5"/>
    <s v="May"/>
  </r>
  <r>
    <n v="830"/>
    <d v="2026-05-05T00:00:00"/>
    <n v="2026"/>
    <s v="Q2"/>
    <n v="5"/>
    <x v="4"/>
    <x v="3"/>
    <x v="8"/>
    <x v="0"/>
    <s v="Business"/>
    <x v="0"/>
    <s v="Trail Bike Light"/>
    <n v="2"/>
    <n v="50.4"/>
    <n v="0"/>
    <n v="22.21"/>
    <n v="100.8"/>
    <n v="44.42"/>
    <n v="56.379999999999995"/>
    <n v="0.55932539682539684"/>
    <n v="2026"/>
    <s v="Q2"/>
    <n v="5"/>
    <s v="May"/>
  </r>
  <r>
    <n v="4320"/>
    <d v="2026-05-05T00:00:00"/>
    <n v="2026"/>
    <s v="Q2"/>
    <n v="5"/>
    <x v="4"/>
    <x v="1"/>
    <x v="6"/>
    <x v="0"/>
    <s v="Returning"/>
    <x v="2"/>
    <s v="Travel Backpack 35L"/>
    <n v="2"/>
    <n v="165.17"/>
    <n v="0"/>
    <n v="87.78"/>
    <n v="330.34"/>
    <n v="175.56"/>
    <n v="154.77999999999997"/>
    <n v="0.46854755706242052"/>
    <n v="2026"/>
    <s v="Q2"/>
    <n v="5"/>
    <s v="May"/>
  </r>
  <r>
    <n v="4386"/>
    <d v="2026-05-05T00:00:00"/>
    <n v="2026"/>
    <s v="Q2"/>
    <n v="5"/>
    <x v="4"/>
    <x v="0"/>
    <x v="15"/>
    <x v="0"/>
    <s v="Returning"/>
    <x v="1"/>
    <s v="Trekking Poles"/>
    <n v="1"/>
    <n v="69.819999999999993"/>
    <n v="0.05"/>
    <n v="33.29"/>
    <n v="66.328999999999994"/>
    <n v="33.29"/>
    <n v="33.038999999999994"/>
    <n v="0.49810791659756665"/>
    <n v="2026"/>
    <s v="Q2"/>
    <n v="5"/>
    <s v="May"/>
  </r>
  <r>
    <n v="4602"/>
    <d v="2026-05-05T00:00:00"/>
    <n v="2026"/>
    <s v="Q2"/>
    <n v="5"/>
    <x v="4"/>
    <x v="1"/>
    <x v="12"/>
    <x v="3"/>
    <s v="New"/>
    <x v="2"/>
    <s v="Carry-On Duffel"/>
    <n v="2"/>
    <n v="131.36000000000001"/>
    <n v="0.1"/>
    <n v="65.3"/>
    <n v="236.44800000000004"/>
    <n v="130.6"/>
    <n v="105.84800000000004"/>
    <n v="0.4476586818243336"/>
    <n v="2026"/>
    <s v="Q2"/>
    <n v="5"/>
    <s v="May"/>
  </r>
  <r>
    <n v="5190"/>
    <d v="2026-05-05T00:00:00"/>
    <n v="2026"/>
    <s v="Q2"/>
    <n v="5"/>
    <x v="4"/>
    <x v="3"/>
    <x v="8"/>
    <x v="1"/>
    <s v="Returning"/>
    <x v="1"/>
    <s v="Hiking Daypack 20L"/>
    <n v="15"/>
    <n v="93.65"/>
    <n v="0.1"/>
    <n v="44.89"/>
    <n v="1264.2750000000001"/>
    <n v="673.35"/>
    <n v="590.92500000000007"/>
    <n v="0.46740226612089936"/>
    <n v="2026"/>
    <s v="Q2"/>
    <n v="5"/>
    <s v="May"/>
  </r>
  <r>
    <n v="393"/>
    <d v="2026-05-06T00:00:00"/>
    <n v="2026"/>
    <s v="Q2"/>
    <n v="5"/>
    <x v="4"/>
    <x v="1"/>
    <x v="12"/>
    <x v="3"/>
    <s v="New"/>
    <x v="3"/>
    <s v="Trail Tent 2P"/>
    <n v="3"/>
    <n v="199.93"/>
    <n v="0"/>
    <n v="104.86"/>
    <n v="599.79"/>
    <n v="314.58"/>
    <n v="285.20999999999998"/>
    <n v="0.47551643075076278"/>
    <n v="2026"/>
    <s v="Q2"/>
    <n v="5"/>
    <s v="May"/>
  </r>
  <r>
    <n v="812"/>
    <d v="2026-05-06T00:00:00"/>
    <n v="2026"/>
    <s v="Q2"/>
    <n v="5"/>
    <x v="4"/>
    <x v="0"/>
    <x v="0"/>
    <x v="0"/>
    <s v="New"/>
    <x v="1"/>
    <s v="Trekking Poles"/>
    <n v="5"/>
    <n v="70.150000000000006"/>
    <n v="0"/>
    <n v="32.700000000000003"/>
    <n v="350.75"/>
    <n v="163.5"/>
    <n v="187.25"/>
    <n v="0.53385602280826805"/>
    <n v="2026"/>
    <s v="Q2"/>
    <n v="5"/>
    <s v="May"/>
  </r>
  <r>
    <n v="1297"/>
    <d v="2026-05-06T00:00:00"/>
    <n v="2026"/>
    <s v="Q2"/>
    <n v="5"/>
    <x v="4"/>
    <x v="2"/>
    <x v="2"/>
    <x v="2"/>
    <s v="New"/>
    <x v="4"/>
    <s v="Recovery Roller"/>
    <n v="2"/>
    <n v="35.86"/>
    <n v="0"/>
    <n v="13.9"/>
    <n v="71.72"/>
    <n v="27.8"/>
    <n v="43.92"/>
    <n v="0.61238148354712774"/>
    <n v="2026"/>
    <s v="Q2"/>
    <n v="5"/>
    <s v="May"/>
  </r>
  <r>
    <n v="1574"/>
    <d v="2026-05-06T00:00:00"/>
    <n v="2026"/>
    <s v="Q2"/>
    <n v="5"/>
    <x v="4"/>
    <x v="1"/>
    <x v="6"/>
    <x v="0"/>
    <s v="Returning"/>
    <x v="1"/>
    <s v="Hiking Daypack 20L"/>
    <n v="1"/>
    <n v="92.27"/>
    <n v="0"/>
    <n v="46.5"/>
    <n v="92.27"/>
    <n v="46.5"/>
    <n v="45.769999999999996"/>
    <n v="0.49604421805570603"/>
    <n v="2026"/>
    <s v="Q2"/>
    <n v="5"/>
    <s v="May"/>
  </r>
  <r>
    <n v="3060"/>
    <d v="2026-05-06T00:00:00"/>
    <n v="2026"/>
    <s v="Q2"/>
    <n v="5"/>
    <x v="4"/>
    <x v="1"/>
    <x v="6"/>
    <x v="1"/>
    <s v="Business"/>
    <x v="1"/>
    <s v="Summit Backpack 45L"/>
    <n v="6"/>
    <n v="157.31"/>
    <n v="0.15"/>
    <n v="80.34"/>
    <n v="802.28099999999995"/>
    <n v="482.04"/>
    <n v="320.24099999999993"/>
    <n v="0.3991631361081715"/>
    <n v="2026"/>
    <s v="Q2"/>
    <n v="5"/>
    <s v="May"/>
  </r>
  <r>
    <n v="3490"/>
    <d v="2026-05-06T00:00:00"/>
    <n v="2026"/>
    <s v="Q2"/>
    <n v="5"/>
    <x v="4"/>
    <x v="1"/>
    <x v="11"/>
    <x v="0"/>
    <s v="New"/>
    <x v="2"/>
    <s v="Packing Cube Set"/>
    <n v="2"/>
    <n v="46.18"/>
    <n v="0.05"/>
    <n v="17.899999999999999"/>
    <n v="87.74199999999999"/>
    <n v="35.799999999999997"/>
    <n v="51.941999999999993"/>
    <n v="0.59198559412823959"/>
    <n v="2026"/>
    <s v="Q2"/>
    <n v="5"/>
    <s v="May"/>
  </r>
  <r>
    <n v="3654"/>
    <d v="2026-05-06T00:00:00"/>
    <n v="2026"/>
    <s v="Q2"/>
    <n v="5"/>
    <x v="4"/>
    <x v="2"/>
    <x v="10"/>
    <x v="0"/>
    <s v="Business"/>
    <x v="0"/>
    <s v="Trail Bike Light"/>
    <n v="1"/>
    <n v="51.44"/>
    <n v="0.1"/>
    <n v="22.88"/>
    <n v="46.295999999999999"/>
    <n v="22.88"/>
    <n v="23.416"/>
    <n v="0.50578883704855715"/>
    <n v="2026"/>
    <s v="Q2"/>
    <n v="5"/>
    <s v="May"/>
  </r>
  <r>
    <n v="4209"/>
    <d v="2026-05-06T00:00:00"/>
    <n v="2026"/>
    <s v="Q2"/>
    <n v="5"/>
    <x v="4"/>
    <x v="1"/>
    <x v="1"/>
    <x v="0"/>
    <s v="New"/>
    <x v="4"/>
    <s v="Training Mat"/>
    <n v="2"/>
    <n v="50.97"/>
    <n v="0.05"/>
    <n v="21.67"/>
    <n v="96.842999999999989"/>
    <n v="43.34"/>
    <n v="53.502999999999986"/>
    <n v="0.55247152607829153"/>
    <n v="2026"/>
    <s v="Q2"/>
    <n v="5"/>
    <s v="May"/>
  </r>
  <r>
    <n v="4227"/>
    <d v="2026-05-06T00:00:00"/>
    <n v="2026"/>
    <s v="Q2"/>
    <n v="5"/>
    <x v="4"/>
    <x v="1"/>
    <x v="1"/>
    <x v="0"/>
    <s v="New"/>
    <x v="0"/>
    <s v="Compact Repair Kit"/>
    <n v="2"/>
    <n v="40.549999999999997"/>
    <n v="0"/>
    <n v="16.52"/>
    <n v="81.099999999999994"/>
    <n v="33.04"/>
    <n v="48.059999999999995"/>
    <n v="0.59260172626387175"/>
    <n v="2026"/>
    <s v="Q2"/>
    <n v="5"/>
    <s v="May"/>
  </r>
  <r>
    <n v="4247"/>
    <d v="2026-05-06T00:00:00"/>
    <n v="2026"/>
    <s v="Q2"/>
    <n v="5"/>
    <x v="4"/>
    <x v="2"/>
    <x v="16"/>
    <x v="0"/>
    <s v="New"/>
    <x v="0"/>
    <s v="Trail Bike Light"/>
    <n v="2"/>
    <n v="51.3"/>
    <n v="0"/>
    <n v="23.12"/>
    <n v="102.6"/>
    <n v="46.24"/>
    <n v="56.359999999999992"/>
    <n v="0.54931773879142298"/>
    <n v="2026"/>
    <s v="Q2"/>
    <n v="5"/>
    <s v="May"/>
  </r>
  <r>
    <n v="5196"/>
    <d v="2026-05-06T00:00:00"/>
    <n v="2026"/>
    <s v="Q2"/>
    <n v="5"/>
    <x v="4"/>
    <x v="3"/>
    <x v="8"/>
    <x v="0"/>
    <s v="New"/>
    <x v="3"/>
    <s v="Portable Camp Stove"/>
    <n v="3"/>
    <n v="82.56"/>
    <n v="0"/>
    <n v="39.99"/>
    <n v="247.68"/>
    <n v="119.97"/>
    <n v="127.71000000000001"/>
    <n v="0.515625"/>
    <n v="2026"/>
    <s v="Q2"/>
    <n v="5"/>
    <s v="May"/>
  </r>
  <r>
    <n v="400"/>
    <d v="2026-05-07T00:00:00"/>
    <n v="2026"/>
    <s v="Q2"/>
    <n v="5"/>
    <x v="4"/>
    <x v="1"/>
    <x v="12"/>
    <x v="1"/>
    <s v="Business"/>
    <x v="1"/>
    <s v="Hiking Daypack 20L"/>
    <n v="6"/>
    <n v="92.66"/>
    <n v="0.15"/>
    <n v="44.71"/>
    <n v="472.56600000000003"/>
    <n v="268.26"/>
    <n v="204.30600000000004"/>
    <n v="0.43233326138571126"/>
    <n v="2026"/>
    <s v="Q2"/>
    <n v="5"/>
    <s v="May"/>
  </r>
  <r>
    <n v="829"/>
    <d v="2026-05-07T00:00:00"/>
    <n v="2026"/>
    <s v="Q2"/>
    <n v="5"/>
    <x v="4"/>
    <x v="2"/>
    <x v="16"/>
    <x v="3"/>
    <s v="New"/>
    <x v="4"/>
    <s v="Resistance Band Set"/>
    <n v="1"/>
    <n v="39.42"/>
    <n v="0"/>
    <n v="14.86"/>
    <n v="39.42"/>
    <n v="14.86"/>
    <n v="24.560000000000002"/>
    <n v="0.62303399289700667"/>
    <n v="2026"/>
    <s v="Q2"/>
    <n v="5"/>
    <s v="May"/>
  </r>
  <r>
    <n v="1236"/>
    <d v="2026-05-07T00:00:00"/>
    <n v="2026"/>
    <s v="Q2"/>
    <n v="5"/>
    <x v="4"/>
    <x v="0"/>
    <x v="9"/>
    <x v="2"/>
    <s v="Returning"/>
    <x v="4"/>
    <s v="Weighted Vest"/>
    <n v="2"/>
    <n v="124.25"/>
    <n v="0"/>
    <n v="69.510000000000005"/>
    <n v="248.5"/>
    <n v="139.02000000000001"/>
    <n v="109.47999999999999"/>
    <n v="0.44056338028169012"/>
    <n v="2026"/>
    <s v="Q2"/>
    <n v="5"/>
    <s v="May"/>
  </r>
  <r>
    <n v="1364"/>
    <d v="2026-05-07T00:00:00"/>
    <n v="2026"/>
    <s v="Q2"/>
    <n v="5"/>
    <x v="4"/>
    <x v="1"/>
    <x v="14"/>
    <x v="0"/>
    <s v="New"/>
    <x v="1"/>
    <s v="Summit Backpack 45L"/>
    <n v="2"/>
    <n v="156.43"/>
    <n v="0"/>
    <n v="78.569999999999993"/>
    <n v="312.86"/>
    <n v="157.13999999999999"/>
    <n v="155.72000000000003"/>
    <n v="0.49773061433228927"/>
    <n v="2026"/>
    <s v="Q2"/>
    <n v="5"/>
    <s v="May"/>
  </r>
  <r>
    <n v="2105"/>
    <d v="2026-05-07T00:00:00"/>
    <n v="2026"/>
    <s v="Q2"/>
    <n v="5"/>
    <x v="4"/>
    <x v="1"/>
    <x v="14"/>
    <x v="2"/>
    <s v="New"/>
    <x v="3"/>
    <s v="Portable Camp Stove"/>
    <n v="1"/>
    <n v="80.3"/>
    <n v="0"/>
    <n v="40.020000000000003"/>
    <n v="80.3"/>
    <n v="40.020000000000003"/>
    <n v="40.279999999999994"/>
    <n v="0.50161892901618921"/>
    <n v="2026"/>
    <s v="Q2"/>
    <n v="5"/>
    <s v="May"/>
  </r>
  <r>
    <n v="4706"/>
    <d v="2026-05-07T00:00:00"/>
    <n v="2026"/>
    <s v="Q2"/>
    <n v="5"/>
    <x v="4"/>
    <x v="3"/>
    <x v="13"/>
    <x v="2"/>
    <s v="New"/>
    <x v="3"/>
    <s v="Portable Camp Stove"/>
    <n v="1"/>
    <n v="79.89"/>
    <n v="0"/>
    <n v="39.549999999999997"/>
    <n v="79.89"/>
    <n v="39.549999999999997"/>
    <n v="40.340000000000003"/>
    <n v="0.50494429841031419"/>
    <n v="2026"/>
    <s v="Q2"/>
    <n v="5"/>
    <s v="May"/>
  </r>
  <r>
    <n v="68"/>
    <d v="2026-05-08T00:00:00"/>
    <n v="2026"/>
    <s v="Q2"/>
    <n v="5"/>
    <x v="4"/>
    <x v="3"/>
    <x v="7"/>
    <x v="2"/>
    <s v="New"/>
    <x v="4"/>
    <s v="Resistance Band Set"/>
    <n v="1"/>
    <n v="39.5"/>
    <n v="0"/>
    <n v="14.68"/>
    <n v="39.5"/>
    <n v="14.68"/>
    <n v="24.82"/>
    <n v="0.62835443037974681"/>
    <n v="2026"/>
    <s v="Q2"/>
    <n v="5"/>
    <s v="May"/>
  </r>
  <r>
    <n v="1352"/>
    <d v="2026-05-08T00:00:00"/>
    <n v="2026"/>
    <s v="Q2"/>
    <n v="5"/>
    <x v="4"/>
    <x v="3"/>
    <x v="7"/>
    <x v="0"/>
    <s v="Returning"/>
    <x v="0"/>
    <s v="Commuter Helmet"/>
    <n v="1"/>
    <n v="80.7"/>
    <n v="0"/>
    <n v="41.88"/>
    <n v="80.7"/>
    <n v="41.88"/>
    <n v="38.82"/>
    <n v="0.48104089219330853"/>
    <n v="2026"/>
    <s v="Q2"/>
    <n v="5"/>
    <s v="May"/>
  </r>
  <r>
    <n v="2526"/>
    <d v="2026-05-08T00:00:00"/>
    <n v="2026"/>
    <s v="Q2"/>
    <n v="5"/>
    <x v="4"/>
    <x v="1"/>
    <x v="14"/>
    <x v="0"/>
    <s v="New"/>
    <x v="3"/>
    <s v="Portable Camp Stove"/>
    <n v="1"/>
    <n v="80.86"/>
    <n v="0"/>
    <n v="38.44"/>
    <n v="80.86"/>
    <n v="38.44"/>
    <n v="42.42"/>
    <n v="0.52461043779371752"/>
    <n v="2026"/>
    <s v="Q2"/>
    <n v="5"/>
    <s v="May"/>
  </r>
  <r>
    <n v="3298"/>
    <d v="2026-05-08T00:00:00"/>
    <n v="2026"/>
    <s v="Q2"/>
    <n v="5"/>
    <x v="4"/>
    <x v="1"/>
    <x v="14"/>
    <x v="3"/>
    <s v="New"/>
    <x v="3"/>
    <s v="Alpine Tent 4P"/>
    <n v="2"/>
    <n v="337.7"/>
    <n v="0.1"/>
    <n v="192.16"/>
    <n v="607.86"/>
    <n v="384.32"/>
    <n v="223.54000000000002"/>
    <n v="0.36774915276543946"/>
    <n v="2026"/>
    <s v="Q2"/>
    <n v="5"/>
    <s v="May"/>
  </r>
  <r>
    <n v="3510"/>
    <d v="2026-05-08T00:00:00"/>
    <n v="2026"/>
    <s v="Q2"/>
    <n v="5"/>
    <x v="4"/>
    <x v="2"/>
    <x v="2"/>
    <x v="0"/>
    <s v="Returning"/>
    <x v="3"/>
    <s v="Compact Sleeping Bag"/>
    <n v="4"/>
    <n v="121.81"/>
    <n v="0"/>
    <n v="58.95"/>
    <n v="487.24"/>
    <n v="235.8"/>
    <n v="251.44"/>
    <n v="0.5160495854199163"/>
    <n v="2026"/>
    <s v="Q2"/>
    <n v="5"/>
    <s v="May"/>
  </r>
  <r>
    <n v="3638"/>
    <d v="2026-05-08T00:00:00"/>
    <n v="2026"/>
    <s v="Q2"/>
    <n v="5"/>
    <x v="4"/>
    <x v="3"/>
    <x v="7"/>
    <x v="1"/>
    <s v="Business"/>
    <x v="2"/>
    <s v="Travel Backpack 35L"/>
    <n v="10"/>
    <n v="168.55"/>
    <n v="0.1"/>
    <n v="88.85"/>
    <n v="1516.95"/>
    <n v="888.5"/>
    <n v="628.45000000000005"/>
    <n v="0.41428524341606515"/>
    <n v="2026"/>
    <s v="Q2"/>
    <n v="5"/>
    <s v="May"/>
  </r>
  <r>
    <n v="3754"/>
    <d v="2026-05-08T00:00:00"/>
    <n v="2026"/>
    <s v="Q2"/>
    <n v="5"/>
    <x v="4"/>
    <x v="1"/>
    <x v="12"/>
    <x v="0"/>
    <s v="Returning"/>
    <x v="0"/>
    <s v="Compact Repair Kit"/>
    <n v="1"/>
    <n v="39.42"/>
    <n v="0.05"/>
    <n v="16.77"/>
    <n v="37.448999999999998"/>
    <n v="16.77"/>
    <n v="20.678999999999998"/>
    <n v="0.55219097973243614"/>
    <n v="2026"/>
    <s v="Q2"/>
    <n v="5"/>
    <s v="May"/>
  </r>
  <r>
    <n v="4029"/>
    <d v="2026-05-08T00:00:00"/>
    <n v="2026"/>
    <s v="Q2"/>
    <n v="5"/>
    <x v="4"/>
    <x v="3"/>
    <x v="13"/>
    <x v="2"/>
    <s v="New"/>
    <x v="2"/>
    <s v="Travel Backpack 35L"/>
    <n v="1"/>
    <n v="161.36000000000001"/>
    <n v="0"/>
    <n v="87"/>
    <n v="161.36000000000001"/>
    <n v="87"/>
    <n v="74.360000000000014"/>
    <n v="0.46083292017848293"/>
    <n v="2026"/>
    <s v="Q2"/>
    <n v="5"/>
    <s v="May"/>
  </r>
  <r>
    <n v="4651"/>
    <d v="2026-05-08T00:00:00"/>
    <n v="2026"/>
    <s v="Q2"/>
    <n v="5"/>
    <x v="4"/>
    <x v="1"/>
    <x v="11"/>
    <x v="0"/>
    <s v="Business"/>
    <x v="3"/>
    <s v="Compact Sleeping Bag"/>
    <n v="1"/>
    <n v="123.68"/>
    <n v="0"/>
    <n v="59.26"/>
    <n v="123.68"/>
    <n v="59.26"/>
    <n v="64.420000000000016"/>
    <n v="0.52086028460543343"/>
    <n v="2026"/>
    <s v="Q2"/>
    <n v="5"/>
    <s v="May"/>
  </r>
  <r>
    <n v="4886"/>
    <d v="2026-05-08T00:00:00"/>
    <n v="2026"/>
    <s v="Q2"/>
    <n v="5"/>
    <x v="4"/>
    <x v="3"/>
    <x v="8"/>
    <x v="3"/>
    <s v="Returning"/>
    <x v="1"/>
    <s v="Trail Boots"/>
    <n v="1"/>
    <n v="146.29"/>
    <n v="0"/>
    <n v="81.16"/>
    <n v="146.29"/>
    <n v="81.16"/>
    <n v="65.13"/>
    <n v="0.44521156606740037"/>
    <n v="2026"/>
    <s v="Q2"/>
    <n v="5"/>
    <s v="May"/>
  </r>
  <r>
    <n v="162"/>
    <d v="2026-05-09T00:00:00"/>
    <n v="2026"/>
    <s v="Q2"/>
    <n v="5"/>
    <x v="4"/>
    <x v="0"/>
    <x v="0"/>
    <x v="0"/>
    <s v="New"/>
    <x v="2"/>
    <s v="Travel Backpack 35L"/>
    <n v="2"/>
    <n v="164.95"/>
    <n v="0.1"/>
    <n v="86.27"/>
    <n v="296.90999999999997"/>
    <n v="172.54"/>
    <n v="124.36999999999998"/>
    <n v="0.41888114243373409"/>
    <n v="2026"/>
    <s v="Q2"/>
    <n v="5"/>
    <s v="May"/>
  </r>
  <r>
    <n v="184"/>
    <d v="2026-05-09T00:00:00"/>
    <n v="2026"/>
    <s v="Q2"/>
    <n v="5"/>
    <x v="4"/>
    <x v="0"/>
    <x v="15"/>
    <x v="2"/>
    <s v="Business"/>
    <x v="1"/>
    <s v="Hiking Daypack 20L"/>
    <n v="2"/>
    <n v="91.59"/>
    <n v="0"/>
    <n v="44.97"/>
    <n v="183.18"/>
    <n v="89.94"/>
    <n v="93.240000000000009"/>
    <n v="0.50900753357353423"/>
    <n v="2026"/>
    <s v="Q2"/>
    <n v="5"/>
    <s v="May"/>
  </r>
  <r>
    <n v="328"/>
    <d v="2026-05-09T00:00:00"/>
    <n v="2026"/>
    <s v="Q2"/>
    <n v="5"/>
    <x v="4"/>
    <x v="3"/>
    <x v="13"/>
    <x v="0"/>
    <s v="Returning"/>
    <x v="4"/>
    <s v="Training Mat"/>
    <n v="1"/>
    <n v="51.78"/>
    <n v="0.1"/>
    <n v="21.63"/>
    <n v="46.602000000000004"/>
    <n v="21.63"/>
    <n v="24.972000000000005"/>
    <n v="0.53585683017896235"/>
    <n v="2026"/>
    <s v="Q2"/>
    <n v="5"/>
    <s v="May"/>
  </r>
  <r>
    <n v="908"/>
    <d v="2026-05-09T00:00:00"/>
    <n v="2026"/>
    <s v="Q2"/>
    <n v="5"/>
    <x v="4"/>
    <x v="3"/>
    <x v="8"/>
    <x v="2"/>
    <s v="Returning"/>
    <x v="2"/>
    <s v="Packing Cube Set"/>
    <n v="2"/>
    <n v="46.25"/>
    <n v="0"/>
    <n v="18.12"/>
    <n v="92.5"/>
    <n v="36.24"/>
    <n v="56.26"/>
    <n v="0.60821621621621624"/>
    <n v="2026"/>
    <s v="Q2"/>
    <n v="5"/>
    <s v="May"/>
  </r>
  <r>
    <n v="3159"/>
    <d v="2026-05-09T00:00:00"/>
    <n v="2026"/>
    <s v="Q2"/>
    <n v="5"/>
    <x v="4"/>
    <x v="0"/>
    <x v="0"/>
    <x v="0"/>
    <s v="Returning"/>
    <x v="3"/>
    <s v="Trail Tent 2P"/>
    <n v="3"/>
    <n v="198.5"/>
    <n v="0"/>
    <n v="102.23"/>
    <n v="595.5"/>
    <n v="306.69"/>
    <n v="288.81"/>
    <n v="0.48498740554156172"/>
    <n v="2026"/>
    <s v="Q2"/>
    <n v="5"/>
    <s v="May"/>
  </r>
  <r>
    <n v="4509"/>
    <d v="2026-05-09T00:00:00"/>
    <n v="2026"/>
    <s v="Q2"/>
    <n v="5"/>
    <x v="4"/>
    <x v="3"/>
    <x v="8"/>
    <x v="0"/>
    <s v="New"/>
    <x v="1"/>
    <s v="Summit Backpack 45L"/>
    <n v="1"/>
    <n v="152.80000000000001"/>
    <n v="0.1"/>
    <n v="77.67"/>
    <n v="137.52000000000001"/>
    <n v="77.67"/>
    <n v="59.850000000000009"/>
    <n v="0.43520942408376967"/>
    <n v="2026"/>
    <s v="Q2"/>
    <n v="5"/>
    <s v="May"/>
  </r>
  <r>
    <n v="4677"/>
    <d v="2026-05-09T00:00:00"/>
    <n v="2026"/>
    <s v="Q2"/>
    <n v="5"/>
    <x v="4"/>
    <x v="1"/>
    <x v="14"/>
    <x v="0"/>
    <s v="Business"/>
    <x v="2"/>
    <s v="Travel Backpack 35L"/>
    <n v="2"/>
    <n v="161.47999999999999"/>
    <n v="0"/>
    <n v="85.03"/>
    <n v="322.95999999999998"/>
    <n v="170.06"/>
    <n v="152.89999999999998"/>
    <n v="0.47343324250681196"/>
    <n v="2026"/>
    <s v="Q2"/>
    <n v="5"/>
    <s v="May"/>
  </r>
  <r>
    <n v="4867"/>
    <d v="2026-05-09T00:00:00"/>
    <n v="2026"/>
    <s v="Q2"/>
    <n v="5"/>
    <x v="4"/>
    <x v="1"/>
    <x v="6"/>
    <x v="2"/>
    <s v="Returning"/>
    <x v="0"/>
    <s v="Commuter Helmet"/>
    <n v="1"/>
    <n v="82.86"/>
    <n v="0"/>
    <n v="42.67"/>
    <n v="82.86"/>
    <n v="42.67"/>
    <n v="40.19"/>
    <n v="0.48503499879314504"/>
    <n v="2026"/>
    <s v="Q2"/>
    <n v="5"/>
    <s v="May"/>
  </r>
  <r>
    <n v="1615"/>
    <d v="2026-05-10T00:00:00"/>
    <n v="2026"/>
    <s v="Q2"/>
    <n v="5"/>
    <x v="4"/>
    <x v="3"/>
    <x v="4"/>
    <x v="0"/>
    <s v="New"/>
    <x v="4"/>
    <s v="Training Mat"/>
    <n v="1"/>
    <n v="51.15"/>
    <n v="0"/>
    <n v="21.39"/>
    <n v="51.15"/>
    <n v="21.39"/>
    <n v="29.759999999999998"/>
    <n v="0.58181818181818179"/>
    <n v="2026"/>
    <s v="Q2"/>
    <n v="5"/>
    <s v="May"/>
  </r>
  <r>
    <n v="1812"/>
    <d v="2026-05-10T00:00:00"/>
    <n v="2026"/>
    <s v="Q2"/>
    <n v="5"/>
    <x v="4"/>
    <x v="2"/>
    <x v="2"/>
    <x v="1"/>
    <s v="Business"/>
    <x v="4"/>
    <s v="Training Mat"/>
    <n v="12"/>
    <n v="50.53"/>
    <n v="0.1"/>
    <n v="22.09"/>
    <n v="545.72400000000005"/>
    <n v="265.08"/>
    <n v="280.64400000000006"/>
    <n v="0.5142599555819426"/>
    <n v="2026"/>
    <s v="Q2"/>
    <n v="5"/>
    <s v="May"/>
  </r>
  <r>
    <n v="3645"/>
    <d v="2026-05-10T00:00:00"/>
    <n v="2026"/>
    <s v="Q2"/>
    <n v="5"/>
    <x v="4"/>
    <x v="1"/>
    <x v="1"/>
    <x v="3"/>
    <s v="Returning"/>
    <x v="0"/>
    <s v="Trail Bike Light"/>
    <n v="2"/>
    <n v="50.93"/>
    <n v="0"/>
    <n v="22.91"/>
    <n v="101.86"/>
    <n v="45.82"/>
    <n v="56.04"/>
    <n v="0.55016689573924993"/>
    <n v="2026"/>
    <s v="Q2"/>
    <n v="5"/>
    <s v="May"/>
  </r>
  <r>
    <n v="3804"/>
    <d v="2026-05-10T00:00:00"/>
    <n v="2026"/>
    <s v="Q2"/>
    <n v="5"/>
    <x v="4"/>
    <x v="2"/>
    <x v="5"/>
    <x v="0"/>
    <s v="Returning"/>
    <x v="4"/>
    <s v="Training Mat"/>
    <n v="2"/>
    <n v="50.79"/>
    <n v="0.05"/>
    <n v="21.83"/>
    <n v="96.500999999999991"/>
    <n v="43.66"/>
    <n v="52.840999999999994"/>
    <n v="0.54756945523880585"/>
    <n v="2026"/>
    <s v="Q2"/>
    <n v="5"/>
    <s v="May"/>
  </r>
  <r>
    <n v="4367"/>
    <d v="2026-05-10T00:00:00"/>
    <n v="2026"/>
    <s v="Q2"/>
    <n v="5"/>
    <x v="4"/>
    <x v="3"/>
    <x v="8"/>
    <x v="0"/>
    <s v="Business"/>
    <x v="2"/>
    <s v="Travel Backpack 35L"/>
    <n v="5"/>
    <n v="160.94"/>
    <n v="0.1"/>
    <n v="88.89"/>
    <n v="724.23"/>
    <n v="444.45"/>
    <n v="279.78000000000003"/>
    <n v="0.38631374011018604"/>
    <n v="2026"/>
    <s v="Q2"/>
    <n v="5"/>
    <s v="May"/>
  </r>
  <r>
    <n v="4746"/>
    <d v="2026-05-10T00:00:00"/>
    <n v="2026"/>
    <s v="Q2"/>
    <n v="5"/>
    <x v="4"/>
    <x v="1"/>
    <x v="1"/>
    <x v="0"/>
    <s v="Returning"/>
    <x v="4"/>
    <s v="Recovery Roller"/>
    <n v="2"/>
    <n v="36.409999999999997"/>
    <n v="0"/>
    <n v="13.92"/>
    <n v="72.819999999999993"/>
    <n v="27.84"/>
    <n v="44.97999999999999"/>
    <n v="0.61768744850315838"/>
    <n v="2026"/>
    <s v="Q2"/>
    <n v="5"/>
    <s v="May"/>
  </r>
  <r>
    <n v="4795"/>
    <d v="2026-05-10T00:00:00"/>
    <n v="2026"/>
    <s v="Q2"/>
    <n v="5"/>
    <x v="4"/>
    <x v="3"/>
    <x v="4"/>
    <x v="3"/>
    <s v="Returning"/>
    <x v="1"/>
    <s v="Trekking Poles"/>
    <n v="2"/>
    <n v="72.25"/>
    <n v="0"/>
    <n v="32.25"/>
    <n v="144.5"/>
    <n v="64.5"/>
    <n v="80"/>
    <n v="0.55363321799307963"/>
    <n v="2026"/>
    <s v="Q2"/>
    <n v="5"/>
    <s v="May"/>
  </r>
  <r>
    <n v="4800"/>
    <d v="2026-05-10T00:00:00"/>
    <n v="2026"/>
    <s v="Q2"/>
    <n v="5"/>
    <x v="4"/>
    <x v="3"/>
    <x v="8"/>
    <x v="2"/>
    <s v="New"/>
    <x v="0"/>
    <s v="Cycling Pack 12L"/>
    <n v="4"/>
    <n v="103.36"/>
    <n v="0"/>
    <n v="51.59"/>
    <n v="413.44"/>
    <n v="206.36"/>
    <n v="207.07999999999998"/>
    <n v="0.50087074303405565"/>
    <n v="2026"/>
    <s v="Q2"/>
    <n v="5"/>
    <s v="May"/>
  </r>
  <r>
    <n v="5018"/>
    <d v="2026-05-10T00:00:00"/>
    <n v="2026"/>
    <s v="Q2"/>
    <n v="5"/>
    <x v="4"/>
    <x v="2"/>
    <x v="2"/>
    <x v="1"/>
    <s v="Business"/>
    <x v="1"/>
    <s v="Trail Boots"/>
    <n v="4"/>
    <n v="145.85"/>
    <n v="0.15"/>
    <n v="79.69"/>
    <n v="495.89"/>
    <n v="318.76"/>
    <n v="177.13"/>
    <n v="0.35719615237250196"/>
    <n v="2026"/>
    <s v="Q2"/>
    <n v="5"/>
    <s v="May"/>
  </r>
  <r>
    <n v="474"/>
    <d v="2026-05-11T00:00:00"/>
    <n v="2026"/>
    <s v="Q2"/>
    <n v="5"/>
    <x v="4"/>
    <x v="1"/>
    <x v="12"/>
    <x v="0"/>
    <s v="Returning"/>
    <x v="0"/>
    <s v="Cycling Pack 12L"/>
    <n v="2"/>
    <n v="100.49"/>
    <n v="0.1"/>
    <n v="50.11"/>
    <n v="180.88200000000001"/>
    <n v="100.22"/>
    <n v="80.662000000000006"/>
    <n v="0.44593713028383147"/>
    <n v="2026"/>
    <s v="Q2"/>
    <n v="5"/>
    <s v="May"/>
  </r>
  <r>
    <n v="1175"/>
    <d v="2026-05-11T00:00:00"/>
    <n v="2026"/>
    <s v="Q2"/>
    <n v="5"/>
    <x v="4"/>
    <x v="2"/>
    <x v="16"/>
    <x v="1"/>
    <s v="Returning"/>
    <x v="3"/>
    <s v="Alpine Tent 4P"/>
    <n v="4"/>
    <n v="332.89"/>
    <n v="0.1"/>
    <n v="198.06"/>
    <n v="1198.404"/>
    <n v="792.24"/>
    <n v="406.16399999999999"/>
    <n v="0.33892076461694054"/>
    <n v="2026"/>
    <s v="Q2"/>
    <n v="5"/>
    <s v="May"/>
  </r>
  <r>
    <n v="2015"/>
    <d v="2026-05-11T00:00:00"/>
    <n v="2026"/>
    <s v="Q2"/>
    <n v="5"/>
    <x v="4"/>
    <x v="1"/>
    <x v="12"/>
    <x v="0"/>
    <s v="New"/>
    <x v="1"/>
    <s v="Summit Backpack 45L"/>
    <n v="1"/>
    <n v="154.6"/>
    <n v="0"/>
    <n v="80.05"/>
    <n v="154.6"/>
    <n v="80.05"/>
    <n v="74.55"/>
    <n v="0.48221216041397152"/>
    <n v="2026"/>
    <s v="Q2"/>
    <n v="5"/>
    <s v="May"/>
  </r>
  <r>
    <n v="2196"/>
    <d v="2026-05-11T00:00:00"/>
    <n v="2026"/>
    <s v="Q2"/>
    <n v="5"/>
    <x v="4"/>
    <x v="3"/>
    <x v="4"/>
    <x v="3"/>
    <s v="Returning"/>
    <x v="0"/>
    <s v="Commuter Helmet"/>
    <n v="1"/>
    <n v="83.23"/>
    <n v="0.05"/>
    <n v="43.82"/>
    <n v="79.0685"/>
    <n v="43.82"/>
    <n v="35.2485"/>
    <n v="0.44579699880483376"/>
    <n v="2026"/>
    <s v="Q2"/>
    <n v="5"/>
    <s v="May"/>
  </r>
  <r>
    <n v="3508"/>
    <d v="2026-05-11T00:00:00"/>
    <n v="2026"/>
    <s v="Q2"/>
    <n v="5"/>
    <x v="4"/>
    <x v="1"/>
    <x v="12"/>
    <x v="3"/>
    <s v="Returning"/>
    <x v="2"/>
    <s v="Packing Cube Set"/>
    <n v="3"/>
    <n v="46.23"/>
    <n v="0"/>
    <n v="18.47"/>
    <n v="138.69"/>
    <n v="55.41"/>
    <n v="83.28"/>
    <n v="0.60047588146225395"/>
    <n v="2026"/>
    <s v="Q2"/>
    <n v="5"/>
    <s v="May"/>
  </r>
  <r>
    <n v="3516"/>
    <d v="2026-05-11T00:00:00"/>
    <n v="2026"/>
    <s v="Q2"/>
    <n v="5"/>
    <x v="4"/>
    <x v="3"/>
    <x v="7"/>
    <x v="3"/>
    <s v="Returning"/>
    <x v="3"/>
    <s v="Compact Sleeping Bag"/>
    <n v="1"/>
    <n v="125.3"/>
    <n v="0.05"/>
    <n v="59.62"/>
    <n v="119.035"/>
    <n v="59.62"/>
    <n v="59.414999999999999"/>
    <n v="0.49913890872432476"/>
    <n v="2026"/>
    <s v="Q2"/>
    <n v="5"/>
    <s v="May"/>
  </r>
  <r>
    <n v="3570"/>
    <d v="2026-05-11T00:00:00"/>
    <n v="2026"/>
    <s v="Q2"/>
    <n v="5"/>
    <x v="4"/>
    <x v="1"/>
    <x v="12"/>
    <x v="0"/>
    <s v="Business"/>
    <x v="2"/>
    <s v="Insulated Bottle"/>
    <n v="1"/>
    <n v="36.159999999999997"/>
    <n v="0.1"/>
    <n v="13.38"/>
    <n v="32.543999999999997"/>
    <n v="13.38"/>
    <n v="19.163999999999994"/>
    <n v="0.58886430678466062"/>
    <n v="2026"/>
    <s v="Q2"/>
    <n v="5"/>
    <s v="May"/>
  </r>
  <r>
    <n v="4799"/>
    <d v="2026-05-11T00:00:00"/>
    <n v="2026"/>
    <s v="Q2"/>
    <n v="5"/>
    <x v="4"/>
    <x v="3"/>
    <x v="13"/>
    <x v="0"/>
    <s v="Returning"/>
    <x v="3"/>
    <s v="Compact Sleeping Bag"/>
    <n v="1"/>
    <n v="121.41"/>
    <n v="0.05"/>
    <n v="60.75"/>
    <n v="115.33949999999999"/>
    <n v="60.75"/>
    <n v="54.589499999999987"/>
    <n v="0.47329405797666879"/>
    <n v="2026"/>
    <s v="Q2"/>
    <n v="5"/>
    <s v="May"/>
  </r>
  <r>
    <n v="5156"/>
    <d v="2026-05-11T00:00:00"/>
    <n v="2026"/>
    <s v="Q2"/>
    <n v="5"/>
    <x v="4"/>
    <x v="0"/>
    <x v="0"/>
    <x v="2"/>
    <s v="New"/>
    <x v="2"/>
    <s v="Carry-On Duffel"/>
    <n v="3"/>
    <n v="132.58000000000001"/>
    <n v="0.1"/>
    <n v="67.88"/>
    <n v="357.96600000000001"/>
    <n v="203.64"/>
    <n v="154.32600000000002"/>
    <n v="0.43111915656794225"/>
    <n v="2026"/>
    <s v="Q2"/>
    <n v="5"/>
    <s v="May"/>
  </r>
  <r>
    <n v="526"/>
    <d v="2026-05-12T00:00:00"/>
    <n v="2026"/>
    <s v="Q2"/>
    <n v="5"/>
    <x v="4"/>
    <x v="1"/>
    <x v="1"/>
    <x v="2"/>
    <s v="Returning"/>
    <x v="3"/>
    <s v="Portable Camp Stove"/>
    <n v="2"/>
    <n v="81.11"/>
    <n v="0.05"/>
    <n v="40.049999999999997"/>
    <n v="154.10899999999998"/>
    <n v="80.099999999999994"/>
    <n v="74.008999999999986"/>
    <n v="0.48023801335418437"/>
    <n v="2026"/>
    <s v="Q2"/>
    <n v="5"/>
    <s v="May"/>
  </r>
  <r>
    <n v="712"/>
    <d v="2026-05-12T00:00:00"/>
    <n v="2026"/>
    <s v="Q2"/>
    <n v="5"/>
    <x v="4"/>
    <x v="1"/>
    <x v="14"/>
    <x v="3"/>
    <s v="Business"/>
    <x v="0"/>
    <s v="Cycling Pack 12L"/>
    <n v="3"/>
    <n v="104.54"/>
    <n v="0"/>
    <n v="51.45"/>
    <n v="313.62"/>
    <n v="154.35000000000002"/>
    <n v="159.26999999999998"/>
    <n v="0.50784388750717424"/>
    <n v="2026"/>
    <s v="Q2"/>
    <n v="5"/>
    <s v="May"/>
  </r>
  <r>
    <n v="1533"/>
    <d v="2026-05-12T00:00:00"/>
    <n v="2026"/>
    <s v="Q2"/>
    <n v="5"/>
    <x v="4"/>
    <x v="2"/>
    <x v="16"/>
    <x v="2"/>
    <s v="New"/>
    <x v="1"/>
    <s v="Trail Boots"/>
    <n v="3"/>
    <n v="143.87"/>
    <n v="0"/>
    <n v="79.2"/>
    <n v="431.61"/>
    <n v="237.60000000000002"/>
    <n v="194.01"/>
    <n v="0.44950302356293875"/>
    <n v="2026"/>
    <s v="Q2"/>
    <n v="5"/>
    <s v="May"/>
  </r>
  <r>
    <n v="1933"/>
    <d v="2026-05-12T00:00:00"/>
    <n v="2026"/>
    <s v="Q2"/>
    <n v="5"/>
    <x v="4"/>
    <x v="3"/>
    <x v="13"/>
    <x v="0"/>
    <s v="Returning"/>
    <x v="2"/>
    <s v="Insulated Bottle"/>
    <n v="1"/>
    <n v="36.950000000000003"/>
    <n v="0.1"/>
    <n v="13.26"/>
    <n v="33.255000000000003"/>
    <n v="13.26"/>
    <n v="19.995000000000005"/>
    <n v="0.60126296797474077"/>
    <n v="2026"/>
    <s v="Q2"/>
    <n v="5"/>
    <s v="May"/>
  </r>
  <r>
    <n v="3128"/>
    <d v="2026-05-12T00:00:00"/>
    <n v="2026"/>
    <s v="Q2"/>
    <n v="5"/>
    <x v="4"/>
    <x v="2"/>
    <x v="5"/>
    <x v="0"/>
    <s v="New"/>
    <x v="3"/>
    <s v="Compact Sleeping Bag"/>
    <n v="1"/>
    <n v="121.38"/>
    <n v="0"/>
    <n v="59.68"/>
    <n v="121.38"/>
    <n v="59.68"/>
    <n v="61.699999999999996"/>
    <n v="0.50832097544900312"/>
    <n v="2026"/>
    <s v="Q2"/>
    <n v="5"/>
    <s v="May"/>
  </r>
  <r>
    <n v="4922"/>
    <d v="2026-05-12T00:00:00"/>
    <n v="2026"/>
    <s v="Q2"/>
    <n v="5"/>
    <x v="4"/>
    <x v="3"/>
    <x v="8"/>
    <x v="0"/>
    <s v="Returning"/>
    <x v="4"/>
    <s v="Resistance Band Set"/>
    <n v="2"/>
    <n v="39.79"/>
    <n v="0.1"/>
    <n v="14.33"/>
    <n v="71.622"/>
    <n v="28.66"/>
    <n v="42.962000000000003"/>
    <n v="0.59984362346764963"/>
    <n v="2026"/>
    <s v="Q2"/>
    <n v="5"/>
    <s v="May"/>
  </r>
  <r>
    <n v="5051"/>
    <d v="2026-05-12T00:00:00"/>
    <n v="2026"/>
    <s v="Q2"/>
    <n v="5"/>
    <x v="4"/>
    <x v="0"/>
    <x v="15"/>
    <x v="2"/>
    <s v="Returning"/>
    <x v="0"/>
    <s v="Trail Bike Light"/>
    <n v="4"/>
    <n v="51.31"/>
    <n v="0"/>
    <n v="22.19"/>
    <n v="205.24"/>
    <n v="88.76"/>
    <n v="116.48"/>
    <n v="0.56753069577080495"/>
    <n v="2026"/>
    <s v="Q2"/>
    <n v="5"/>
    <s v="May"/>
  </r>
  <r>
    <n v="5182"/>
    <d v="2026-05-12T00:00:00"/>
    <n v="2026"/>
    <s v="Q2"/>
    <n v="5"/>
    <x v="4"/>
    <x v="3"/>
    <x v="7"/>
    <x v="0"/>
    <s v="Returning"/>
    <x v="4"/>
    <s v="Training Mat"/>
    <n v="2"/>
    <n v="51.15"/>
    <n v="0"/>
    <n v="22.53"/>
    <n v="102.3"/>
    <n v="45.06"/>
    <n v="57.239999999999995"/>
    <n v="0.55953079178885623"/>
    <n v="2026"/>
    <s v="Q2"/>
    <n v="5"/>
    <s v="May"/>
  </r>
  <r>
    <n v="1071"/>
    <d v="2026-05-13T00:00:00"/>
    <n v="2026"/>
    <s v="Q2"/>
    <n v="5"/>
    <x v="4"/>
    <x v="1"/>
    <x v="12"/>
    <x v="2"/>
    <s v="Business"/>
    <x v="4"/>
    <s v="Training Mat"/>
    <n v="1"/>
    <n v="50.83"/>
    <n v="0.1"/>
    <n v="21.82"/>
    <n v="45.747"/>
    <n v="21.82"/>
    <n v="23.927"/>
    <n v="0.52302883249174803"/>
    <n v="2026"/>
    <s v="Q2"/>
    <n v="5"/>
    <s v="May"/>
  </r>
  <r>
    <n v="1210"/>
    <d v="2026-05-13T00:00:00"/>
    <n v="2026"/>
    <s v="Q2"/>
    <n v="5"/>
    <x v="4"/>
    <x v="2"/>
    <x v="2"/>
    <x v="1"/>
    <s v="Business"/>
    <x v="1"/>
    <s v="Trail Boots"/>
    <n v="6"/>
    <n v="141.9"/>
    <n v="0.1"/>
    <n v="79.64"/>
    <n v="766.2600000000001"/>
    <n v="477.84000000000003"/>
    <n v="288.42000000000007"/>
    <n v="0.37639965546942294"/>
    <n v="2026"/>
    <s v="Q2"/>
    <n v="5"/>
    <s v="May"/>
  </r>
  <r>
    <n v="1244"/>
    <d v="2026-05-13T00:00:00"/>
    <n v="2026"/>
    <s v="Q2"/>
    <n v="5"/>
    <x v="4"/>
    <x v="3"/>
    <x v="8"/>
    <x v="0"/>
    <s v="Returning"/>
    <x v="3"/>
    <s v="Compact Sleeping Bag"/>
    <n v="1"/>
    <n v="122.11"/>
    <n v="0"/>
    <n v="59.86"/>
    <n v="122.11"/>
    <n v="59.86"/>
    <n v="62.25"/>
    <n v="0.50978625829170421"/>
    <n v="2026"/>
    <s v="Q2"/>
    <n v="5"/>
    <s v="May"/>
  </r>
  <r>
    <n v="1403"/>
    <d v="2026-05-13T00:00:00"/>
    <n v="2026"/>
    <s v="Q2"/>
    <n v="5"/>
    <x v="4"/>
    <x v="1"/>
    <x v="11"/>
    <x v="0"/>
    <s v="Returning"/>
    <x v="0"/>
    <s v="Cycling Pack 12L"/>
    <n v="1"/>
    <n v="102.38"/>
    <n v="0"/>
    <n v="50.82"/>
    <n v="102.38"/>
    <n v="50.82"/>
    <n v="51.559999999999995"/>
    <n v="0.50361398710685679"/>
    <n v="2026"/>
    <s v="Q2"/>
    <n v="5"/>
    <s v="May"/>
  </r>
  <r>
    <n v="1592"/>
    <d v="2026-05-13T00:00:00"/>
    <n v="2026"/>
    <s v="Q2"/>
    <n v="5"/>
    <x v="4"/>
    <x v="2"/>
    <x v="16"/>
    <x v="2"/>
    <s v="Returning"/>
    <x v="4"/>
    <s v="Recovery Roller"/>
    <n v="5"/>
    <n v="37.119999999999997"/>
    <n v="0.1"/>
    <n v="13.96"/>
    <n v="167.04"/>
    <n v="69.800000000000011"/>
    <n v="97.239999999999981"/>
    <n v="0.58213601532567039"/>
    <n v="2026"/>
    <s v="Q2"/>
    <n v="5"/>
    <s v="May"/>
  </r>
  <r>
    <n v="2581"/>
    <d v="2026-05-13T00:00:00"/>
    <n v="2026"/>
    <s v="Q2"/>
    <n v="5"/>
    <x v="4"/>
    <x v="1"/>
    <x v="12"/>
    <x v="0"/>
    <s v="New"/>
    <x v="1"/>
    <s v="Hiking Daypack 20L"/>
    <n v="2"/>
    <n v="91.76"/>
    <n v="0.05"/>
    <n v="46.31"/>
    <n v="174.34399999999999"/>
    <n v="92.62"/>
    <n v="81.72399999999999"/>
    <n v="0.46875143394668006"/>
    <n v="2026"/>
    <s v="Q2"/>
    <n v="5"/>
    <s v="May"/>
  </r>
  <r>
    <n v="3428"/>
    <d v="2026-05-13T00:00:00"/>
    <n v="2026"/>
    <s v="Q2"/>
    <n v="5"/>
    <x v="4"/>
    <x v="3"/>
    <x v="4"/>
    <x v="0"/>
    <s v="Returning"/>
    <x v="1"/>
    <s v="Trail Boots"/>
    <n v="1"/>
    <n v="144.51"/>
    <n v="0"/>
    <n v="79.22"/>
    <n v="144.51"/>
    <n v="79.22"/>
    <n v="65.289999999999992"/>
    <n v="0.45180264341568055"/>
    <n v="2026"/>
    <s v="Q2"/>
    <n v="5"/>
    <s v="May"/>
  </r>
  <r>
    <n v="765"/>
    <d v="2026-05-14T00:00:00"/>
    <n v="2026"/>
    <s v="Q2"/>
    <n v="5"/>
    <x v="4"/>
    <x v="1"/>
    <x v="6"/>
    <x v="1"/>
    <s v="Business"/>
    <x v="4"/>
    <s v="Training Mat"/>
    <n v="3"/>
    <n v="49.7"/>
    <n v="0.1"/>
    <n v="21.84"/>
    <n v="134.19000000000003"/>
    <n v="65.52"/>
    <n v="68.67000000000003"/>
    <n v="0.5117370892018781"/>
    <n v="2026"/>
    <s v="Q2"/>
    <n v="5"/>
    <s v="May"/>
  </r>
  <r>
    <n v="854"/>
    <d v="2026-05-14T00:00:00"/>
    <n v="2026"/>
    <s v="Q2"/>
    <n v="5"/>
    <x v="4"/>
    <x v="0"/>
    <x v="0"/>
    <x v="0"/>
    <s v="Returning"/>
    <x v="3"/>
    <s v="Compact Sleeping Bag"/>
    <n v="1"/>
    <n v="120.9"/>
    <n v="0"/>
    <n v="59.31"/>
    <n v="120.9"/>
    <n v="59.31"/>
    <n v="61.59"/>
    <n v="0.50942928039702229"/>
    <n v="2026"/>
    <s v="Q2"/>
    <n v="5"/>
    <s v="May"/>
  </r>
  <r>
    <n v="1087"/>
    <d v="2026-05-14T00:00:00"/>
    <n v="2026"/>
    <s v="Q2"/>
    <n v="5"/>
    <x v="4"/>
    <x v="2"/>
    <x v="10"/>
    <x v="0"/>
    <s v="Returning"/>
    <x v="3"/>
    <s v="Trail Tent 2P"/>
    <n v="1"/>
    <n v="195.72"/>
    <n v="0.05"/>
    <n v="105.73"/>
    <n v="185.934"/>
    <n v="105.73"/>
    <n v="80.203999999999994"/>
    <n v="0.43135736336549524"/>
    <n v="2026"/>
    <s v="Q2"/>
    <n v="5"/>
    <s v="May"/>
  </r>
  <r>
    <n v="1150"/>
    <d v="2026-05-14T00:00:00"/>
    <n v="2026"/>
    <s v="Q2"/>
    <n v="5"/>
    <x v="4"/>
    <x v="0"/>
    <x v="0"/>
    <x v="1"/>
    <s v="Returning"/>
    <x v="0"/>
    <s v="Compact Repair Kit"/>
    <n v="8"/>
    <n v="40.15"/>
    <n v="0.15"/>
    <n v="16.91"/>
    <n v="273.02"/>
    <n v="135.28"/>
    <n v="137.73999999999998"/>
    <n v="0.50450516445681637"/>
    <n v="2026"/>
    <s v="Q2"/>
    <n v="5"/>
    <s v="May"/>
  </r>
  <r>
    <n v="1902"/>
    <d v="2026-05-14T00:00:00"/>
    <n v="2026"/>
    <s v="Q2"/>
    <n v="5"/>
    <x v="4"/>
    <x v="1"/>
    <x v="14"/>
    <x v="2"/>
    <s v="Business"/>
    <x v="2"/>
    <s v="Carry-On Duffel"/>
    <n v="4"/>
    <n v="130.83000000000001"/>
    <n v="0"/>
    <n v="66.959999999999994"/>
    <n v="523.32000000000005"/>
    <n v="267.83999999999997"/>
    <n v="255.48000000000008"/>
    <n v="0.48819078193074994"/>
    <n v="2026"/>
    <s v="Q2"/>
    <n v="5"/>
    <s v="May"/>
  </r>
  <r>
    <n v="3913"/>
    <d v="2026-05-14T00:00:00"/>
    <n v="2026"/>
    <s v="Q2"/>
    <n v="5"/>
    <x v="4"/>
    <x v="1"/>
    <x v="12"/>
    <x v="0"/>
    <s v="New"/>
    <x v="0"/>
    <s v="Trail Bike Light"/>
    <n v="1"/>
    <n v="50.34"/>
    <n v="0.05"/>
    <n v="22.23"/>
    <n v="47.823"/>
    <n v="22.23"/>
    <n v="25.593"/>
    <n v="0.53516090584028608"/>
    <n v="2026"/>
    <s v="Q2"/>
    <n v="5"/>
    <s v="May"/>
  </r>
  <r>
    <n v="4378"/>
    <d v="2026-05-14T00:00:00"/>
    <n v="2026"/>
    <s v="Q2"/>
    <n v="5"/>
    <x v="4"/>
    <x v="2"/>
    <x v="10"/>
    <x v="0"/>
    <s v="Returning"/>
    <x v="0"/>
    <s v="Cycling Pack 12L"/>
    <n v="2"/>
    <n v="103.37"/>
    <n v="0"/>
    <n v="50.49"/>
    <n v="206.74"/>
    <n v="100.98"/>
    <n v="105.76"/>
    <n v="0.51156041404662866"/>
    <n v="2026"/>
    <s v="Q2"/>
    <n v="5"/>
    <s v="May"/>
  </r>
  <r>
    <n v="4551"/>
    <d v="2026-05-14T00:00:00"/>
    <n v="2026"/>
    <s v="Q2"/>
    <n v="5"/>
    <x v="4"/>
    <x v="1"/>
    <x v="14"/>
    <x v="2"/>
    <s v="Business"/>
    <x v="4"/>
    <s v="Weighted Vest"/>
    <n v="3"/>
    <n v="122.31"/>
    <n v="0.05"/>
    <n v="71.11"/>
    <n v="348.58350000000002"/>
    <n v="213.32999999999998"/>
    <n v="135.25350000000003"/>
    <n v="0.38800889887214979"/>
    <n v="2026"/>
    <s v="Q2"/>
    <n v="5"/>
    <s v="May"/>
  </r>
  <r>
    <n v="787"/>
    <d v="2026-05-15T00:00:00"/>
    <n v="2026"/>
    <s v="Q2"/>
    <n v="5"/>
    <x v="4"/>
    <x v="0"/>
    <x v="9"/>
    <x v="0"/>
    <s v="Business"/>
    <x v="2"/>
    <s v="Travel Backpack 35L"/>
    <n v="1"/>
    <n v="166.48"/>
    <n v="0"/>
    <n v="89.42"/>
    <n v="166.48"/>
    <n v="89.42"/>
    <n v="77.059999999999988"/>
    <n v="0.4628784238346948"/>
    <n v="2026"/>
    <s v="Q2"/>
    <n v="5"/>
    <s v="May"/>
  </r>
  <r>
    <n v="1133"/>
    <d v="2026-05-15T00:00:00"/>
    <n v="2026"/>
    <s v="Q2"/>
    <n v="5"/>
    <x v="4"/>
    <x v="0"/>
    <x v="15"/>
    <x v="2"/>
    <s v="New"/>
    <x v="3"/>
    <s v="Trail Tent 2P"/>
    <n v="3"/>
    <n v="192.21"/>
    <n v="0"/>
    <n v="103.51"/>
    <n v="576.63"/>
    <n v="310.53000000000003"/>
    <n v="266.09999999999997"/>
    <n v="0.46147442900993701"/>
    <n v="2026"/>
    <s v="Q2"/>
    <n v="5"/>
    <s v="May"/>
  </r>
  <r>
    <n v="2075"/>
    <d v="2026-05-15T00:00:00"/>
    <n v="2026"/>
    <s v="Q2"/>
    <n v="5"/>
    <x v="4"/>
    <x v="0"/>
    <x v="9"/>
    <x v="1"/>
    <s v="Business"/>
    <x v="3"/>
    <s v="Portable Camp Stove"/>
    <n v="6"/>
    <n v="81.13"/>
    <n v="0.05"/>
    <n v="39.409999999999997"/>
    <n v="462.44099999999997"/>
    <n v="236.45999999999998"/>
    <n v="225.98099999999999"/>
    <n v="0.48866990599881932"/>
    <n v="2026"/>
    <s v="Q2"/>
    <n v="5"/>
    <s v="May"/>
  </r>
  <r>
    <n v="2172"/>
    <d v="2026-05-15T00:00:00"/>
    <n v="2026"/>
    <s v="Q2"/>
    <n v="5"/>
    <x v="4"/>
    <x v="2"/>
    <x v="10"/>
    <x v="1"/>
    <s v="Business"/>
    <x v="2"/>
    <s v="Insulated Bottle"/>
    <n v="6"/>
    <n v="37.1"/>
    <n v="0.1"/>
    <n v="13.63"/>
    <n v="200.34000000000003"/>
    <n v="81.78"/>
    <n v="118.56000000000003"/>
    <n v="0.59179395028451642"/>
    <n v="2026"/>
    <s v="Q2"/>
    <n v="5"/>
    <s v="May"/>
  </r>
  <r>
    <n v="2977"/>
    <d v="2026-05-15T00:00:00"/>
    <n v="2026"/>
    <s v="Q2"/>
    <n v="5"/>
    <x v="4"/>
    <x v="1"/>
    <x v="14"/>
    <x v="1"/>
    <s v="Business"/>
    <x v="2"/>
    <s v="Insulated Bottle"/>
    <n v="6"/>
    <n v="35.92"/>
    <n v="0.15"/>
    <n v="13.3"/>
    <n v="183.19200000000001"/>
    <n v="79.800000000000011"/>
    <n v="103.392"/>
    <n v="0.56439145814227687"/>
    <n v="2026"/>
    <s v="Q2"/>
    <n v="5"/>
    <s v="May"/>
  </r>
  <r>
    <n v="3531"/>
    <d v="2026-05-15T00:00:00"/>
    <n v="2026"/>
    <s v="Q2"/>
    <n v="5"/>
    <x v="4"/>
    <x v="3"/>
    <x v="13"/>
    <x v="2"/>
    <s v="Business"/>
    <x v="4"/>
    <s v="Recovery Roller"/>
    <n v="4"/>
    <n v="36.21"/>
    <n v="0"/>
    <n v="14.3"/>
    <n v="144.84"/>
    <n v="57.2"/>
    <n v="87.64"/>
    <n v="0.60508146920740125"/>
    <n v="2026"/>
    <s v="Q2"/>
    <n v="5"/>
    <s v="May"/>
  </r>
  <r>
    <n v="3881"/>
    <d v="2026-05-15T00:00:00"/>
    <n v="2026"/>
    <s v="Q2"/>
    <n v="5"/>
    <x v="4"/>
    <x v="2"/>
    <x v="10"/>
    <x v="0"/>
    <s v="Business"/>
    <x v="1"/>
    <s v="Trekking Poles"/>
    <n v="3"/>
    <n v="73.03"/>
    <n v="0.05"/>
    <n v="33.200000000000003"/>
    <n v="208.13550000000001"/>
    <n v="99.600000000000009"/>
    <n v="108.5355"/>
    <n v="0.52146558371829888"/>
    <n v="2026"/>
    <s v="Q2"/>
    <n v="5"/>
    <s v="May"/>
  </r>
  <r>
    <n v="4469"/>
    <d v="2026-05-15T00:00:00"/>
    <n v="2026"/>
    <s v="Q2"/>
    <n v="5"/>
    <x v="4"/>
    <x v="2"/>
    <x v="5"/>
    <x v="2"/>
    <s v="Returning"/>
    <x v="0"/>
    <s v="Commuter Helmet"/>
    <n v="2"/>
    <n v="80.81"/>
    <n v="0"/>
    <n v="42.53"/>
    <n v="161.62"/>
    <n v="85.06"/>
    <n v="76.56"/>
    <n v="0.47370374953594852"/>
    <n v="2026"/>
    <s v="Q2"/>
    <n v="5"/>
    <s v="May"/>
  </r>
  <r>
    <n v="5037"/>
    <d v="2026-05-15T00:00:00"/>
    <n v="2026"/>
    <s v="Q2"/>
    <n v="5"/>
    <x v="4"/>
    <x v="1"/>
    <x v="11"/>
    <x v="0"/>
    <s v="New"/>
    <x v="0"/>
    <s v="Trail Bike Light"/>
    <n v="1"/>
    <n v="51.53"/>
    <n v="0.1"/>
    <n v="23.06"/>
    <n v="46.377000000000002"/>
    <n v="23.06"/>
    <n v="23.317000000000004"/>
    <n v="0.50277076999374692"/>
    <n v="2026"/>
    <s v="Q2"/>
    <n v="5"/>
    <s v="May"/>
  </r>
  <r>
    <n v="35"/>
    <d v="2026-05-16T00:00:00"/>
    <n v="2026"/>
    <s v="Q2"/>
    <n v="5"/>
    <x v="4"/>
    <x v="3"/>
    <x v="13"/>
    <x v="1"/>
    <s v="Business"/>
    <x v="3"/>
    <s v="Portable Camp Stove"/>
    <n v="5"/>
    <n v="81.75"/>
    <n v="0.05"/>
    <n v="39.159999999999997"/>
    <n v="388.3125"/>
    <n v="195.79999999999998"/>
    <n v="192.51250000000002"/>
    <n v="0.49576694028649609"/>
    <n v="2026"/>
    <s v="Q2"/>
    <n v="5"/>
    <s v="May"/>
  </r>
  <r>
    <n v="226"/>
    <d v="2026-05-16T00:00:00"/>
    <n v="2026"/>
    <s v="Q2"/>
    <n v="5"/>
    <x v="4"/>
    <x v="2"/>
    <x v="10"/>
    <x v="0"/>
    <s v="New"/>
    <x v="2"/>
    <s v="Travel Backpack 35L"/>
    <n v="1"/>
    <n v="165.99"/>
    <n v="0.1"/>
    <n v="89.9"/>
    <n v="149.39100000000002"/>
    <n v="89.9"/>
    <n v="59.491000000000014"/>
    <n v="0.3982234538894579"/>
    <n v="2026"/>
    <s v="Q2"/>
    <n v="5"/>
    <s v="May"/>
  </r>
  <r>
    <n v="1713"/>
    <d v="2026-05-16T00:00:00"/>
    <n v="2026"/>
    <s v="Q2"/>
    <n v="5"/>
    <x v="4"/>
    <x v="0"/>
    <x v="15"/>
    <x v="2"/>
    <s v="New"/>
    <x v="3"/>
    <s v="Compact Sleeping Bag"/>
    <n v="2"/>
    <n v="121.22"/>
    <n v="0"/>
    <n v="60.38"/>
    <n v="242.44"/>
    <n v="120.76"/>
    <n v="121.67999999999999"/>
    <n v="0.50189737667051637"/>
    <n v="2026"/>
    <s v="Q2"/>
    <n v="5"/>
    <s v="May"/>
  </r>
  <r>
    <n v="2320"/>
    <d v="2026-05-16T00:00:00"/>
    <n v="2026"/>
    <s v="Q2"/>
    <n v="5"/>
    <x v="4"/>
    <x v="1"/>
    <x v="12"/>
    <x v="2"/>
    <s v="Business"/>
    <x v="2"/>
    <s v="Carry-On Duffel"/>
    <n v="2"/>
    <n v="131.1"/>
    <n v="0"/>
    <n v="65.55"/>
    <n v="262.2"/>
    <n v="131.1"/>
    <n v="131.1"/>
    <n v="0.5"/>
    <n v="2026"/>
    <s v="Q2"/>
    <n v="5"/>
    <s v="May"/>
  </r>
  <r>
    <n v="2496"/>
    <d v="2026-05-16T00:00:00"/>
    <n v="2026"/>
    <s v="Q2"/>
    <n v="5"/>
    <x v="4"/>
    <x v="1"/>
    <x v="6"/>
    <x v="0"/>
    <s v="Returning"/>
    <x v="2"/>
    <s v="Packing Cube Set"/>
    <n v="2"/>
    <n v="46.44"/>
    <n v="0"/>
    <n v="18.63"/>
    <n v="92.88"/>
    <n v="37.26"/>
    <n v="55.62"/>
    <n v="0.59883720930232553"/>
    <n v="2026"/>
    <s v="Q2"/>
    <n v="5"/>
    <s v="May"/>
  </r>
  <r>
    <n v="2504"/>
    <d v="2026-05-16T00:00:00"/>
    <n v="2026"/>
    <s v="Q2"/>
    <n v="5"/>
    <x v="4"/>
    <x v="3"/>
    <x v="7"/>
    <x v="0"/>
    <s v="New"/>
    <x v="2"/>
    <s v="Insulated Bottle"/>
    <n v="1"/>
    <n v="36.659999999999997"/>
    <n v="0"/>
    <n v="13.61"/>
    <n v="36.659999999999997"/>
    <n v="13.61"/>
    <n v="23.049999999999997"/>
    <n v="0.62875068194217132"/>
    <n v="2026"/>
    <s v="Q2"/>
    <n v="5"/>
    <s v="May"/>
  </r>
  <r>
    <n v="2598"/>
    <d v="2026-05-16T00:00:00"/>
    <n v="2026"/>
    <s v="Q2"/>
    <n v="5"/>
    <x v="4"/>
    <x v="3"/>
    <x v="8"/>
    <x v="0"/>
    <s v="New"/>
    <x v="1"/>
    <s v="Summit Backpack 45L"/>
    <n v="5"/>
    <n v="156.16999999999999"/>
    <n v="0.1"/>
    <n v="80.59"/>
    <n v="702.76499999999999"/>
    <n v="402.95000000000005"/>
    <n v="299.81499999999994"/>
    <n v="0.42662198601239382"/>
    <n v="2026"/>
    <s v="Q2"/>
    <n v="5"/>
    <s v="May"/>
  </r>
  <r>
    <n v="2600"/>
    <d v="2026-05-16T00:00:00"/>
    <n v="2026"/>
    <s v="Q2"/>
    <n v="5"/>
    <x v="4"/>
    <x v="1"/>
    <x v="12"/>
    <x v="2"/>
    <s v="New"/>
    <x v="2"/>
    <s v="Insulated Bottle"/>
    <n v="1"/>
    <n v="35.97"/>
    <n v="0.1"/>
    <n v="13.54"/>
    <n v="32.372999999999998"/>
    <n v="13.54"/>
    <n v="18.832999999999998"/>
    <n v="0.58175022395205878"/>
    <n v="2026"/>
    <s v="Q2"/>
    <n v="5"/>
    <s v="May"/>
  </r>
  <r>
    <n v="2856"/>
    <d v="2026-05-16T00:00:00"/>
    <n v="2026"/>
    <s v="Q2"/>
    <n v="5"/>
    <x v="4"/>
    <x v="1"/>
    <x v="11"/>
    <x v="1"/>
    <s v="Business"/>
    <x v="4"/>
    <s v="Weighted Vest"/>
    <n v="4"/>
    <n v="125.11"/>
    <n v="0.15"/>
    <n v="70.010000000000005"/>
    <n v="425.37399999999997"/>
    <n v="280.04000000000002"/>
    <n v="145.33399999999995"/>
    <n v="0.34166169065340135"/>
    <n v="2026"/>
    <s v="Q2"/>
    <n v="5"/>
    <s v="May"/>
  </r>
  <r>
    <n v="3478"/>
    <d v="2026-05-16T00:00:00"/>
    <n v="2026"/>
    <s v="Q2"/>
    <n v="5"/>
    <x v="4"/>
    <x v="3"/>
    <x v="8"/>
    <x v="0"/>
    <s v="New"/>
    <x v="4"/>
    <s v="Recovery Roller"/>
    <n v="4"/>
    <n v="36.29"/>
    <n v="0.1"/>
    <n v="13.77"/>
    <n v="130.64400000000001"/>
    <n v="55.08"/>
    <n v="75.564000000000007"/>
    <n v="0.57839625241113257"/>
    <n v="2026"/>
    <s v="Q2"/>
    <n v="5"/>
    <s v="May"/>
  </r>
  <r>
    <n v="3599"/>
    <d v="2026-05-16T00:00:00"/>
    <n v="2026"/>
    <s v="Q2"/>
    <n v="5"/>
    <x v="4"/>
    <x v="1"/>
    <x v="6"/>
    <x v="0"/>
    <s v="New"/>
    <x v="1"/>
    <s v="Trail Boots"/>
    <n v="4"/>
    <n v="143.34"/>
    <n v="0"/>
    <n v="80.55"/>
    <n v="573.36"/>
    <n v="322.2"/>
    <n v="251.16000000000003"/>
    <n v="0.43804939305148599"/>
    <n v="2026"/>
    <s v="Q2"/>
    <n v="5"/>
    <s v="May"/>
  </r>
  <r>
    <n v="282"/>
    <d v="2026-05-17T00:00:00"/>
    <n v="2026"/>
    <s v="Q2"/>
    <n v="5"/>
    <x v="4"/>
    <x v="1"/>
    <x v="12"/>
    <x v="3"/>
    <s v="New"/>
    <x v="0"/>
    <s v="Trail Bike Light"/>
    <n v="3"/>
    <n v="51.68"/>
    <n v="0"/>
    <n v="22.4"/>
    <n v="155.04"/>
    <n v="67.199999999999989"/>
    <n v="87.84"/>
    <n v="0.56656346749226016"/>
    <n v="2026"/>
    <s v="Q2"/>
    <n v="5"/>
    <s v="May"/>
  </r>
  <r>
    <n v="980"/>
    <d v="2026-05-17T00:00:00"/>
    <n v="2026"/>
    <s v="Q2"/>
    <n v="5"/>
    <x v="4"/>
    <x v="3"/>
    <x v="7"/>
    <x v="0"/>
    <s v="Returning"/>
    <x v="2"/>
    <s v="Packing Cube Set"/>
    <n v="1"/>
    <n v="46.84"/>
    <n v="0"/>
    <n v="17.93"/>
    <n v="46.84"/>
    <n v="17.93"/>
    <n v="28.910000000000004"/>
    <n v="0.61720751494449189"/>
    <n v="2026"/>
    <s v="Q2"/>
    <n v="5"/>
    <s v="May"/>
  </r>
  <r>
    <n v="1155"/>
    <d v="2026-05-17T00:00:00"/>
    <n v="2026"/>
    <s v="Q2"/>
    <n v="5"/>
    <x v="4"/>
    <x v="2"/>
    <x v="2"/>
    <x v="3"/>
    <s v="New"/>
    <x v="1"/>
    <s v="Trekking Poles"/>
    <n v="5"/>
    <n v="72.900000000000006"/>
    <n v="0.05"/>
    <n v="31.57"/>
    <n v="346.27499999999998"/>
    <n v="157.85"/>
    <n v="188.42499999999998"/>
    <n v="0.54414843693596127"/>
    <n v="2026"/>
    <s v="Q2"/>
    <n v="5"/>
    <s v="May"/>
  </r>
  <r>
    <n v="1816"/>
    <d v="2026-05-17T00:00:00"/>
    <n v="2026"/>
    <s v="Q2"/>
    <n v="5"/>
    <x v="4"/>
    <x v="3"/>
    <x v="7"/>
    <x v="0"/>
    <s v="New"/>
    <x v="1"/>
    <s v="Hiking Daypack 20L"/>
    <n v="1"/>
    <n v="91.07"/>
    <n v="0"/>
    <n v="45.3"/>
    <n v="91.07"/>
    <n v="45.3"/>
    <n v="45.769999999999996"/>
    <n v="0.50258043263423735"/>
    <n v="2026"/>
    <s v="Q2"/>
    <n v="5"/>
    <s v="May"/>
  </r>
  <r>
    <n v="2128"/>
    <d v="2026-05-17T00:00:00"/>
    <n v="2026"/>
    <s v="Q2"/>
    <n v="5"/>
    <x v="4"/>
    <x v="2"/>
    <x v="10"/>
    <x v="2"/>
    <s v="New"/>
    <x v="0"/>
    <s v="Commuter Helmet"/>
    <n v="1"/>
    <n v="81.86"/>
    <n v="0"/>
    <n v="43.14"/>
    <n v="81.86"/>
    <n v="43.14"/>
    <n v="38.72"/>
    <n v="0.47300268751526997"/>
    <n v="2026"/>
    <s v="Q2"/>
    <n v="5"/>
    <s v="May"/>
  </r>
  <r>
    <n v="2296"/>
    <d v="2026-05-17T00:00:00"/>
    <n v="2026"/>
    <s v="Q2"/>
    <n v="5"/>
    <x v="4"/>
    <x v="3"/>
    <x v="8"/>
    <x v="0"/>
    <s v="Returning"/>
    <x v="2"/>
    <s v="Packing Cube Set"/>
    <n v="1"/>
    <n v="45.45"/>
    <n v="0"/>
    <n v="17.93"/>
    <n v="45.45"/>
    <n v="17.93"/>
    <n v="27.520000000000003"/>
    <n v="0.60550055005500558"/>
    <n v="2026"/>
    <s v="Q2"/>
    <n v="5"/>
    <s v="May"/>
  </r>
  <r>
    <n v="2322"/>
    <d v="2026-05-17T00:00:00"/>
    <n v="2026"/>
    <s v="Q2"/>
    <n v="5"/>
    <x v="4"/>
    <x v="2"/>
    <x v="10"/>
    <x v="2"/>
    <s v="Business"/>
    <x v="1"/>
    <s v="Trekking Poles"/>
    <n v="1"/>
    <n v="70.62"/>
    <n v="0"/>
    <n v="32.53"/>
    <n v="70.62"/>
    <n v="32.53"/>
    <n v="38.090000000000003"/>
    <n v="0.53936561880487111"/>
    <n v="2026"/>
    <s v="Q2"/>
    <n v="5"/>
    <s v="May"/>
  </r>
  <r>
    <n v="3480"/>
    <d v="2026-05-17T00:00:00"/>
    <n v="2026"/>
    <s v="Q2"/>
    <n v="5"/>
    <x v="4"/>
    <x v="3"/>
    <x v="8"/>
    <x v="0"/>
    <s v="New"/>
    <x v="4"/>
    <s v="Training Mat"/>
    <n v="2"/>
    <n v="51.56"/>
    <n v="0"/>
    <n v="22.46"/>
    <n v="103.12"/>
    <n v="44.92"/>
    <n v="58.2"/>
    <n v="0.56439100077579518"/>
    <n v="2026"/>
    <s v="Q2"/>
    <n v="5"/>
    <s v="May"/>
  </r>
  <r>
    <n v="4426"/>
    <d v="2026-05-17T00:00:00"/>
    <n v="2026"/>
    <s v="Q2"/>
    <n v="5"/>
    <x v="4"/>
    <x v="3"/>
    <x v="8"/>
    <x v="0"/>
    <s v="New"/>
    <x v="1"/>
    <s v="Trail Boots"/>
    <n v="2"/>
    <n v="146.22"/>
    <n v="0"/>
    <n v="81.069999999999993"/>
    <n v="292.44"/>
    <n v="162.13999999999999"/>
    <n v="130.30000000000001"/>
    <n v="0.4455614826973055"/>
    <n v="2026"/>
    <s v="Q2"/>
    <n v="5"/>
    <s v="May"/>
  </r>
  <r>
    <n v="4938"/>
    <d v="2026-05-17T00:00:00"/>
    <n v="2026"/>
    <s v="Q2"/>
    <n v="5"/>
    <x v="4"/>
    <x v="3"/>
    <x v="13"/>
    <x v="2"/>
    <s v="Returning"/>
    <x v="4"/>
    <s v="Training Mat"/>
    <n v="2"/>
    <n v="51.34"/>
    <n v="0"/>
    <n v="22.17"/>
    <n v="102.68"/>
    <n v="44.34"/>
    <n v="58.34"/>
    <n v="0.56817296455005839"/>
    <n v="2026"/>
    <s v="Q2"/>
    <n v="5"/>
    <s v="May"/>
  </r>
  <r>
    <n v="915"/>
    <d v="2026-05-18T00:00:00"/>
    <n v="2026"/>
    <s v="Q2"/>
    <n v="5"/>
    <x v="4"/>
    <x v="3"/>
    <x v="8"/>
    <x v="0"/>
    <s v="New"/>
    <x v="1"/>
    <s v="Summit Backpack 45L"/>
    <n v="1"/>
    <n v="153.61000000000001"/>
    <n v="0.05"/>
    <n v="79.94"/>
    <n v="145.92950000000002"/>
    <n v="79.94"/>
    <n v="65.989500000000021"/>
    <n v="0.45220123415758989"/>
    <n v="2026"/>
    <s v="Q2"/>
    <n v="5"/>
    <s v="May"/>
  </r>
  <r>
    <n v="1188"/>
    <d v="2026-05-18T00:00:00"/>
    <n v="2026"/>
    <s v="Q2"/>
    <n v="5"/>
    <x v="4"/>
    <x v="1"/>
    <x v="6"/>
    <x v="0"/>
    <s v="Returning"/>
    <x v="3"/>
    <s v="Portable Camp Stove"/>
    <n v="1"/>
    <n v="82.44"/>
    <n v="0.15"/>
    <n v="39.380000000000003"/>
    <n v="70.073999999999998"/>
    <n v="39.380000000000003"/>
    <n v="30.693999999999996"/>
    <n v="0.43802266175757054"/>
    <n v="2026"/>
    <s v="Q2"/>
    <n v="5"/>
    <s v="May"/>
  </r>
  <r>
    <n v="1594"/>
    <d v="2026-05-18T00:00:00"/>
    <n v="2026"/>
    <s v="Q2"/>
    <n v="5"/>
    <x v="4"/>
    <x v="0"/>
    <x v="0"/>
    <x v="1"/>
    <s v="Business"/>
    <x v="1"/>
    <s v="Hiking Daypack 20L"/>
    <n v="10"/>
    <n v="92.09"/>
    <n v="0.15"/>
    <n v="45.13"/>
    <n v="782.7650000000001"/>
    <n v="451.3"/>
    <n v="331.46500000000009"/>
    <n v="0.42345403792964686"/>
    <n v="2026"/>
    <s v="Q2"/>
    <n v="5"/>
    <s v="May"/>
  </r>
  <r>
    <n v="3022"/>
    <d v="2026-05-18T00:00:00"/>
    <n v="2026"/>
    <s v="Q2"/>
    <n v="5"/>
    <x v="4"/>
    <x v="3"/>
    <x v="8"/>
    <x v="3"/>
    <s v="New"/>
    <x v="2"/>
    <s v="Insulated Bottle"/>
    <n v="1"/>
    <n v="36.72"/>
    <n v="0"/>
    <n v="13.67"/>
    <n v="36.72"/>
    <n v="13.67"/>
    <n v="23.049999999999997"/>
    <n v="0.62772331154684091"/>
    <n v="2026"/>
    <s v="Q2"/>
    <n v="5"/>
    <s v="May"/>
  </r>
  <r>
    <n v="588"/>
    <d v="2026-05-19T00:00:00"/>
    <n v="2026"/>
    <s v="Q2"/>
    <n v="5"/>
    <x v="4"/>
    <x v="1"/>
    <x v="1"/>
    <x v="1"/>
    <s v="Business"/>
    <x v="2"/>
    <s v="Carry-On Duffel"/>
    <n v="3"/>
    <n v="132.41999999999999"/>
    <n v="0.05"/>
    <n v="67.09"/>
    <n v="377.39699999999999"/>
    <n v="201.27"/>
    <n v="176.12699999999998"/>
    <n v="0.46668892439526544"/>
    <n v="2026"/>
    <s v="Q2"/>
    <n v="5"/>
    <s v="May"/>
  </r>
  <r>
    <n v="1016"/>
    <d v="2026-05-19T00:00:00"/>
    <n v="2026"/>
    <s v="Q2"/>
    <n v="5"/>
    <x v="4"/>
    <x v="3"/>
    <x v="13"/>
    <x v="2"/>
    <s v="Returning"/>
    <x v="3"/>
    <s v="Trail Tent 2P"/>
    <n v="2"/>
    <n v="192.1"/>
    <n v="0.05"/>
    <n v="106.07"/>
    <n v="364.98999999999995"/>
    <n v="212.14"/>
    <n v="152.84999999999997"/>
    <n v="0.41877859667388145"/>
    <n v="2026"/>
    <s v="Q2"/>
    <n v="5"/>
    <s v="May"/>
  </r>
  <r>
    <n v="1930"/>
    <d v="2026-05-19T00:00:00"/>
    <n v="2026"/>
    <s v="Q2"/>
    <n v="5"/>
    <x v="4"/>
    <x v="2"/>
    <x v="16"/>
    <x v="2"/>
    <s v="New"/>
    <x v="2"/>
    <s v="Insulated Bottle"/>
    <n v="4"/>
    <n v="36.94"/>
    <n v="0"/>
    <n v="13.63"/>
    <n v="147.76"/>
    <n v="54.52"/>
    <n v="93.239999999999981"/>
    <n v="0.63102328099620997"/>
    <n v="2026"/>
    <s v="Q2"/>
    <n v="5"/>
    <s v="May"/>
  </r>
  <r>
    <n v="2658"/>
    <d v="2026-05-19T00:00:00"/>
    <n v="2026"/>
    <s v="Q2"/>
    <n v="5"/>
    <x v="4"/>
    <x v="0"/>
    <x v="15"/>
    <x v="0"/>
    <s v="Business"/>
    <x v="1"/>
    <s v="Summit Backpack 45L"/>
    <n v="1"/>
    <n v="153.16999999999999"/>
    <n v="0"/>
    <n v="78.489999999999995"/>
    <n v="153.16999999999999"/>
    <n v="78.489999999999995"/>
    <n v="74.679999999999993"/>
    <n v="0.48756283867598094"/>
    <n v="2026"/>
    <s v="Q2"/>
    <n v="5"/>
    <s v="May"/>
  </r>
  <r>
    <n v="2951"/>
    <d v="2026-05-19T00:00:00"/>
    <n v="2026"/>
    <s v="Q2"/>
    <n v="5"/>
    <x v="4"/>
    <x v="0"/>
    <x v="0"/>
    <x v="0"/>
    <s v="Business"/>
    <x v="0"/>
    <s v="Commuter Helmet"/>
    <n v="2"/>
    <n v="82.85"/>
    <n v="0"/>
    <n v="42.53"/>
    <n v="165.7"/>
    <n v="85.06"/>
    <n v="80.639999999999986"/>
    <n v="0.48666264333132164"/>
    <n v="2026"/>
    <s v="Q2"/>
    <n v="5"/>
    <s v="May"/>
  </r>
  <r>
    <n v="4328"/>
    <d v="2026-05-19T00:00:00"/>
    <n v="2026"/>
    <s v="Q2"/>
    <n v="5"/>
    <x v="4"/>
    <x v="2"/>
    <x v="5"/>
    <x v="3"/>
    <s v="New"/>
    <x v="1"/>
    <s v="Trail Boots"/>
    <n v="1"/>
    <n v="143.52000000000001"/>
    <n v="0"/>
    <n v="81.040000000000006"/>
    <n v="143.52000000000001"/>
    <n v="81.040000000000006"/>
    <n v="62.480000000000004"/>
    <n v="0.435340022296544"/>
    <n v="2026"/>
    <s v="Q2"/>
    <n v="5"/>
    <s v="May"/>
  </r>
  <r>
    <n v="4591"/>
    <d v="2026-05-19T00:00:00"/>
    <n v="2026"/>
    <s v="Q2"/>
    <n v="5"/>
    <x v="4"/>
    <x v="2"/>
    <x v="16"/>
    <x v="2"/>
    <s v="New"/>
    <x v="3"/>
    <s v="Trail Tent 2P"/>
    <n v="1"/>
    <n v="192.94"/>
    <n v="0"/>
    <n v="105.15"/>
    <n v="192.94"/>
    <n v="105.15"/>
    <n v="87.789999999999992"/>
    <n v="0.45501192080439512"/>
    <n v="2026"/>
    <s v="Q2"/>
    <n v="5"/>
    <s v="May"/>
  </r>
  <r>
    <n v="280"/>
    <d v="2026-05-20T00:00:00"/>
    <n v="2026"/>
    <s v="Q2"/>
    <n v="5"/>
    <x v="4"/>
    <x v="3"/>
    <x v="8"/>
    <x v="2"/>
    <s v="Business"/>
    <x v="2"/>
    <s v="Travel Backpack 35L"/>
    <n v="1"/>
    <n v="168.56"/>
    <n v="0"/>
    <n v="85.46"/>
    <n v="168.56"/>
    <n v="85.46"/>
    <n v="83.100000000000009"/>
    <n v="0.49299952539155201"/>
    <n v="2026"/>
    <s v="Q2"/>
    <n v="5"/>
    <s v="May"/>
  </r>
  <r>
    <n v="409"/>
    <d v="2026-05-20T00:00:00"/>
    <n v="2026"/>
    <s v="Q2"/>
    <n v="5"/>
    <x v="4"/>
    <x v="0"/>
    <x v="0"/>
    <x v="0"/>
    <s v="New"/>
    <x v="3"/>
    <s v="Compact Sleeping Bag"/>
    <n v="2"/>
    <n v="123.9"/>
    <n v="0"/>
    <n v="58.95"/>
    <n v="247.8"/>
    <n v="117.9"/>
    <n v="129.9"/>
    <n v="0.52421307506053272"/>
    <n v="2026"/>
    <s v="Q2"/>
    <n v="5"/>
    <s v="May"/>
  </r>
  <r>
    <n v="1372"/>
    <d v="2026-05-20T00:00:00"/>
    <n v="2026"/>
    <s v="Q2"/>
    <n v="5"/>
    <x v="4"/>
    <x v="0"/>
    <x v="9"/>
    <x v="0"/>
    <s v="New"/>
    <x v="1"/>
    <s v="Trail Boots"/>
    <n v="2"/>
    <n v="140.93"/>
    <n v="0"/>
    <n v="81.040000000000006"/>
    <n v="281.86"/>
    <n v="162.08000000000001"/>
    <n v="119.78"/>
    <n v="0.42496274746327961"/>
    <n v="2026"/>
    <s v="Q2"/>
    <n v="5"/>
    <s v="May"/>
  </r>
  <r>
    <n v="2327"/>
    <d v="2026-05-20T00:00:00"/>
    <n v="2026"/>
    <s v="Q2"/>
    <n v="5"/>
    <x v="4"/>
    <x v="2"/>
    <x v="5"/>
    <x v="2"/>
    <s v="Returning"/>
    <x v="1"/>
    <s v="Trekking Poles"/>
    <n v="1"/>
    <n v="73.150000000000006"/>
    <n v="0"/>
    <n v="32.950000000000003"/>
    <n v="73.150000000000006"/>
    <n v="32.950000000000003"/>
    <n v="40.200000000000003"/>
    <n v="0.54955570745044424"/>
    <n v="2026"/>
    <s v="Q2"/>
    <n v="5"/>
    <s v="May"/>
  </r>
  <r>
    <n v="2703"/>
    <d v="2026-05-20T00:00:00"/>
    <n v="2026"/>
    <s v="Q2"/>
    <n v="5"/>
    <x v="4"/>
    <x v="3"/>
    <x v="8"/>
    <x v="2"/>
    <s v="Business"/>
    <x v="3"/>
    <s v="Trail Tent 2P"/>
    <n v="2"/>
    <n v="197.35"/>
    <n v="0.05"/>
    <n v="102.63"/>
    <n v="374.96499999999997"/>
    <n v="205.26"/>
    <n v="169.70499999999998"/>
    <n v="0.45258890829810783"/>
    <n v="2026"/>
    <s v="Q2"/>
    <n v="5"/>
    <s v="May"/>
  </r>
  <r>
    <n v="2776"/>
    <d v="2026-05-20T00:00:00"/>
    <n v="2026"/>
    <s v="Q2"/>
    <n v="5"/>
    <x v="4"/>
    <x v="3"/>
    <x v="4"/>
    <x v="0"/>
    <s v="Business"/>
    <x v="2"/>
    <s v="Insulated Bottle"/>
    <n v="3"/>
    <n v="36.74"/>
    <n v="0.05"/>
    <n v="13.97"/>
    <n v="104.70899999999999"/>
    <n v="41.910000000000004"/>
    <n v="62.798999999999985"/>
    <n v="0.59974787267570118"/>
    <n v="2026"/>
    <s v="Q2"/>
    <n v="5"/>
    <s v="May"/>
  </r>
  <r>
    <n v="3411"/>
    <d v="2026-05-20T00:00:00"/>
    <n v="2026"/>
    <s v="Q2"/>
    <n v="5"/>
    <x v="4"/>
    <x v="1"/>
    <x v="11"/>
    <x v="0"/>
    <s v="Returning"/>
    <x v="1"/>
    <s v="Summit Backpack 45L"/>
    <n v="2"/>
    <n v="151.35"/>
    <n v="0.05"/>
    <n v="77.150000000000006"/>
    <n v="287.565"/>
    <n v="154.30000000000001"/>
    <n v="133.26499999999999"/>
    <n v="0.46342566028550064"/>
    <n v="2026"/>
    <s v="Q2"/>
    <n v="5"/>
    <s v="May"/>
  </r>
  <r>
    <n v="3841"/>
    <d v="2026-05-20T00:00:00"/>
    <n v="2026"/>
    <s v="Q2"/>
    <n v="5"/>
    <x v="4"/>
    <x v="0"/>
    <x v="15"/>
    <x v="2"/>
    <s v="New"/>
    <x v="0"/>
    <s v="Trail Bike Light"/>
    <n v="2"/>
    <n v="50.09"/>
    <n v="0.05"/>
    <n v="23.16"/>
    <n v="95.171000000000006"/>
    <n v="46.32"/>
    <n v="48.851000000000006"/>
    <n v="0.51329711781950382"/>
    <n v="2026"/>
    <s v="Q2"/>
    <n v="5"/>
    <s v="May"/>
  </r>
  <r>
    <n v="5121"/>
    <d v="2026-05-20T00:00:00"/>
    <n v="2026"/>
    <s v="Q2"/>
    <n v="5"/>
    <x v="4"/>
    <x v="0"/>
    <x v="9"/>
    <x v="0"/>
    <s v="New"/>
    <x v="4"/>
    <s v="Weighted Vest"/>
    <n v="2"/>
    <n v="121.96"/>
    <n v="0.05"/>
    <n v="71.2"/>
    <n v="231.72399999999999"/>
    <n v="142.4"/>
    <n v="89.323999999999984"/>
    <n v="0.38547582468799085"/>
    <n v="2026"/>
    <s v="Q2"/>
    <n v="5"/>
    <s v="May"/>
  </r>
  <r>
    <n v="53"/>
    <d v="2026-05-21T00:00:00"/>
    <n v="2026"/>
    <s v="Q2"/>
    <n v="5"/>
    <x v="4"/>
    <x v="3"/>
    <x v="13"/>
    <x v="0"/>
    <s v="Business"/>
    <x v="2"/>
    <s v="Carry-On Duffel"/>
    <n v="1"/>
    <n v="134.28"/>
    <n v="0.05"/>
    <n v="65.44"/>
    <n v="127.56599999999999"/>
    <n v="65.44"/>
    <n v="62.125999999999991"/>
    <n v="0.487010645469796"/>
    <n v="2026"/>
    <s v="Q2"/>
    <n v="5"/>
    <s v="May"/>
  </r>
  <r>
    <n v="127"/>
    <d v="2026-05-21T00:00:00"/>
    <n v="2026"/>
    <s v="Q2"/>
    <n v="5"/>
    <x v="4"/>
    <x v="3"/>
    <x v="7"/>
    <x v="0"/>
    <s v="Business"/>
    <x v="0"/>
    <s v="Cycling Pack 12L"/>
    <n v="3"/>
    <n v="100.48"/>
    <n v="0.05"/>
    <n v="50.68"/>
    <n v="286.36799999999999"/>
    <n v="152.04"/>
    <n v="134.328"/>
    <n v="0.46907475695608447"/>
    <n v="2026"/>
    <s v="Q2"/>
    <n v="5"/>
    <s v="May"/>
  </r>
  <r>
    <n v="1092"/>
    <d v="2026-05-21T00:00:00"/>
    <n v="2026"/>
    <s v="Q2"/>
    <n v="5"/>
    <x v="4"/>
    <x v="3"/>
    <x v="8"/>
    <x v="0"/>
    <s v="New"/>
    <x v="4"/>
    <s v="Recovery Roller"/>
    <n v="3"/>
    <n v="36.229999999999997"/>
    <n v="0"/>
    <n v="13.55"/>
    <n v="108.69"/>
    <n v="40.650000000000006"/>
    <n v="68.039999999999992"/>
    <n v="0.62600055202870541"/>
    <n v="2026"/>
    <s v="Q2"/>
    <n v="5"/>
    <s v="May"/>
  </r>
  <r>
    <n v="1213"/>
    <d v="2026-05-21T00:00:00"/>
    <n v="2026"/>
    <s v="Q2"/>
    <n v="5"/>
    <x v="4"/>
    <x v="2"/>
    <x v="2"/>
    <x v="3"/>
    <s v="Returning"/>
    <x v="3"/>
    <s v="Compact Sleeping Bag"/>
    <n v="3"/>
    <n v="120.61"/>
    <n v="0"/>
    <n v="60.17"/>
    <n v="361.83"/>
    <n v="180.51"/>
    <n v="181.32"/>
    <n v="0.50111931017328581"/>
    <n v="2026"/>
    <s v="Q2"/>
    <n v="5"/>
    <s v="May"/>
  </r>
  <r>
    <n v="1849"/>
    <d v="2026-05-21T00:00:00"/>
    <n v="2026"/>
    <s v="Q2"/>
    <n v="5"/>
    <x v="4"/>
    <x v="2"/>
    <x v="5"/>
    <x v="3"/>
    <s v="Returning"/>
    <x v="2"/>
    <s v="Packing Cube Set"/>
    <n v="3"/>
    <n v="46.46"/>
    <n v="0"/>
    <n v="18.71"/>
    <n v="139.38"/>
    <n v="56.13"/>
    <n v="83.25"/>
    <n v="0.59728798966853214"/>
    <n v="2026"/>
    <s v="Q2"/>
    <n v="5"/>
    <s v="May"/>
  </r>
  <r>
    <n v="2395"/>
    <d v="2026-05-21T00:00:00"/>
    <n v="2026"/>
    <s v="Q2"/>
    <n v="5"/>
    <x v="4"/>
    <x v="1"/>
    <x v="12"/>
    <x v="0"/>
    <s v="Business"/>
    <x v="4"/>
    <s v="Recovery Roller"/>
    <n v="1"/>
    <n v="36.9"/>
    <n v="0.05"/>
    <n v="13.89"/>
    <n v="35.055"/>
    <n v="13.89"/>
    <n v="21.164999999999999"/>
    <n v="0.60376551133932388"/>
    <n v="2026"/>
    <s v="Q2"/>
    <n v="5"/>
    <s v="May"/>
  </r>
  <r>
    <n v="4166"/>
    <d v="2026-05-21T00:00:00"/>
    <n v="2026"/>
    <s v="Q2"/>
    <n v="5"/>
    <x v="4"/>
    <x v="2"/>
    <x v="3"/>
    <x v="0"/>
    <s v="New"/>
    <x v="4"/>
    <s v="Resistance Band Set"/>
    <n v="6"/>
    <n v="40.61"/>
    <n v="0.05"/>
    <n v="15.14"/>
    <n v="231.47699999999998"/>
    <n v="90.84"/>
    <n v="140.63699999999997"/>
    <n v="0.607563602431343"/>
    <n v="2026"/>
    <s v="Q2"/>
    <n v="5"/>
    <s v="May"/>
  </r>
  <r>
    <n v="1004"/>
    <d v="2026-05-22T00:00:00"/>
    <n v="2026"/>
    <s v="Q2"/>
    <n v="5"/>
    <x v="4"/>
    <x v="3"/>
    <x v="13"/>
    <x v="0"/>
    <s v="Business"/>
    <x v="2"/>
    <s v="Insulated Bottle"/>
    <n v="2"/>
    <n v="36.86"/>
    <n v="0.05"/>
    <n v="13.85"/>
    <n v="70.033999999999992"/>
    <n v="27.7"/>
    <n v="42.333999999999989"/>
    <n v="0.60447782505640113"/>
    <n v="2026"/>
    <s v="Q2"/>
    <n v="5"/>
    <s v="May"/>
  </r>
  <r>
    <n v="1012"/>
    <d v="2026-05-22T00:00:00"/>
    <n v="2026"/>
    <s v="Q2"/>
    <n v="5"/>
    <x v="4"/>
    <x v="1"/>
    <x v="6"/>
    <x v="0"/>
    <s v="New"/>
    <x v="1"/>
    <s v="Summit Backpack 45L"/>
    <n v="3"/>
    <n v="156.74"/>
    <n v="0"/>
    <n v="79.819999999999993"/>
    <n v="470.22"/>
    <n v="239.45999999999998"/>
    <n v="230.76000000000005"/>
    <n v="0.49074901110118674"/>
    <n v="2026"/>
    <s v="Q2"/>
    <n v="5"/>
    <s v="May"/>
  </r>
  <r>
    <n v="2180"/>
    <d v="2026-05-22T00:00:00"/>
    <n v="2026"/>
    <s v="Q2"/>
    <n v="5"/>
    <x v="4"/>
    <x v="0"/>
    <x v="9"/>
    <x v="1"/>
    <s v="Returning"/>
    <x v="0"/>
    <s v="Trail Bike Light"/>
    <n v="3"/>
    <n v="51.04"/>
    <n v="0.2"/>
    <n v="22.32"/>
    <n v="122.49600000000001"/>
    <n v="66.960000000000008"/>
    <n v="55.536000000000001"/>
    <n v="0.45336990595611282"/>
    <n v="2026"/>
    <s v="Q2"/>
    <n v="5"/>
    <s v="May"/>
  </r>
  <r>
    <n v="3659"/>
    <d v="2026-05-22T00:00:00"/>
    <n v="2026"/>
    <s v="Q2"/>
    <n v="5"/>
    <x v="4"/>
    <x v="3"/>
    <x v="13"/>
    <x v="2"/>
    <s v="New"/>
    <x v="1"/>
    <s v="Hiking Daypack 20L"/>
    <n v="2"/>
    <n v="93.55"/>
    <n v="0"/>
    <n v="44.31"/>
    <n v="187.1"/>
    <n v="88.62"/>
    <n v="98.47999999999999"/>
    <n v="0.52634954569748793"/>
    <n v="2026"/>
    <s v="Q2"/>
    <n v="5"/>
    <s v="May"/>
  </r>
  <r>
    <n v="3775"/>
    <d v="2026-05-22T00:00:00"/>
    <n v="2026"/>
    <s v="Q2"/>
    <n v="5"/>
    <x v="4"/>
    <x v="2"/>
    <x v="2"/>
    <x v="0"/>
    <s v="Business"/>
    <x v="2"/>
    <s v="Carry-On Duffel"/>
    <n v="1"/>
    <n v="131.74"/>
    <n v="0"/>
    <n v="66.650000000000006"/>
    <n v="131.74"/>
    <n v="66.650000000000006"/>
    <n v="65.09"/>
    <n v="0.49407924700166994"/>
    <n v="2026"/>
    <s v="Q2"/>
    <n v="5"/>
    <s v="May"/>
  </r>
  <r>
    <n v="4071"/>
    <d v="2026-05-22T00:00:00"/>
    <n v="2026"/>
    <s v="Q2"/>
    <n v="5"/>
    <x v="4"/>
    <x v="3"/>
    <x v="8"/>
    <x v="0"/>
    <s v="New"/>
    <x v="1"/>
    <s v="Hiking Daypack 20L"/>
    <n v="5"/>
    <n v="91.79"/>
    <n v="0.05"/>
    <n v="44.48"/>
    <n v="436.0025"/>
    <n v="222.39999999999998"/>
    <n v="213.60250000000002"/>
    <n v="0.48991118170193981"/>
    <n v="2026"/>
    <s v="Q2"/>
    <n v="5"/>
    <s v="May"/>
  </r>
  <r>
    <n v="5137"/>
    <d v="2026-05-22T00:00:00"/>
    <n v="2026"/>
    <s v="Q2"/>
    <n v="5"/>
    <x v="4"/>
    <x v="3"/>
    <x v="13"/>
    <x v="0"/>
    <s v="Business"/>
    <x v="1"/>
    <s v="Summit Backpack 45L"/>
    <n v="4"/>
    <n v="155.4"/>
    <n v="0.05"/>
    <n v="77.31"/>
    <n v="590.52"/>
    <n v="309.24"/>
    <n v="281.27999999999997"/>
    <n v="0.47632595001016048"/>
    <n v="2026"/>
    <s v="Q2"/>
    <n v="5"/>
    <s v="May"/>
  </r>
  <r>
    <n v="133"/>
    <d v="2026-05-23T00:00:00"/>
    <n v="2026"/>
    <s v="Q2"/>
    <n v="5"/>
    <x v="4"/>
    <x v="1"/>
    <x v="1"/>
    <x v="0"/>
    <s v="New"/>
    <x v="2"/>
    <s v="Insulated Bottle"/>
    <n v="1"/>
    <n v="36.57"/>
    <n v="0.05"/>
    <n v="13.33"/>
    <n v="34.741500000000002"/>
    <n v="13.33"/>
    <n v="21.411500000000004"/>
    <n v="0.61630902522919284"/>
    <n v="2026"/>
    <s v="Q2"/>
    <n v="5"/>
    <s v="May"/>
  </r>
  <r>
    <n v="1385"/>
    <d v="2026-05-23T00:00:00"/>
    <n v="2026"/>
    <s v="Q2"/>
    <n v="5"/>
    <x v="4"/>
    <x v="2"/>
    <x v="16"/>
    <x v="0"/>
    <s v="New"/>
    <x v="0"/>
    <s v="Compact Repair Kit"/>
    <n v="2"/>
    <n v="41.19"/>
    <n v="0"/>
    <n v="17.190000000000001"/>
    <n v="82.38"/>
    <n v="34.380000000000003"/>
    <n v="47.999999999999993"/>
    <n v="0.58266569555717407"/>
    <n v="2026"/>
    <s v="Q2"/>
    <n v="5"/>
    <s v="May"/>
  </r>
  <r>
    <n v="1597"/>
    <d v="2026-05-23T00:00:00"/>
    <n v="2026"/>
    <s v="Q2"/>
    <n v="5"/>
    <x v="4"/>
    <x v="3"/>
    <x v="8"/>
    <x v="0"/>
    <s v="Returning"/>
    <x v="2"/>
    <s v="Carry-On Duffel"/>
    <n v="1"/>
    <n v="136.66999999999999"/>
    <n v="0.05"/>
    <n v="67.099999999999994"/>
    <n v="129.83649999999997"/>
    <n v="67.099999999999994"/>
    <n v="62.736499999999978"/>
    <n v="0.48319617364916639"/>
    <n v="2026"/>
    <s v="Q2"/>
    <n v="5"/>
    <s v="May"/>
  </r>
  <r>
    <n v="2273"/>
    <d v="2026-05-23T00:00:00"/>
    <n v="2026"/>
    <s v="Q2"/>
    <n v="5"/>
    <x v="4"/>
    <x v="2"/>
    <x v="2"/>
    <x v="2"/>
    <s v="New"/>
    <x v="4"/>
    <s v="Recovery Roller"/>
    <n v="2"/>
    <n v="35.700000000000003"/>
    <n v="0"/>
    <n v="13.52"/>
    <n v="71.400000000000006"/>
    <n v="27.04"/>
    <n v="44.360000000000007"/>
    <n v="0.62128851540616248"/>
    <n v="2026"/>
    <s v="Q2"/>
    <n v="5"/>
    <s v="May"/>
  </r>
  <r>
    <n v="2931"/>
    <d v="2026-05-23T00:00:00"/>
    <n v="2026"/>
    <s v="Q2"/>
    <n v="5"/>
    <x v="4"/>
    <x v="0"/>
    <x v="0"/>
    <x v="0"/>
    <s v="Returning"/>
    <x v="0"/>
    <s v="Cycling Pack 12L"/>
    <n v="1"/>
    <n v="100.87"/>
    <n v="0"/>
    <n v="50.4"/>
    <n v="100.87"/>
    <n v="50.4"/>
    <n v="50.470000000000006"/>
    <n v="0.5003469812630118"/>
    <n v="2026"/>
    <s v="Q2"/>
    <n v="5"/>
    <s v="May"/>
  </r>
  <r>
    <n v="4143"/>
    <d v="2026-05-23T00:00:00"/>
    <n v="2026"/>
    <s v="Q2"/>
    <n v="5"/>
    <x v="4"/>
    <x v="2"/>
    <x v="16"/>
    <x v="2"/>
    <s v="Returning"/>
    <x v="2"/>
    <s v="Carry-On Duffel"/>
    <n v="1"/>
    <n v="130.80000000000001"/>
    <n v="0"/>
    <n v="68.7"/>
    <n v="130.80000000000001"/>
    <n v="68.7"/>
    <n v="62.100000000000009"/>
    <n v="0.4747706422018349"/>
    <n v="2026"/>
    <s v="Q2"/>
    <n v="5"/>
    <s v="May"/>
  </r>
  <r>
    <n v="4504"/>
    <d v="2026-05-23T00:00:00"/>
    <n v="2026"/>
    <s v="Q2"/>
    <n v="5"/>
    <x v="4"/>
    <x v="0"/>
    <x v="9"/>
    <x v="3"/>
    <s v="Returning"/>
    <x v="1"/>
    <s v="Summit Backpack 45L"/>
    <n v="1"/>
    <n v="153.88999999999999"/>
    <n v="0"/>
    <n v="79.64"/>
    <n v="153.88999999999999"/>
    <n v="79.64"/>
    <n v="74.249999999999986"/>
    <n v="0.4824874910650464"/>
    <n v="2026"/>
    <s v="Q2"/>
    <n v="5"/>
    <s v="May"/>
  </r>
  <r>
    <n v="656"/>
    <d v="2026-05-24T00:00:00"/>
    <n v="2026"/>
    <s v="Q2"/>
    <n v="5"/>
    <x v="4"/>
    <x v="3"/>
    <x v="7"/>
    <x v="0"/>
    <s v="New"/>
    <x v="3"/>
    <s v="Compact Sleeping Bag"/>
    <n v="1"/>
    <n v="122.51"/>
    <n v="0.15"/>
    <n v="62.2"/>
    <n v="104.1335"/>
    <n v="62.2"/>
    <n v="41.933499999999995"/>
    <n v="0.40268981643755369"/>
    <n v="2026"/>
    <s v="Q2"/>
    <n v="5"/>
    <s v="May"/>
  </r>
  <r>
    <n v="979"/>
    <d v="2026-05-24T00:00:00"/>
    <n v="2026"/>
    <s v="Q2"/>
    <n v="5"/>
    <x v="4"/>
    <x v="3"/>
    <x v="4"/>
    <x v="1"/>
    <s v="Returning"/>
    <x v="0"/>
    <s v="Commuter Helmet"/>
    <n v="8"/>
    <n v="79.94"/>
    <n v="0.15"/>
    <n v="41.65"/>
    <n v="543.59199999999998"/>
    <n v="333.2"/>
    <n v="210.392"/>
    <n v="0.38704028021015763"/>
    <n v="2026"/>
    <s v="Q2"/>
    <n v="5"/>
    <s v="May"/>
  </r>
  <r>
    <n v="1510"/>
    <d v="2026-05-24T00:00:00"/>
    <n v="2026"/>
    <s v="Q2"/>
    <n v="5"/>
    <x v="4"/>
    <x v="3"/>
    <x v="7"/>
    <x v="0"/>
    <s v="New"/>
    <x v="0"/>
    <s v="Trail Bike Light"/>
    <n v="2"/>
    <n v="50.78"/>
    <n v="0.05"/>
    <n v="23.03"/>
    <n v="96.481999999999999"/>
    <n v="46.06"/>
    <n v="50.421999999999997"/>
    <n v="0.52260525279326708"/>
    <n v="2026"/>
    <s v="Q2"/>
    <n v="5"/>
    <s v="May"/>
  </r>
  <r>
    <n v="1959"/>
    <d v="2026-05-24T00:00:00"/>
    <n v="2026"/>
    <s v="Q2"/>
    <n v="5"/>
    <x v="4"/>
    <x v="0"/>
    <x v="15"/>
    <x v="3"/>
    <s v="Business"/>
    <x v="0"/>
    <s v="Commuter Helmet"/>
    <n v="2"/>
    <n v="80.59"/>
    <n v="0.05"/>
    <n v="41.44"/>
    <n v="153.12100000000001"/>
    <n v="82.88"/>
    <n v="70.241000000000014"/>
    <n v="0.45872871781140412"/>
    <n v="2026"/>
    <s v="Q2"/>
    <n v="5"/>
    <s v="May"/>
  </r>
  <r>
    <n v="2089"/>
    <d v="2026-05-24T00:00:00"/>
    <n v="2026"/>
    <s v="Q2"/>
    <n v="5"/>
    <x v="4"/>
    <x v="0"/>
    <x v="15"/>
    <x v="3"/>
    <s v="New"/>
    <x v="4"/>
    <s v="Recovery Roller"/>
    <n v="3"/>
    <n v="35.75"/>
    <n v="0.15"/>
    <n v="13.54"/>
    <n v="91.162499999999994"/>
    <n v="40.619999999999997"/>
    <n v="50.542499999999997"/>
    <n v="0.55442204853969557"/>
    <n v="2026"/>
    <s v="Q2"/>
    <n v="5"/>
    <s v="May"/>
  </r>
  <r>
    <n v="2446"/>
    <d v="2026-05-24T00:00:00"/>
    <n v="2026"/>
    <s v="Q2"/>
    <n v="5"/>
    <x v="4"/>
    <x v="1"/>
    <x v="12"/>
    <x v="0"/>
    <s v="New"/>
    <x v="3"/>
    <s v="Trail Tent 2P"/>
    <n v="5"/>
    <n v="195.78"/>
    <n v="0.1"/>
    <n v="101.98"/>
    <n v="881.01"/>
    <n v="509.90000000000003"/>
    <n v="371.10999999999996"/>
    <n v="0.4212324491208953"/>
    <n v="2026"/>
    <s v="Q2"/>
    <n v="5"/>
    <s v="May"/>
  </r>
  <r>
    <n v="2847"/>
    <d v="2026-05-24T00:00:00"/>
    <n v="2026"/>
    <s v="Q2"/>
    <n v="5"/>
    <x v="4"/>
    <x v="3"/>
    <x v="13"/>
    <x v="0"/>
    <s v="Returning"/>
    <x v="3"/>
    <s v="Compact Sleeping Bag"/>
    <n v="2"/>
    <n v="125.95"/>
    <n v="0.05"/>
    <n v="61.74"/>
    <n v="239.30500000000001"/>
    <n v="123.48"/>
    <n v="115.825"/>
    <n v="0.48400576669940032"/>
    <n v="2026"/>
    <s v="Q2"/>
    <n v="5"/>
    <s v="May"/>
  </r>
  <r>
    <n v="3454"/>
    <d v="2026-05-24T00:00:00"/>
    <n v="2026"/>
    <s v="Q2"/>
    <n v="5"/>
    <x v="4"/>
    <x v="3"/>
    <x v="7"/>
    <x v="0"/>
    <s v="New"/>
    <x v="4"/>
    <s v="Resistance Band Set"/>
    <n v="2"/>
    <n v="41.32"/>
    <n v="0"/>
    <n v="14.91"/>
    <n v="82.64"/>
    <n v="29.82"/>
    <n v="52.82"/>
    <n v="0.63915779283639884"/>
    <n v="2026"/>
    <s v="Q2"/>
    <n v="5"/>
    <s v="May"/>
  </r>
  <r>
    <n v="4472"/>
    <d v="2026-05-24T00:00:00"/>
    <n v="2026"/>
    <s v="Q2"/>
    <n v="5"/>
    <x v="4"/>
    <x v="3"/>
    <x v="8"/>
    <x v="3"/>
    <s v="New"/>
    <x v="1"/>
    <s v="Trail Boots"/>
    <n v="2"/>
    <n v="144.01"/>
    <n v="0"/>
    <n v="79.37"/>
    <n v="288.02"/>
    <n v="158.74"/>
    <n v="129.27999999999997"/>
    <n v="0.44885771821401282"/>
    <n v="2026"/>
    <s v="Q2"/>
    <n v="5"/>
    <s v="May"/>
  </r>
  <r>
    <n v="4852"/>
    <d v="2026-05-24T00:00:00"/>
    <n v="2026"/>
    <s v="Q2"/>
    <n v="5"/>
    <x v="4"/>
    <x v="0"/>
    <x v="15"/>
    <x v="0"/>
    <s v="Business"/>
    <x v="0"/>
    <s v="Trail Bike Light"/>
    <n v="2"/>
    <n v="51.17"/>
    <n v="0.05"/>
    <n v="21.97"/>
    <n v="97.222999999999999"/>
    <n v="43.94"/>
    <n v="53.283000000000001"/>
    <n v="0.54804932989107513"/>
    <n v="2026"/>
    <s v="Q2"/>
    <n v="5"/>
    <s v="May"/>
  </r>
  <r>
    <n v="4959"/>
    <d v="2026-05-24T00:00:00"/>
    <n v="2026"/>
    <s v="Q2"/>
    <n v="5"/>
    <x v="4"/>
    <x v="0"/>
    <x v="0"/>
    <x v="1"/>
    <s v="Business"/>
    <x v="3"/>
    <s v="Portable Camp Stove"/>
    <n v="6"/>
    <n v="83.58"/>
    <n v="0.2"/>
    <n v="40.5"/>
    <n v="401.18400000000003"/>
    <n v="243"/>
    <n v="158.18400000000003"/>
    <n v="0.39429289303661169"/>
    <n v="2026"/>
    <s v="Q2"/>
    <n v="5"/>
    <s v="May"/>
  </r>
  <r>
    <n v="5056"/>
    <d v="2026-05-24T00:00:00"/>
    <n v="2026"/>
    <s v="Q2"/>
    <n v="5"/>
    <x v="4"/>
    <x v="2"/>
    <x v="16"/>
    <x v="3"/>
    <s v="Returning"/>
    <x v="3"/>
    <s v="Portable Camp Stove"/>
    <n v="2"/>
    <n v="80.010000000000005"/>
    <n v="0"/>
    <n v="38.54"/>
    <n v="160.02000000000001"/>
    <n v="77.08"/>
    <n v="82.940000000000012"/>
    <n v="0.51831021122359711"/>
    <n v="2026"/>
    <s v="Q2"/>
    <n v="5"/>
    <s v="May"/>
  </r>
  <r>
    <n v="1152"/>
    <d v="2026-05-25T00:00:00"/>
    <n v="2026"/>
    <s v="Q2"/>
    <n v="5"/>
    <x v="4"/>
    <x v="3"/>
    <x v="7"/>
    <x v="0"/>
    <s v="New"/>
    <x v="1"/>
    <s v="Hiking Daypack 20L"/>
    <n v="2"/>
    <n v="94.4"/>
    <n v="0"/>
    <n v="46.39"/>
    <n v="188.8"/>
    <n v="92.78"/>
    <n v="96.02000000000001"/>
    <n v="0.50858050847457625"/>
    <n v="2026"/>
    <s v="Q2"/>
    <n v="5"/>
    <s v="May"/>
  </r>
  <r>
    <n v="3919"/>
    <d v="2026-05-25T00:00:00"/>
    <n v="2026"/>
    <s v="Q2"/>
    <n v="5"/>
    <x v="4"/>
    <x v="2"/>
    <x v="2"/>
    <x v="2"/>
    <s v="Business"/>
    <x v="1"/>
    <s v="Summit Backpack 45L"/>
    <n v="6"/>
    <n v="157.33000000000001"/>
    <n v="0"/>
    <n v="78.849999999999994"/>
    <n v="943.98"/>
    <n v="473.09999999999997"/>
    <n v="470.88000000000005"/>
    <n v="0.4988241276298227"/>
    <n v="2026"/>
    <s v="Q2"/>
    <n v="5"/>
    <s v="May"/>
  </r>
  <r>
    <n v="4202"/>
    <d v="2026-05-25T00:00:00"/>
    <n v="2026"/>
    <s v="Q2"/>
    <n v="5"/>
    <x v="4"/>
    <x v="2"/>
    <x v="3"/>
    <x v="0"/>
    <s v="New"/>
    <x v="3"/>
    <s v="Compact Sleeping Bag"/>
    <n v="1"/>
    <n v="125.44"/>
    <n v="0"/>
    <n v="59.92"/>
    <n v="125.44"/>
    <n v="59.92"/>
    <n v="65.52"/>
    <n v="0.5223214285714286"/>
    <n v="2026"/>
    <s v="Q2"/>
    <n v="5"/>
    <s v="May"/>
  </r>
  <r>
    <n v="4274"/>
    <d v="2026-05-25T00:00:00"/>
    <n v="2026"/>
    <s v="Q2"/>
    <n v="5"/>
    <x v="4"/>
    <x v="1"/>
    <x v="12"/>
    <x v="3"/>
    <s v="Returning"/>
    <x v="4"/>
    <s v="Recovery Roller"/>
    <n v="2"/>
    <n v="36.18"/>
    <n v="0"/>
    <n v="13.71"/>
    <n v="72.36"/>
    <n v="27.42"/>
    <n v="44.94"/>
    <n v="0.62106135986733002"/>
    <n v="2026"/>
    <s v="Q2"/>
    <n v="5"/>
    <s v="May"/>
  </r>
  <r>
    <n v="4364"/>
    <d v="2026-05-25T00:00:00"/>
    <n v="2026"/>
    <s v="Q2"/>
    <n v="5"/>
    <x v="4"/>
    <x v="0"/>
    <x v="15"/>
    <x v="2"/>
    <s v="Returning"/>
    <x v="4"/>
    <s v="Resistance Band Set"/>
    <n v="1"/>
    <n v="41"/>
    <n v="0.05"/>
    <n v="14.51"/>
    <n v="38.949999999999996"/>
    <n v="14.51"/>
    <n v="24.439999999999998"/>
    <n v="0.62747111681643131"/>
    <n v="2026"/>
    <s v="Q2"/>
    <n v="5"/>
    <s v="May"/>
  </r>
  <r>
    <n v="4896"/>
    <d v="2026-05-25T00:00:00"/>
    <n v="2026"/>
    <s v="Q2"/>
    <n v="5"/>
    <x v="4"/>
    <x v="2"/>
    <x v="5"/>
    <x v="0"/>
    <s v="Returning"/>
    <x v="1"/>
    <s v="Trekking Poles"/>
    <n v="1"/>
    <n v="72.33"/>
    <n v="0.1"/>
    <n v="32.61"/>
    <n v="65.096999999999994"/>
    <n v="32.61"/>
    <n v="32.486999999999995"/>
    <n v="0.49905525600258072"/>
    <n v="2026"/>
    <s v="Q2"/>
    <n v="5"/>
    <s v="May"/>
  </r>
  <r>
    <n v="5109"/>
    <d v="2026-05-25T00:00:00"/>
    <n v="2026"/>
    <s v="Q2"/>
    <n v="5"/>
    <x v="4"/>
    <x v="3"/>
    <x v="4"/>
    <x v="0"/>
    <s v="Business"/>
    <x v="3"/>
    <s v="Compact Sleeping Bag"/>
    <n v="2"/>
    <n v="125.42"/>
    <n v="0"/>
    <n v="62.28"/>
    <n v="250.84"/>
    <n v="124.56"/>
    <n v="126.28"/>
    <n v="0.50342848030617127"/>
    <n v="2026"/>
    <s v="Q2"/>
    <n v="5"/>
    <s v="May"/>
  </r>
  <r>
    <n v="289"/>
    <d v="2026-05-26T00:00:00"/>
    <n v="2026"/>
    <s v="Q2"/>
    <n v="5"/>
    <x v="4"/>
    <x v="0"/>
    <x v="15"/>
    <x v="0"/>
    <s v="Business"/>
    <x v="0"/>
    <s v="Compact Repair Kit"/>
    <n v="2"/>
    <n v="41.29"/>
    <n v="0.15"/>
    <n v="16.43"/>
    <n v="70.192999999999998"/>
    <n v="32.86"/>
    <n v="37.332999999999998"/>
    <n v="0.531862151496588"/>
    <n v="2026"/>
    <s v="Q2"/>
    <n v="5"/>
    <s v="May"/>
  </r>
  <r>
    <n v="4092"/>
    <d v="2026-05-26T00:00:00"/>
    <n v="2026"/>
    <s v="Q2"/>
    <n v="5"/>
    <x v="4"/>
    <x v="3"/>
    <x v="8"/>
    <x v="1"/>
    <s v="Business"/>
    <x v="2"/>
    <s v="Carry-On Duffel"/>
    <n v="8"/>
    <n v="131.4"/>
    <n v="0.05"/>
    <n v="66.489999999999995"/>
    <n v="998.64"/>
    <n v="531.91999999999996"/>
    <n v="466.72"/>
    <n v="0.46735560362092449"/>
    <n v="2026"/>
    <s v="Q2"/>
    <n v="5"/>
    <s v="May"/>
  </r>
  <r>
    <n v="4727"/>
    <d v="2026-05-26T00:00:00"/>
    <n v="2026"/>
    <s v="Q2"/>
    <n v="5"/>
    <x v="4"/>
    <x v="2"/>
    <x v="16"/>
    <x v="0"/>
    <s v="New"/>
    <x v="1"/>
    <s v="Trail Boots"/>
    <n v="4"/>
    <n v="140.66999999999999"/>
    <n v="0"/>
    <n v="80.72"/>
    <n v="562.67999999999995"/>
    <n v="322.88"/>
    <n v="239.79999999999995"/>
    <n v="0.42617473519584842"/>
    <n v="2026"/>
    <s v="Q2"/>
    <n v="5"/>
    <s v="May"/>
  </r>
  <r>
    <n v="4753"/>
    <d v="2026-05-26T00:00:00"/>
    <n v="2026"/>
    <s v="Q2"/>
    <n v="5"/>
    <x v="4"/>
    <x v="3"/>
    <x v="8"/>
    <x v="0"/>
    <s v="Returning"/>
    <x v="4"/>
    <s v="Recovery Roller"/>
    <n v="1"/>
    <n v="36.659999999999997"/>
    <n v="0.05"/>
    <n v="13.51"/>
    <n v="34.826999999999998"/>
    <n v="13.51"/>
    <n v="21.317"/>
    <n v="0.61208257960777557"/>
    <n v="2026"/>
    <s v="Q2"/>
    <n v="5"/>
    <s v="May"/>
  </r>
  <r>
    <n v="942"/>
    <d v="2026-05-27T00:00:00"/>
    <n v="2026"/>
    <s v="Q2"/>
    <n v="5"/>
    <x v="4"/>
    <x v="3"/>
    <x v="4"/>
    <x v="0"/>
    <s v="Returning"/>
    <x v="2"/>
    <s v="Packing Cube Set"/>
    <n v="1"/>
    <n v="46.28"/>
    <n v="0.05"/>
    <n v="17.95"/>
    <n v="43.966000000000001"/>
    <n v="17.95"/>
    <n v="26.016000000000002"/>
    <n v="0.591729973161079"/>
    <n v="2026"/>
    <s v="Q2"/>
    <n v="5"/>
    <s v="May"/>
  </r>
  <r>
    <n v="1755"/>
    <d v="2026-05-27T00:00:00"/>
    <n v="2026"/>
    <s v="Q2"/>
    <n v="5"/>
    <x v="4"/>
    <x v="3"/>
    <x v="13"/>
    <x v="3"/>
    <s v="Returning"/>
    <x v="1"/>
    <s v="Hiking Daypack 20L"/>
    <n v="2"/>
    <n v="92.12"/>
    <n v="0"/>
    <n v="46.64"/>
    <n v="184.24"/>
    <n v="93.28"/>
    <n v="90.960000000000008"/>
    <n v="0.49370386452453324"/>
    <n v="2026"/>
    <s v="Q2"/>
    <n v="5"/>
    <s v="May"/>
  </r>
  <r>
    <n v="3073"/>
    <d v="2026-05-27T00:00:00"/>
    <n v="2026"/>
    <s v="Q2"/>
    <n v="5"/>
    <x v="4"/>
    <x v="3"/>
    <x v="13"/>
    <x v="0"/>
    <s v="Returning"/>
    <x v="4"/>
    <s v="Resistance Band Set"/>
    <n v="3"/>
    <n v="39.549999999999997"/>
    <n v="0"/>
    <n v="14.87"/>
    <n v="118.64999999999999"/>
    <n v="44.61"/>
    <n v="74.039999999999992"/>
    <n v="0.6240202275600506"/>
    <n v="2026"/>
    <s v="Q2"/>
    <n v="5"/>
    <s v="May"/>
  </r>
  <r>
    <n v="4230"/>
    <d v="2026-05-27T00:00:00"/>
    <n v="2026"/>
    <s v="Q2"/>
    <n v="5"/>
    <x v="4"/>
    <x v="0"/>
    <x v="0"/>
    <x v="2"/>
    <s v="New"/>
    <x v="0"/>
    <s v="Commuter Helmet"/>
    <n v="1"/>
    <n v="83.3"/>
    <n v="0"/>
    <n v="41.93"/>
    <n v="83.3"/>
    <n v="41.93"/>
    <n v="41.37"/>
    <n v="0.49663865546218489"/>
    <n v="2026"/>
    <s v="Q2"/>
    <n v="5"/>
    <s v="May"/>
  </r>
  <r>
    <n v="644"/>
    <d v="2026-05-28T00:00:00"/>
    <n v="2026"/>
    <s v="Q2"/>
    <n v="5"/>
    <x v="4"/>
    <x v="3"/>
    <x v="13"/>
    <x v="2"/>
    <s v="New"/>
    <x v="1"/>
    <s v="Hiking Daypack 20L"/>
    <n v="2"/>
    <n v="93.84"/>
    <n v="0"/>
    <n v="44.72"/>
    <n v="187.68"/>
    <n v="89.44"/>
    <n v="98.240000000000009"/>
    <n v="0.52344416027280483"/>
    <n v="2026"/>
    <s v="Q2"/>
    <n v="5"/>
    <s v="May"/>
  </r>
  <r>
    <n v="1122"/>
    <d v="2026-05-28T00:00:00"/>
    <n v="2026"/>
    <s v="Q2"/>
    <n v="5"/>
    <x v="4"/>
    <x v="2"/>
    <x v="16"/>
    <x v="0"/>
    <s v="Returning"/>
    <x v="0"/>
    <s v="Trail Bike Light"/>
    <n v="2"/>
    <n v="51.25"/>
    <n v="0"/>
    <n v="22.57"/>
    <n v="102.5"/>
    <n v="45.14"/>
    <n v="57.36"/>
    <n v="0.55960975609756092"/>
    <n v="2026"/>
    <s v="Q2"/>
    <n v="5"/>
    <s v="May"/>
  </r>
  <r>
    <n v="2019"/>
    <d v="2026-05-28T00:00:00"/>
    <n v="2026"/>
    <s v="Q2"/>
    <n v="5"/>
    <x v="4"/>
    <x v="3"/>
    <x v="13"/>
    <x v="1"/>
    <s v="Business"/>
    <x v="0"/>
    <s v="Commuter Helmet"/>
    <n v="8"/>
    <n v="80.13"/>
    <n v="0.1"/>
    <n v="43.8"/>
    <n v="576.93600000000004"/>
    <n v="350.4"/>
    <n v="226.53600000000006"/>
    <n v="0.39265360455925796"/>
    <n v="2026"/>
    <s v="Q2"/>
    <n v="5"/>
    <s v="May"/>
  </r>
  <r>
    <n v="2432"/>
    <d v="2026-05-28T00:00:00"/>
    <n v="2026"/>
    <s v="Q2"/>
    <n v="5"/>
    <x v="4"/>
    <x v="1"/>
    <x v="12"/>
    <x v="0"/>
    <s v="Returning"/>
    <x v="4"/>
    <s v="Resistance Band Set"/>
    <n v="1"/>
    <n v="41.13"/>
    <n v="0"/>
    <n v="14.8"/>
    <n v="41.13"/>
    <n v="14.8"/>
    <n v="26.330000000000002"/>
    <n v="0.64016532944322879"/>
    <n v="2026"/>
    <s v="Q2"/>
    <n v="5"/>
    <s v="May"/>
  </r>
  <r>
    <n v="2989"/>
    <d v="2026-05-28T00:00:00"/>
    <n v="2026"/>
    <s v="Q2"/>
    <n v="5"/>
    <x v="4"/>
    <x v="3"/>
    <x v="13"/>
    <x v="0"/>
    <s v="Returning"/>
    <x v="3"/>
    <s v="Portable Camp Stove"/>
    <n v="1"/>
    <n v="81.28"/>
    <n v="0.15"/>
    <n v="39.020000000000003"/>
    <n v="69.087999999999994"/>
    <n v="39.020000000000003"/>
    <n v="30.067999999999991"/>
    <n v="0.43521306160259371"/>
    <n v="2026"/>
    <s v="Q2"/>
    <n v="5"/>
    <s v="May"/>
  </r>
  <r>
    <n v="3019"/>
    <d v="2026-05-28T00:00:00"/>
    <n v="2026"/>
    <s v="Q2"/>
    <n v="5"/>
    <x v="4"/>
    <x v="2"/>
    <x v="3"/>
    <x v="0"/>
    <s v="Business"/>
    <x v="2"/>
    <s v="Packing Cube Set"/>
    <n v="1"/>
    <n v="46.19"/>
    <n v="0"/>
    <n v="18.329999999999998"/>
    <n v="46.19"/>
    <n v="18.329999999999998"/>
    <n v="27.86"/>
    <n v="0.60316085732842606"/>
    <n v="2026"/>
    <s v="Q2"/>
    <n v="5"/>
    <s v="May"/>
  </r>
  <r>
    <n v="3798"/>
    <d v="2026-05-28T00:00:00"/>
    <n v="2026"/>
    <s v="Q2"/>
    <n v="5"/>
    <x v="4"/>
    <x v="3"/>
    <x v="8"/>
    <x v="0"/>
    <s v="Returning"/>
    <x v="1"/>
    <s v="Summit Backpack 45L"/>
    <n v="3"/>
    <n v="156.58000000000001"/>
    <n v="0"/>
    <n v="79.099999999999994"/>
    <n v="469.74"/>
    <n v="237.29999999999998"/>
    <n v="232.44000000000003"/>
    <n v="0.49482692553327379"/>
    <n v="2026"/>
    <s v="Q2"/>
    <n v="5"/>
    <s v="May"/>
  </r>
  <r>
    <n v="3862"/>
    <d v="2026-05-28T00:00:00"/>
    <n v="2026"/>
    <s v="Q2"/>
    <n v="5"/>
    <x v="4"/>
    <x v="3"/>
    <x v="13"/>
    <x v="3"/>
    <s v="New"/>
    <x v="4"/>
    <s v="Weighted Vest"/>
    <n v="1"/>
    <n v="123.91"/>
    <n v="0"/>
    <n v="68.89"/>
    <n v="123.91"/>
    <n v="68.89"/>
    <n v="55.019999999999996"/>
    <n v="0.44403195867968687"/>
    <n v="2026"/>
    <s v="Q2"/>
    <n v="5"/>
    <s v="May"/>
  </r>
  <r>
    <n v="4281"/>
    <d v="2026-05-28T00:00:00"/>
    <n v="2026"/>
    <s v="Q2"/>
    <n v="5"/>
    <x v="4"/>
    <x v="2"/>
    <x v="2"/>
    <x v="3"/>
    <s v="New"/>
    <x v="0"/>
    <s v="Trail Bike Light"/>
    <n v="1"/>
    <n v="50.64"/>
    <n v="0"/>
    <n v="22.97"/>
    <n v="50.64"/>
    <n v="22.97"/>
    <n v="27.67"/>
    <n v="0.54640600315955767"/>
    <n v="2026"/>
    <s v="Q2"/>
    <n v="5"/>
    <s v="May"/>
  </r>
  <r>
    <n v="191"/>
    <d v="2026-05-29T00:00:00"/>
    <n v="2026"/>
    <s v="Q2"/>
    <n v="5"/>
    <x v="4"/>
    <x v="2"/>
    <x v="5"/>
    <x v="0"/>
    <s v="Returning"/>
    <x v="1"/>
    <s v="Trekking Poles"/>
    <n v="2"/>
    <n v="70.48"/>
    <n v="0.1"/>
    <n v="33.229999999999997"/>
    <n v="126.864"/>
    <n v="66.459999999999994"/>
    <n v="60.404000000000011"/>
    <n v="0.47613192079707412"/>
    <n v="2026"/>
    <s v="Q2"/>
    <n v="5"/>
    <s v="May"/>
  </r>
  <r>
    <n v="1039"/>
    <d v="2026-05-29T00:00:00"/>
    <n v="2026"/>
    <s v="Q2"/>
    <n v="5"/>
    <x v="4"/>
    <x v="1"/>
    <x v="11"/>
    <x v="3"/>
    <s v="New"/>
    <x v="0"/>
    <s v="Compact Repair Kit"/>
    <n v="1"/>
    <n v="41.27"/>
    <n v="0.05"/>
    <n v="17.149999999999999"/>
    <n v="39.206499999999998"/>
    <n v="17.149999999999999"/>
    <n v="22.0565"/>
    <n v="0.56257253261576523"/>
    <n v="2026"/>
    <s v="Q2"/>
    <n v="5"/>
    <s v="May"/>
  </r>
  <r>
    <n v="2641"/>
    <d v="2026-05-29T00:00:00"/>
    <n v="2026"/>
    <s v="Q2"/>
    <n v="5"/>
    <x v="4"/>
    <x v="0"/>
    <x v="15"/>
    <x v="3"/>
    <s v="Returning"/>
    <x v="4"/>
    <s v="Recovery Roller"/>
    <n v="2"/>
    <n v="36.9"/>
    <n v="0"/>
    <n v="14.07"/>
    <n v="73.8"/>
    <n v="28.14"/>
    <n v="45.66"/>
    <n v="0.61869918699186988"/>
    <n v="2026"/>
    <s v="Q2"/>
    <n v="5"/>
    <s v="May"/>
  </r>
  <r>
    <n v="3058"/>
    <d v="2026-05-29T00:00:00"/>
    <n v="2026"/>
    <s v="Q2"/>
    <n v="5"/>
    <x v="4"/>
    <x v="1"/>
    <x v="11"/>
    <x v="0"/>
    <s v="Returning"/>
    <x v="3"/>
    <s v="Trail Tent 2P"/>
    <n v="1"/>
    <n v="196.91"/>
    <n v="0"/>
    <n v="106.31"/>
    <n v="196.91"/>
    <n v="106.31"/>
    <n v="90.6"/>
    <n v="0.46010867909197095"/>
    <n v="2026"/>
    <s v="Q2"/>
    <n v="5"/>
    <s v="May"/>
  </r>
  <r>
    <n v="3110"/>
    <d v="2026-05-29T00:00:00"/>
    <n v="2026"/>
    <s v="Q2"/>
    <n v="5"/>
    <x v="4"/>
    <x v="1"/>
    <x v="6"/>
    <x v="2"/>
    <s v="Business"/>
    <x v="4"/>
    <s v="Recovery Roller"/>
    <n v="3"/>
    <n v="35.79"/>
    <n v="0"/>
    <n v="13.67"/>
    <n v="107.37"/>
    <n v="41.01"/>
    <n v="66.360000000000014"/>
    <n v="0.61804973456272716"/>
    <n v="2026"/>
    <s v="Q2"/>
    <n v="5"/>
    <s v="May"/>
  </r>
  <r>
    <n v="3981"/>
    <d v="2026-05-29T00:00:00"/>
    <n v="2026"/>
    <s v="Q2"/>
    <n v="5"/>
    <x v="4"/>
    <x v="3"/>
    <x v="13"/>
    <x v="0"/>
    <s v="New"/>
    <x v="0"/>
    <s v="Commuter Helmet"/>
    <n v="2"/>
    <n v="82.22"/>
    <n v="0.05"/>
    <n v="42.35"/>
    <n v="156.21799999999999"/>
    <n v="84.7"/>
    <n v="71.517999999999986"/>
    <n v="0.45780895927485943"/>
    <n v="2026"/>
    <s v="Q2"/>
    <n v="5"/>
    <s v="May"/>
  </r>
  <r>
    <n v="4663"/>
    <d v="2026-05-29T00:00:00"/>
    <n v="2026"/>
    <s v="Q2"/>
    <n v="5"/>
    <x v="4"/>
    <x v="2"/>
    <x v="5"/>
    <x v="0"/>
    <s v="New"/>
    <x v="0"/>
    <s v="Compact Repair Kit"/>
    <n v="1"/>
    <n v="40.57"/>
    <n v="0"/>
    <n v="16.809999999999999"/>
    <n v="40.57"/>
    <n v="16.809999999999999"/>
    <n v="23.76"/>
    <n v="0.58565442445156524"/>
    <n v="2026"/>
    <s v="Q2"/>
    <n v="5"/>
    <s v="May"/>
  </r>
  <r>
    <n v="5021"/>
    <d v="2026-05-29T00:00:00"/>
    <n v="2026"/>
    <s v="Q2"/>
    <n v="5"/>
    <x v="4"/>
    <x v="2"/>
    <x v="10"/>
    <x v="2"/>
    <s v="Returning"/>
    <x v="3"/>
    <s v="Trail Tent 2P"/>
    <n v="1"/>
    <n v="191.62"/>
    <n v="0.05"/>
    <n v="106.15"/>
    <n v="182.03899999999999"/>
    <n v="106.15"/>
    <n v="75.888999999999982"/>
    <n v="0.41688319535923613"/>
    <n v="2026"/>
    <s v="Q2"/>
    <n v="5"/>
    <s v="May"/>
  </r>
  <r>
    <n v="5107"/>
    <d v="2026-05-29T00:00:00"/>
    <n v="2026"/>
    <s v="Q2"/>
    <n v="5"/>
    <x v="4"/>
    <x v="1"/>
    <x v="6"/>
    <x v="3"/>
    <s v="Returning"/>
    <x v="1"/>
    <s v="Summit Backpack 45L"/>
    <n v="1"/>
    <n v="154.07"/>
    <n v="0.05"/>
    <n v="78.400000000000006"/>
    <n v="146.36649999999997"/>
    <n v="78.400000000000006"/>
    <n v="67.966499999999968"/>
    <n v="0.46435830603314271"/>
    <n v="2026"/>
    <s v="Q2"/>
    <n v="5"/>
    <s v="May"/>
  </r>
  <r>
    <n v="454"/>
    <d v="2026-05-30T00:00:00"/>
    <n v="2026"/>
    <s v="Q2"/>
    <n v="5"/>
    <x v="4"/>
    <x v="2"/>
    <x v="10"/>
    <x v="3"/>
    <s v="Returning"/>
    <x v="3"/>
    <s v="Compact Sleeping Bag"/>
    <n v="1"/>
    <n v="120.8"/>
    <n v="0"/>
    <n v="61.4"/>
    <n v="120.8"/>
    <n v="61.4"/>
    <n v="59.4"/>
    <n v="0.49172185430463577"/>
    <n v="2026"/>
    <s v="Q2"/>
    <n v="5"/>
    <s v="May"/>
  </r>
  <r>
    <n v="873"/>
    <d v="2026-05-30T00:00:00"/>
    <n v="2026"/>
    <s v="Q2"/>
    <n v="5"/>
    <x v="4"/>
    <x v="2"/>
    <x v="10"/>
    <x v="0"/>
    <s v="Business"/>
    <x v="0"/>
    <s v="Compact Repair Kit"/>
    <n v="1"/>
    <n v="40.15"/>
    <n v="0"/>
    <n v="16.82"/>
    <n v="40.15"/>
    <n v="16.82"/>
    <n v="23.33"/>
    <n v="0.58107098381070976"/>
    <n v="2026"/>
    <s v="Q2"/>
    <n v="5"/>
    <s v="May"/>
  </r>
  <r>
    <n v="1116"/>
    <d v="2026-05-30T00:00:00"/>
    <n v="2026"/>
    <s v="Q2"/>
    <n v="5"/>
    <x v="4"/>
    <x v="1"/>
    <x v="12"/>
    <x v="1"/>
    <s v="Business"/>
    <x v="2"/>
    <s v="Carry-On Duffel"/>
    <n v="5"/>
    <n v="134.4"/>
    <n v="0.15"/>
    <n v="67.709999999999994"/>
    <n v="571.19999999999993"/>
    <n v="338.54999999999995"/>
    <n v="232.64999999999998"/>
    <n v="0.40730042016806722"/>
    <n v="2026"/>
    <s v="Q2"/>
    <n v="5"/>
    <s v="May"/>
  </r>
  <r>
    <n v="1206"/>
    <d v="2026-05-30T00:00:00"/>
    <n v="2026"/>
    <s v="Q2"/>
    <n v="5"/>
    <x v="4"/>
    <x v="3"/>
    <x v="13"/>
    <x v="0"/>
    <s v="Returning"/>
    <x v="2"/>
    <s v="Insulated Bottle"/>
    <n v="2"/>
    <n v="37.130000000000003"/>
    <n v="0.05"/>
    <n v="13.44"/>
    <n v="70.546999999999997"/>
    <n v="26.88"/>
    <n v="43.667000000000002"/>
    <n v="0.6189774193091131"/>
    <n v="2026"/>
    <s v="Q2"/>
    <n v="5"/>
    <s v="May"/>
  </r>
  <r>
    <n v="1576"/>
    <d v="2026-05-30T00:00:00"/>
    <n v="2026"/>
    <s v="Q2"/>
    <n v="5"/>
    <x v="4"/>
    <x v="1"/>
    <x v="1"/>
    <x v="0"/>
    <s v="Business"/>
    <x v="3"/>
    <s v="Compact Sleeping Bag"/>
    <n v="6"/>
    <n v="123.82"/>
    <n v="0"/>
    <n v="61.91"/>
    <n v="742.92"/>
    <n v="371.46"/>
    <n v="371.46"/>
    <n v="0.5"/>
    <n v="2026"/>
    <s v="Q2"/>
    <n v="5"/>
    <s v="May"/>
  </r>
  <r>
    <n v="2634"/>
    <d v="2026-05-30T00:00:00"/>
    <n v="2026"/>
    <s v="Q2"/>
    <n v="5"/>
    <x v="4"/>
    <x v="2"/>
    <x v="16"/>
    <x v="3"/>
    <s v="Returning"/>
    <x v="2"/>
    <s v="Insulated Bottle"/>
    <n v="2"/>
    <n v="36.94"/>
    <n v="0.05"/>
    <n v="13.82"/>
    <n v="70.185999999999993"/>
    <n v="27.64"/>
    <n v="42.545999999999992"/>
    <n v="0.60618926851508848"/>
    <n v="2026"/>
    <s v="Q2"/>
    <n v="5"/>
    <s v="May"/>
  </r>
  <r>
    <n v="2649"/>
    <d v="2026-05-30T00:00:00"/>
    <n v="2026"/>
    <s v="Q2"/>
    <n v="5"/>
    <x v="4"/>
    <x v="0"/>
    <x v="0"/>
    <x v="0"/>
    <s v="New"/>
    <x v="3"/>
    <s v="Trail Tent 2P"/>
    <n v="3"/>
    <n v="199.17"/>
    <n v="0.05"/>
    <n v="105.24"/>
    <n v="567.6345"/>
    <n v="315.71999999999997"/>
    <n v="251.91450000000003"/>
    <n v="0.4437970207941907"/>
    <n v="2026"/>
    <s v="Q2"/>
    <n v="5"/>
    <s v="May"/>
  </r>
  <r>
    <n v="2774"/>
    <d v="2026-05-30T00:00:00"/>
    <n v="2026"/>
    <s v="Q2"/>
    <n v="5"/>
    <x v="4"/>
    <x v="0"/>
    <x v="9"/>
    <x v="0"/>
    <s v="Returning"/>
    <x v="3"/>
    <s v="Portable Camp Stove"/>
    <n v="3"/>
    <n v="83.17"/>
    <n v="0"/>
    <n v="40.520000000000003"/>
    <n v="249.51"/>
    <n v="121.56"/>
    <n v="127.94999999999999"/>
    <n v="0.51280509799206442"/>
    <n v="2026"/>
    <s v="Q2"/>
    <n v="5"/>
    <s v="May"/>
  </r>
  <r>
    <n v="3037"/>
    <d v="2026-05-30T00:00:00"/>
    <n v="2026"/>
    <s v="Q2"/>
    <n v="5"/>
    <x v="4"/>
    <x v="1"/>
    <x v="6"/>
    <x v="0"/>
    <s v="Business"/>
    <x v="2"/>
    <s v="Packing Cube Set"/>
    <n v="1"/>
    <n v="45.8"/>
    <n v="0.05"/>
    <n v="17.88"/>
    <n v="43.51"/>
    <n v="17.88"/>
    <n v="25.63"/>
    <n v="0.58905998621006661"/>
    <n v="2026"/>
    <s v="Q2"/>
    <n v="5"/>
    <s v="May"/>
  </r>
  <r>
    <n v="3138"/>
    <d v="2026-05-30T00:00:00"/>
    <n v="2026"/>
    <s v="Q2"/>
    <n v="5"/>
    <x v="4"/>
    <x v="2"/>
    <x v="2"/>
    <x v="3"/>
    <s v="Returning"/>
    <x v="1"/>
    <s v="Summit Backpack 45L"/>
    <n v="1"/>
    <n v="154.85"/>
    <n v="0"/>
    <n v="80.17"/>
    <n v="154.85"/>
    <n v="80.17"/>
    <n v="74.679999999999993"/>
    <n v="0.48227316758153049"/>
    <n v="2026"/>
    <s v="Q2"/>
    <n v="5"/>
    <s v="May"/>
  </r>
  <r>
    <n v="3228"/>
    <d v="2026-05-30T00:00:00"/>
    <n v="2026"/>
    <s v="Q2"/>
    <n v="5"/>
    <x v="4"/>
    <x v="3"/>
    <x v="13"/>
    <x v="0"/>
    <s v="Business"/>
    <x v="3"/>
    <s v="Trail Tent 2P"/>
    <n v="1"/>
    <n v="194.99"/>
    <n v="0"/>
    <n v="101.21"/>
    <n v="194.99"/>
    <n v="101.21"/>
    <n v="93.780000000000015"/>
    <n v="0.48094774090979031"/>
    <n v="2026"/>
    <s v="Q2"/>
    <n v="5"/>
    <s v="May"/>
  </r>
  <r>
    <n v="3401"/>
    <d v="2026-05-30T00:00:00"/>
    <n v="2026"/>
    <s v="Q2"/>
    <n v="5"/>
    <x v="4"/>
    <x v="2"/>
    <x v="10"/>
    <x v="0"/>
    <s v="Returning"/>
    <x v="4"/>
    <s v="Recovery Roller"/>
    <n v="1"/>
    <n v="36.31"/>
    <n v="0"/>
    <n v="13.93"/>
    <n v="36.31"/>
    <n v="13.93"/>
    <n v="22.380000000000003"/>
    <n v="0.61635912971633167"/>
    <n v="2026"/>
    <s v="Q2"/>
    <n v="5"/>
    <s v="May"/>
  </r>
  <r>
    <n v="3511"/>
    <d v="2026-05-30T00:00:00"/>
    <n v="2026"/>
    <s v="Q2"/>
    <n v="5"/>
    <x v="4"/>
    <x v="0"/>
    <x v="0"/>
    <x v="0"/>
    <s v="Returning"/>
    <x v="2"/>
    <s v="Packing Cube Set"/>
    <n v="1"/>
    <n v="47.19"/>
    <n v="0"/>
    <n v="18.54"/>
    <n v="47.19"/>
    <n v="18.54"/>
    <n v="28.65"/>
    <n v="0.60712015257469798"/>
    <n v="2026"/>
    <s v="Q2"/>
    <n v="5"/>
    <s v="May"/>
  </r>
  <r>
    <n v="4485"/>
    <d v="2026-05-30T00:00:00"/>
    <n v="2026"/>
    <s v="Q2"/>
    <n v="5"/>
    <x v="4"/>
    <x v="3"/>
    <x v="8"/>
    <x v="0"/>
    <s v="New"/>
    <x v="4"/>
    <s v="Weighted Vest"/>
    <n v="1"/>
    <n v="124.14"/>
    <n v="0"/>
    <n v="70.900000000000006"/>
    <n v="124.14"/>
    <n v="70.900000000000006"/>
    <n v="53.239999999999995"/>
    <n v="0.42887062993394548"/>
    <n v="2026"/>
    <s v="Q2"/>
    <n v="5"/>
    <s v="May"/>
  </r>
  <r>
    <n v="447"/>
    <d v="2026-05-31T00:00:00"/>
    <n v="2026"/>
    <s v="Q2"/>
    <n v="5"/>
    <x v="4"/>
    <x v="3"/>
    <x v="8"/>
    <x v="0"/>
    <s v="Returning"/>
    <x v="2"/>
    <s v="Carry-On Duffel"/>
    <n v="1"/>
    <n v="131.94999999999999"/>
    <n v="0"/>
    <n v="65.17"/>
    <n v="131.94999999999999"/>
    <n v="65.17"/>
    <n v="66.779999999999987"/>
    <n v="0.50610079575596811"/>
    <n v="2026"/>
    <s v="Q2"/>
    <n v="5"/>
    <s v="May"/>
  </r>
  <r>
    <n v="1208"/>
    <d v="2026-05-31T00:00:00"/>
    <n v="2026"/>
    <s v="Q2"/>
    <n v="5"/>
    <x v="4"/>
    <x v="3"/>
    <x v="8"/>
    <x v="3"/>
    <s v="New"/>
    <x v="0"/>
    <s v="Cycling Pack 12L"/>
    <n v="1"/>
    <n v="102.24"/>
    <n v="0"/>
    <n v="50.75"/>
    <n v="102.24"/>
    <n v="50.75"/>
    <n v="51.489999999999995"/>
    <n v="0.50361893583724571"/>
    <n v="2026"/>
    <s v="Q2"/>
    <n v="5"/>
    <s v="May"/>
  </r>
  <r>
    <n v="1355"/>
    <d v="2026-05-31T00:00:00"/>
    <n v="2026"/>
    <s v="Q2"/>
    <n v="5"/>
    <x v="4"/>
    <x v="3"/>
    <x v="13"/>
    <x v="3"/>
    <s v="New"/>
    <x v="1"/>
    <s v="Summit Backpack 45L"/>
    <n v="2"/>
    <n v="152.07"/>
    <n v="0"/>
    <n v="76.849999999999994"/>
    <n v="304.14"/>
    <n v="153.69999999999999"/>
    <n v="150.44"/>
    <n v="0.49464062602748737"/>
    <n v="2026"/>
    <s v="Q2"/>
    <n v="5"/>
    <s v="May"/>
  </r>
  <r>
    <n v="1474"/>
    <d v="2026-05-31T00:00:00"/>
    <n v="2026"/>
    <s v="Q2"/>
    <n v="5"/>
    <x v="4"/>
    <x v="2"/>
    <x v="3"/>
    <x v="0"/>
    <s v="New"/>
    <x v="3"/>
    <s v="Compact Sleeping Bag"/>
    <n v="2"/>
    <n v="123.34"/>
    <n v="0.05"/>
    <n v="58.96"/>
    <n v="234.346"/>
    <n v="117.92"/>
    <n v="116.426"/>
    <n v="0.49681240558831813"/>
    <n v="2026"/>
    <s v="Q2"/>
    <n v="5"/>
    <s v="May"/>
  </r>
  <r>
    <n v="1625"/>
    <d v="2026-05-31T00:00:00"/>
    <n v="2026"/>
    <s v="Q2"/>
    <n v="5"/>
    <x v="4"/>
    <x v="2"/>
    <x v="2"/>
    <x v="2"/>
    <s v="Returning"/>
    <x v="1"/>
    <s v="Summit Backpack 45L"/>
    <n v="1"/>
    <n v="155.81"/>
    <n v="0"/>
    <n v="80.31"/>
    <n v="155.81"/>
    <n v="80.31"/>
    <n v="75.5"/>
    <n v="0.48456453372697517"/>
    <n v="2026"/>
    <s v="Q2"/>
    <n v="5"/>
    <s v="May"/>
  </r>
  <r>
    <n v="1877"/>
    <d v="2026-05-31T00:00:00"/>
    <n v="2026"/>
    <s v="Q2"/>
    <n v="5"/>
    <x v="4"/>
    <x v="2"/>
    <x v="16"/>
    <x v="0"/>
    <s v="Returning"/>
    <x v="2"/>
    <s v="Travel Backpack 35L"/>
    <n v="1"/>
    <n v="163.19"/>
    <n v="0.05"/>
    <n v="87.95"/>
    <n v="155.03049999999999"/>
    <n v="87.95"/>
    <n v="67.080499999999986"/>
    <n v="0.4326922766810401"/>
    <n v="2026"/>
    <s v="Q2"/>
    <n v="5"/>
    <s v="May"/>
  </r>
  <r>
    <n v="1978"/>
    <d v="2026-05-31T00:00:00"/>
    <n v="2026"/>
    <s v="Q2"/>
    <n v="5"/>
    <x v="4"/>
    <x v="1"/>
    <x v="12"/>
    <x v="0"/>
    <s v="Returning"/>
    <x v="1"/>
    <s v="Trail Boots"/>
    <n v="1"/>
    <n v="147.30000000000001"/>
    <n v="0.05"/>
    <n v="81.510000000000005"/>
    <n v="139.935"/>
    <n v="81.510000000000005"/>
    <n v="58.424999999999997"/>
    <n v="0.41751527494908347"/>
    <n v="2026"/>
    <s v="Q2"/>
    <n v="5"/>
    <s v="May"/>
  </r>
  <r>
    <n v="3616"/>
    <d v="2026-05-31T00:00:00"/>
    <n v="2026"/>
    <s v="Q2"/>
    <n v="5"/>
    <x v="4"/>
    <x v="2"/>
    <x v="2"/>
    <x v="0"/>
    <s v="Returning"/>
    <x v="4"/>
    <s v="Weighted Vest"/>
    <n v="5"/>
    <n v="126.16"/>
    <n v="0"/>
    <n v="68.59"/>
    <n v="630.79999999999995"/>
    <n v="342.95000000000005"/>
    <n v="287.84999999999991"/>
    <n v="0.45632530120481918"/>
    <n v="2026"/>
    <s v="Q2"/>
    <n v="5"/>
    <s v="May"/>
  </r>
  <r>
    <n v="3992"/>
    <d v="2026-05-31T00:00:00"/>
    <n v="2026"/>
    <s v="Q2"/>
    <n v="5"/>
    <x v="4"/>
    <x v="3"/>
    <x v="8"/>
    <x v="0"/>
    <s v="New"/>
    <x v="2"/>
    <s v="Travel Backpack 35L"/>
    <n v="2"/>
    <n v="163.57"/>
    <n v="0"/>
    <n v="85.72"/>
    <n v="327.14"/>
    <n v="171.44"/>
    <n v="155.69999999999999"/>
    <n v="0.47594302133643085"/>
    <n v="2026"/>
    <s v="Q2"/>
    <n v="5"/>
    <s v="May"/>
  </r>
  <r>
    <n v="4091"/>
    <d v="2026-05-31T00:00:00"/>
    <n v="2026"/>
    <s v="Q2"/>
    <n v="5"/>
    <x v="4"/>
    <x v="2"/>
    <x v="16"/>
    <x v="0"/>
    <s v="New"/>
    <x v="1"/>
    <s v="Trail Boots"/>
    <n v="1"/>
    <n v="142.06"/>
    <n v="0"/>
    <n v="77.36"/>
    <n v="142.06"/>
    <n v="77.36"/>
    <n v="64.7"/>
    <n v="0.45544136280444886"/>
    <n v="2026"/>
    <s v="Q2"/>
    <n v="5"/>
    <s v="May"/>
  </r>
  <r>
    <n v="4204"/>
    <d v="2026-05-31T00:00:00"/>
    <n v="2026"/>
    <s v="Q2"/>
    <n v="5"/>
    <x v="4"/>
    <x v="1"/>
    <x v="11"/>
    <x v="0"/>
    <s v="New"/>
    <x v="0"/>
    <s v="Commuter Helmet"/>
    <n v="1"/>
    <n v="81.37"/>
    <n v="0"/>
    <n v="42.01"/>
    <n v="81.37"/>
    <n v="42.01"/>
    <n v="39.360000000000007"/>
    <n v="0.48371635737986979"/>
    <n v="2026"/>
    <s v="Q2"/>
    <n v="5"/>
    <s v="May"/>
  </r>
  <r>
    <n v="4234"/>
    <d v="2026-05-31T00:00:00"/>
    <n v="2026"/>
    <s v="Q2"/>
    <n v="5"/>
    <x v="4"/>
    <x v="3"/>
    <x v="8"/>
    <x v="2"/>
    <s v="New"/>
    <x v="3"/>
    <s v="Compact Sleeping Bag"/>
    <n v="1"/>
    <n v="120.75"/>
    <n v="0"/>
    <n v="61.21"/>
    <n v="120.75"/>
    <n v="61.21"/>
    <n v="59.54"/>
    <n v="0.49308488612836437"/>
    <n v="2026"/>
    <s v="Q2"/>
    <n v="5"/>
    <s v="May"/>
  </r>
  <r>
    <n v="4696"/>
    <d v="2026-05-31T00:00:00"/>
    <n v="2026"/>
    <s v="Q2"/>
    <n v="5"/>
    <x v="4"/>
    <x v="1"/>
    <x v="14"/>
    <x v="0"/>
    <s v="New"/>
    <x v="0"/>
    <s v="Commuter Helmet"/>
    <n v="4"/>
    <n v="81.790000000000006"/>
    <n v="0"/>
    <n v="42.96"/>
    <n v="327.16000000000003"/>
    <n v="171.84"/>
    <n v="155.32000000000002"/>
    <n v="0.47475241472062601"/>
    <n v="2026"/>
    <s v="Q2"/>
    <n v="5"/>
    <s v="May"/>
  </r>
  <r>
    <n v="4755"/>
    <d v="2026-05-31T00:00:00"/>
    <n v="2026"/>
    <s v="Q2"/>
    <n v="5"/>
    <x v="4"/>
    <x v="0"/>
    <x v="15"/>
    <x v="0"/>
    <s v="New"/>
    <x v="3"/>
    <s v="Portable Camp Stove"/>
    <n v="1"/>
    <n v="81.2"/>
    <n v="0.1"/>
    <n v="40.270000000000003"/>
    <n v="73.08"/>
    <n v="40.270000000000003"/>
    <n v="32.809999999999995"/>
    <n v="0.44896004378762994"/>
    <n v="2026"/>
    <s v="Q2"/>
    <n v="5"/>
    <s v="May"/>
  </r>
  <r>
    <n v="5090"/>
    <d v="2026-05-31T00:00:00"/>
    <n v="2026"/>
    <s v="Q2"/>
    <n v="5"/>
    <x v="4"/>
    <x v="1"/>
    <x v="1"/>
    <x v="3"/>
    <s v="New"/>
    <x v="2"/>
    <s v="Packing Cube Set"/>
    <n v="2"/>
    <n v="46.52"/>
    <n v="0.05"/>
    <n v="18.739999999999998"/>
    <n v="88.388000000000005"/>
    <n v="37.479999999999997"/>
    <n v="50.908000000000008"/>
    <n v="0.57596053762954258"/>
    <n v="2026"/>
    <s v="Q2"/>
    <n v="5"/>
    <s v="May"/>
  </r>
  <r>
    <n v="27"/>
    <d v="2026-06-01T00:00:00"/>
    <n v="2026"/>
    <s v="Q2"/>
    <n v="6"/>
    <x v="5"/>
    <x v="3"/>
    <x v="13"/>
    <x v="0"/>
    <s v="Returning"/>
    <x v="3"/>
    <s v="Trail Tent 2P"/>
    <n v="1"/>
    <n v="195.22"/>
    <n v="0"/>
    <n v="105.91"/>
    <n v="195.22"/>
    <n v="105.91"/>
    <n v="89.31"/>
    <n v="0.45748386435816002"/>
    <n v="2026"/>
    <s v="Q2"/>
    <n v="6"/>
    <s v="Jun"/>
  </r>
  <r>
    <n v="463"/>
    <d v="2026-06-01T00:00:00"/>
    <n v="2026"/>
    <s v="Q2"/>
    <n v="6"/>
    <x v="5"/>
    <x v="3"/>
    <x v="4"/>
    <x v="0"/>
    <s v="New"/>
    <x v="0"/>
    <s v="Compact Repair Kit"/>
    <n v="1"/>
    <n v="40.71"/>
    <n v="0.05"/>
    <n v="16.559999999999999"/>
    <n v="38.674500000000002"/>
    <n v="16.559999999999999"/>
    <n v="22.114500000000003"/>
    <n v="0.57181088314005357"/>
    <n v="2026"/>
    <s v="Q2"/>
    <n v="6"/>
    <s v="Jun"/>
  </r>
  <r>
    <n v="653"/>
    <d v="2026-06-01T00:00:00"/>
    <n v="2026"/>
    <s v="Q2"/>
    <n v="6"/>
    <x v="5"/>
    <x v="1"/>
    <x v="11"/>
    <x v="0"/>
    <s v="Returning"/>
    <x v="4"/>
    <s v="Resistance Band Set"/>
    <n v="1"/>
    <n v="41.26"/>
    <n v="0.05"/>
    <n v="14.32"/>
    <n v="39.196999999999996"/>
    <n v="14.32"/>
    <n v="24.876999999999995"/>
    <n v="0.63466591831007468"/>
    <n v="2026"/>
    <s v="Q2"/>
    <n v="6"/>
    <s v="Jun"/>
  </r>
  <r>
    <n v="1485"/>
    <d v="2026-06-01T00:00:00"/>
    <n v="2026"/>
    <s v="Q2"/>
    <n v="6"/>
    <x v="5"/>
    <x v="1"/>
    <x v="11"/>
    <x v="2"/>
    <s v="New"/>
    <x v="4"/>
    <s v="Resistance Band Set"/>
    <n v="2"/>
    <n v="40.840000000000003"/>
    <n v="0"/>
    <n v="14.48"/>
    <n v="81.680000000000007"/>
    <n v="28.96"/>
    <n v="52.720000000000006"/>
    <n v="0.64544564152791384"/>
    <n v="2026"/>
    <s v="Q2"/>
    <n v="6"/>
    <s v="Jun"/>
  </r>
  <r>
    <n v="1925"/>
    <d v="2026-06-01T00:00:00"/>
    <n v="2026"/>
    <s v="Q2"/>
    <n v="6"/>
    <x v="5"/>
    <x v="3"/>
    <x v="4"/>
    <x v="0"/>
    <s v="Returning"/>
    <x v="1"/>
    <s v="Trail Boots"/>
    <n v="1"/>
    <n v="143.32"/>
    <n v="0"/>
    <n v="80.36"/>
    <n v="143.32"/>
    <n v="80.36"/>
    <n v="62.959999999999994"/>
    <n v="0.43929667876081496"/>
    <n v="2026"/>
    <s v="Q2"/>
    <n v="6"/>
    <s v="Jun"/>
  </r>
  <r>
    <n v="1952"/>
    <d v="2026-06-01T00:00:00"/>
    <n v="2026"/>
    <s v="Q2"/>
    <n v="6"/>
    <x v="5"/>
    <x v="0"/>
    <x v="15"/>
    <x v="0"/>
    <s v="New"/>
    <x v="1"/>
    <s v="Summit Backpack 45L"/>
    <n v="2"/>
    <n v="156.31"/>
    <n v="0"/>
    <n v="79.87"/>
    <n v="312.62"/>
    <n v="159.74"/>
    <n v="152.88"/>
    <n v="0.4890282131661442"/>
    <n v="2026"/>
    <s v="Q2"/>
    <n v="6"/>
    <s v="Jun"/>
  </r>
  <r>
    <n v="2010"/>
    <d v="2026-06-01T00:00:00"/>
    <n v="2026"/>
    <s v="Q2"/>
    <n v="6"/>
    <x v="5"/>
    <x v="3"/>
    <x v="8"/>
    <x v="0"/>
    <s v="New"/>
    <x v="0"/>
    <s v="Cycling Pack 12L"/>
    <n v="3"/>
    <n v="100.69"/>
    <n v="0.1"/>
    <n v="51.31"/>
    <n v="271.863"/>
    <n v="153.93"/>
    <n v="117.93299999999999"/>
    <n v="0.43379569856876438"/>
    <n v="2026"/>
    <s v="Q2"/>
    <n v="6"/>
    <s v="Jun"/>
  </r>
  <r>
    <n v="2114"/>
    <d v="2026-06-01T00:00:00"/>
    <n v="2026"/>
    <s v="Q2"/>
    <n v="6"/>
    <x v="5"/>
    <x v="3"/>
    <x v="13"/>
    <x v="2"/>
    <s v="Business"/>
    <x v="2"/>
    <s v="Packing Cube Set"/>
    <n v="2"/>
    <n v="45.54"/>
    <n v="0.1"/>
    <n v="18.309999999999999"/>
    <n v="81.971999999999994"/>
    <n v="36.619999999999997"/>
    <n v="45.351999999999997"/>
    <n v="0.5532620894939736"/>
    <n v="2026"/>
    <s v="Q2"/>
    <n v="6"/>
    <s v="Jun"/>
  </r>
  <r>
    <n v="3104"/>
    <d v="2026-06-01T00:00:00"/>
    <n v="2026"/>
    <s v="Q2"/>
    <n v="6"/>
    <x v="5"/>
    <x v="2"/>
    <x v="3"/>
    <x v="1"/>
    <s v="Business"/>
    <x v="1"/>
    <s v="Summit Backpack 45L"/>
    <n v="5"/>
    <n v="153.97"/>
    <n v="0.15"/>
    <n v="79.81"/>
    <n v="654.37249999999995"/>
    <n v="399.05"/>
    <n v="255.32249999999993"/>
    <n v="0.39017914108554369"/>
    <n v="2026"/>
    <s v="Q2"/>
    <n v="6"/>
    <s v="Jun"/>
  </r>
  <r>
    <n v="3230"/>
    <d v="2026-06-01T00:00:00"/>
    <n v="2026"/>
    <s v="Q2"/>
    <n v="6"/>
    <x v="5"/>
    <x v="2"/>
    <x v="16"/>
    <x v="2"/>
    <s v="Returning"/>
    <x v="4"/>
    <s v="Weighted Vest"/>
    <n v="1"/>
    <n v="124.17"/>
    <n v="0"/>
    <n v="71.040000000000006"/>
    <n v="124.17"/>
    <n v="71.040000000000006"/>
    <n v="53.129999999999995"/>
    <n v="0.4278811307079004"/>
    <n v="2026"/>
    <s v="Q2"/>
    <n v="6"/>
    <s v="Jun"/>
  </r>
  <r>
    <n v="3415"/>
    <d v="2026-06-01T00:00:00"/>
    <n v="2026"/>
    <s v="Q2"/>
    <n v="6"/>
    <x v="5"/>
    <x v="2"/>
    <x v="5"/>
    <x v="2"/>
    <s v="Returning"/>
    <x v="1"/>
    <s v="Summit Backpack 45L"/>
    <n v="1"/>
    <n v="152.94999999999999"/>
    <n v="0.05"/>
    <n v="76.97"/>
    <n v="145.30249999999998"/>
    <n v="76.97"/>
    <n v="68.332499999999982"/>
    <n v="0.47027752447480248"/>
    <n v="2026"/>
    <s v="Q2"/>
    <n v="6"/>
    <s v="Jun"/>
  </r>
  <r>
    <n v="4130"/>
    <d v="2026-06-01T00:00:00"/>
    <n v="2026"/>
    <s v="Q2"/>
    <n v="6"/>
    <x v="5"/>
    <x v="3"/>
    <x v="13"/>
    <x v="0"/>
    <s v="New"/>
    <x v="0"/>
    <s v="Commuter Helmet"/>
    <n v="3"/>
    <n v="80.099999999999994"/>
    <n v="0"/>
    <n v="43.51"/>
    <n v="240.29999999999998"/>
    <n v="130.53"/>
    <n v="109.76999999999998"/>
    <n v="0.45680399500624214"/>
    <n v="2026"/>
    <s v="Q2"/>
    <n v="6"/>
    <s v="Jun"/>
  </r>
  <r>
    <n v="4314"/>
    <d v="2026-06-01T00:00:00"/>
    <n v="2026"/>
    <s v="Q2"/>
    <n v="6"/>
    <x v="5"/>
    <x v="3"/>
    <x v="4"/>
    <x v="2"/>
    <s v="New"/>
    <x v="4"/>
    <s v="Recovery Roller"/>
    <n v="2"/>
    <n v="36.61"/>
    <n v="0"/>
    <n v="14.15"/>
    <n v="73.22"/>
    <n v="28.3"/>
    <n v="44.92"/>
    <n v="0.61349358098880091"/>
    <n v="2026"/>
    <s v="Q2"/>
    <n v="6"/>
    <s v="Jun"/>
  </r>
  <r>
    <n v="998"/>
    <d v="2026-06-02T00:00:00"/>
    <n v="2026"/>
    <s v="Q2"/>
    <n v="6"/>
    <x v="5"/>
    <x v="1"/>
    <x v="11"/>
    <x v="0"/>
    <s v="Returning"/>
    <x v="2"/>
    <s v="Carry-On Duffel"/>
    <n v="2"/>
    <n v="131.81"/>
    <n v="0.05"/>
    <n v="66.09"/>
    <n v="250.43899999999999"/>
    <n v="132.18"/>
    <n v="118.25899999999999"/>
    <n v="0.47220680485068217"/>
    <n v="2026"/>
    <s v="Q2"/>
    <n v="6"/>
    <s v="Jun"/>
  </r>
  <r>
    <n v="1172"/>
    <d v="2026-06-02T00:00:00"/>
    <n v="2026"/>
    <s v="Q2"/>
    <n v="6"/>
    <x v="5"/>
    <x v="0"/>
    <x v="15"/>
    <x v="0"/>
    <s v="Returning"/>
    <x v="1"/>
    <s v="Summit Backpack 45L"/>
    <n v="1"/>
    <n v="153.43"/>
    <n v="0.05"/>
    <n v="78.16"/>
    <n v="145.7585"/>
    <n v="78.16"/>
    <n v="67.598500000000001"/>
    <n v="0.46377055197467043"/>
    <n v="2026"/>
    <s v="Q2"/>
    <n v="6"/>
    <s v="Jun"/>
  </r>
  <r>
    <n v="1261"/>
    <d v="2026-06-02T00:00:00"/>
    <n v="2026"/>
    <s v="Q2"/>
    <n v="6"/>
    <x v="5"/>
    <x v="1"/>
    <x v="14"/>
    <x v="0"/>
    <s v="New"/>
    <x v="0"/>
    <s v="Commuter Helmet"/>
    <n v="2"/>
    <n v="80.06"/>
    <n v="0"/>
    <n v="42.87"/>
    <n v="160.12"/>
    <n v="85.74"/>
    <n v="74.38000000000001"/>
    <n v="0.4645266050462154"/>
    <n v="2026"/>
    <s v="Q2"/>
    <n v="6"/>
    <s v="Jun"/>
  </r>
  <r>
    <n v="1762"/>
    <d v="2026-06-02T00:00:00"/>
    <n v="2026"/>
    <s v="Q2"/>
    <n v="6"/>
    <x v="5"/>
    <x v="3"/>
    <x v="13"/>
    <x v="2"/>
    <s v="Business"/>
    <x v="4"/>
    <s v="Resistance Band Set"/>
    <n v="1"/>
    <n v="40.549999999999997"/>
    <n v="0"/>
    <n v="15.16"/>
    <n v="40.549999999999997"/>
    <n v="15.16"/>
    <n v="25.389999999999997"/>
    <n v="0.62614056720098643"/>
    <n v="2026"/>
    <s v="Q2"/>
    <n v="6"/>
    <s v="Jun"/>
  </r>
  <r>
    <n v="1851"/>
    <d v="2026-06-02T00:00:00"/>
    <n v="2026"/>
    <s v="Q2"/>
    <n v="6"/>
    <x v="5"/>
    <x v="1"/>
    <x v="6"/>
    <x v="0"/>
    <s v="New"/>
    <x v="2"/>
    <s v="Packing Cube Set"/>
    <n v="3"/>
    <n v="45.43"/>
    <n v="0.15"/>
    <n v="17.850000000000001"/>
    <n v="115.84649999999999"/>
    <n v="53.550000000000004"/>
    <n v="62.296499999999988"/>
    <n v="0.53775038520801222"/>
    <n v="2026"/>
    <s v="Q2"/>
    <n v="6"/>
    <s v="Jun"/>
  </r>
  <r>
    <n v="3205"/>
    <d v="2026-06-02T00:00:00"/>
    <n v="2026"/>
    <s v="Q2"/>
    <n v="6"/>
    <x v="5"/>
    <x v="3"/>
    <x v="4"/>
    <x v="1"/>
    <s v="Business"/>
    <x v="1"/>
    <s v="Trail Boots"/>
    <n v="6"/>
    <n v="146.85"/>
    <n v="0.15"/>
    <n v="80.45"/>
    <n v="748.93499999999995"/>
    <n v="482.70000000000005"/>
    <n v="266.2349999999999"/>
    <n v="0.35548478839952724"/>
    <n v="2026"/>
    <s v="Q2"/>
    <n v="6"/>
    <s v="Jun"/>
  </r>
  <r>
    <n v="1396"/>
    <d v="2026-06-03T00:00:00"/>
    <n v="2026"/>
    <s v="Q2"/>
    <n v="6"/>
    <x v="5"/>
    <x v="2"/>
    <x v="3"/>
    <x v="0"/>
    <s v="Business"/>
    <x v="3"/>
    <s v="Trail Tent 2P"/>
    <n v="1"/>
    <n v="192.33"/>
    <n v="0.1"/>
    <n v="105.15"/>
    <n v="173.09700000000001"/>
    <n v="105.15"/>
    <n v="67.947000000000003"/>
    <n v="0.39253713235931298"/>
    <n v="2026"/>
    <s v="Q2"/>
    <n v="6"/>
    <s v="Jun"/>
  </r>
  <r>
    <n v="1441"/>
    <d v="2026-06-03T00:00:00"/>
    <n v="2026"/>
    <s v="Q2"/>
    <n v="6"/>
    <x v="5"/>
    <x v="2"/>
    <x v="10"/>
    <x v="3"/>
    <s v="New"/>
    <x v="2"/>
    <s v="Carry-On Duffel"/>
    <n v="3"/>
    <n v="135.4"/>
    <n v="0"/>
    <n v="65.16"/>
    <n v="406.20000000000005"/>
    <n v="195.48"/>
    <n v="210.72000000000006"/>
    <n v="0.51875923190546536"/>
    <n v="2026"/>
    <s v="Q2"/>
    <n v="6"/>
    <s v="Jun"/>
  </r>
  <r>
    <n v="1511"/>
    <d v="2026-06-03T00:00:00"/>
    <n v="2026"/>
    <s v="Q2"/>
    <n v="6"/>
    <x v="5"/>
    <x v="2"/>
    <x v="5"/>
    <x v="0"/>
    <s v="New"/>
    <x v="4"/>
    <s v="Recovery Roller"/>
    <n v="2"/>
    <n v="36.08"/>
    <n v="0.05"/>
    <n v="13.73"/>
    <n v="68.551999999999992"/>
    <n v="27.46"/>
    <n v="41.091999999999992"/>
    <n v="0.59942817131520587"/>
    <n v="2026"/>
    <s v="Q2"/>
    <n v="6"/>
    <s v="Jun"/>
  </r>
  <r>
    <n v="1701"/>
    <d v="2026-06-03T00:00:00"/>
    <n v="2026"/>
    <s v="Q2"/>
    <n v="6"/>
    <x v="5"/>
    <x v="0"/>
    <x v="9"/>
    <x v="0"/>
    <s v="New"/>
    <x v="2"/>
    <s v="Packing Cube Set"/>
    <n v="1"/>
    <n v="46.16"/>
    <n v="0"/>
    <n v="18.36"/>
    <n v="46.16"/>
    <n v="18.36"/>
    <n v="27.799999999999997"/>
    <n v="0.60225303292894283"/>
    <n v="2026"/>
    <s v="Q2"/>
    <n v="6"/>
    <s v="Jun"/>
  </r>
  <r>
    <n v="1984"/>
    <d v="2026-06-03T00:00:00"/>
    <n v="2026"/>
    <s v="Q2"/>
    <n v="6"/>
    <x v="5"/>
    <x v="1"/>
    <x v="1"/>
    <x v="0"/>
    <s v="Returning"/>
    <x v="0"/>
    <s v="Trail Bike Light"/>
    <n v="2"/>
    <n v="50.77"/>
    <n v="0"/>
    <n v="22.93"/>
    <n v="101.54"/>
    <n v="45.86"/>
    <n v="55.680000000000007"/>
    <n v="0.54835532794957653"/>
    <n v="2026"/>
    <s v="Q2"/>
    <n v="6"/>
    <s v="Jun"/>
  </r>
  <r>
    <n v="2572"/>
    <d v="2026-06-03T00:00:00"/>
    <n v="2026"/>
    <s v="Q2"/>
    <n v="6"/>
    <x v="5"/>
    <x v="3"/>
    <x v="8"/>
    <x v="3"/>
    <s v="Business"/>
    <x v="1"/>
    <s v="Trekking Poles"/>
    <n v="2"/>
    <n v="70.97"/>
    <n v="0.05"/>
    <n v="32.54"/>
    <n v="134.84299999999999"/>
    <n v="65.08"/>
    <n v="69.762999999999991"/>
    <n v="0.51736463887632278"/>
    <n v="2026"/>
    <s v="Q2"/>
    <n v="6"/>
    <s v="Jun"/>
  </r>
  <r>
    <n v="2833"/>
    <d v="2026-06-03T00:00:00"/>
    <n v="2026"/>
    <s v="Q2"/>
    <n v="6"/>
    <x v="5"/>
    <x v="3"/>
    <x v="13"/>
    <x v="0"/>
    <s v="Returning"/>
    <x v="1"/>
    <s v="Trail Boots"/>
    <n v="3"/>
    <n v="141.6"/>
    <n v="0"/>
    <n v="78.02"/>
    <n v="424.79999999999995"/>
    <n v="234.06"/>
    <n v="190.73999999999995"/>
    <n v="0.44901129943502821"/>
    <n v="2026"/>
    <s v="Q2"/>
    <n v="6"/>
    <s v="Jun"/>
  </r>
  <r>
    <n v="3522"/>
    <d v="2026-06-03T00:00:00"/>
    <n v="2026"/>
    <s v="Q2"/>
    <n v="6"/>
    <x v="5"/>
    <x v="3"/>
    <x v="13"/>
    <x v="0"/>
    <s v="New"/>
    <x v="0"/>
    <s v="Compact Repair Kit"/>
    <n v="1"/>
    <n v="40.57"/>
    <n v="0"/>
    <n v="16.329999999999998"/>
    <n v="40.57"/>
    <n v="16.329999999999998"/>
    <n v="24.240000000000002"/>
    <n v="0.59748582696573826"/>
    <n v="2026"/>
    <s v="Q2"/>
    <n v="6"/>
    <s v="Jun"/>
  </r>
  <r>
    <n v="146"/>
    <d v="2026-06-04T00:00:00"/>
    <n v="2026"/>
    <s v="Q2"/>
    <n v="6"/>
    <x v="5"/>
    <x v="1"/>
    <x v="14"/>
    <x v="3"/>
    <s v="Returning"/>
    <x v="0"/>
    <s v="Commuter Helmet"/>
    <n v="2"/>
    <n v="81.81"/>
    <n v="0"/>
    <n v="42.54"/>
    <n v="163.62"/>
    <n v="85.08"/>
    <n v="78.540000000000006"/>
    <n v="0.48001466813348004"/>
    <n v="2026"/>
    <s v="Q2"/>
    <n v="6"/>
    <s v="Jun"/>
  </r>
  <r>
    <n v="161"/>
    <d v="2026-06-04T00:00:00"/>
    <n v="2026"/>
    <s v="Q2"/>
    <n v="6"/>
    <x v="5"/>
    <x v="0"/>
    <x v="0"/>
    <x v="3"/>
    <s v="Returning"/>
    <x v="0"/>
    <s v="Trail Bike Light"/>
    <n v="2"/>
    <n v="50.09"/>
    <n v="0"/>
    <n v="22.91"/>
    <n v="100.18"/>
    <n v="45.82"/>
    <n v="54.360000000000007"/>
    <n v="0.54262327809942112"/>
    <n v="2026"/>
    <s v="Q2"/>
    <n v="6"/>
    <s v="Jun"/>
  </r>
  <r>
    <n v="819"/>
    <d v="2026-06-04T00:00:00"/>
    <n v="2026"/>
    <s v="Q2"/>
    <n v="6"/>
    <x v="5"/>
    <x v="3"/>
    <x v="8"/>
    <x v="0"/>
    <s v="Returning"/>
    <x v="1"/>
    <s v="Trekking Poles"/>
    <n v="1"/>
    <n v="72.38"/>
    <n v="0"/>
    <n v="32.68"/>
    <n v="72.38"/>
    <n v="32.68"/>
    <n v="39.699999999999996"/>
    <n v="0.54849405913235694"/>
    <n v="2026"/>
    <s v="Q2"/>
    <n v="6"/>
    <s v="Jun"/>
  </r>
  <r>
    <n v="2104"/>
    <d v="2026-06-04T00:00:00"/>
    <n v="2026"/>
    <s v="Q2"/>
    <n v="6"/>
    <x v="5"/>
    <x v="1"/>
    <x v="1"/>
    <x v="0"/>
    <s v="New"/>
    <x v="1"/>
    <s v="Hiking Daypack 20L"/>
    <n v="1"/>
    <n v="92.31"/>
    <n v="0"/>
    <n v="45.58"/>
    <n v="92.31"/>
    <n v="45.58"/>
    <n v="46.730000000000004"/>
    <n v="0.50622901094139316"/>
    <n v="2026"/>
    <s v="Q2"/>
    <n v="6"/>
    <s v="Jun"/>
  </r>
  <r>
    <n v="2678"/>
    <d v="2026-06-04T00:00:00"/>
    <n v="2026"/>
    <s v="Q2"/>
    <n v="6"/>
    <x v="5"/>
    <x v="3"/>
    <x v="8"/>
    <x v="1"/>
    <s v="Returning"/>
    <x v="2"/>
    <s v="Packing Cube Set"/>
    <n v="12"/>
    <n v="47.6"/>
    <n v="0.15"/>
    <n v="18.670000000000002"/>
    <n v="485.52000000000004"/>
    <n v="224.04000000000002"/>
    <n v="261.48"/>
    <n v="0.53855659911023235"/>
    <n v="2026"/>
    <s v="Q2"/>
    <n v="6"/>
    <s v="Jun"/>
  </r>
  <r>
    <n v="3015"/>
    <d v="2026-06-04T00:00:00"/>
    <n v="2026"/>
    <s v="Q2"/>
    <n v="6"/>
    <x v="5"/>
    <x v="1"/>
    <x v="14"/>
    <x v="0"/>
    <s v="Returning"/>
    <x v="2"/>
    <s v="Packing Cube Set"/>
    <n v="1"/>
    <n v="45.5"/>
    <n v="0.05"/>
    <n v="18.89"/>
    <n v="43.225000000000001"/>
    <n v="18.89"/>
    <n v="24.335000000000001"/>
    <n v="0.56298438403701567"/>
    <n v="2026"/>
    <s v="Q2"/>
    <n v="6"/>
    <s v="Jun"/>
  </r>
  <r>
    <n v="3243"/>
    <d v="2026-06-04T00:00:00"/>
    <n v="2026"/>
    <s v="Q2"/>
    <n v="6"/>
    <x v="5"/>
    <x v="2"/>
    <x v="5"/>
    <x v="0"/>
    <s v="Returning"/>
    <x v="4"/>
    <s v="Recovery Roller"/>
    <n v="1"/>
    <n v="35.99"/>
    <n v="0"/>
    <n v="14.05"/>
    <n v="35.99"/>
    <n v="14.05"/>
    <n v="21.94"/>
    <n v="0.60961378160600166"/>
    <n v="2026"/>
    <s v="Q2"/>
    <n v="6"/>
    <s v="Jun"/>
  </r>
  <r>
    <n v="3283"/>
    <d v="2026-06-04T00:00:00"/>
    <n v="2026"/>
    <s v="Q2"/>
    <n v="6"/>
    <x v="5"/>
    <x v="1"/>
    <x v="12"/>
    <x v="3"/>
    <s v="Returning"/>
    <x v="4"/>
    <s v="Weighted Vest"/>
    <n v="1"/>
    <n v="122.55"/>
    <n v="0"/>
    <n v="68.97"/>
    <n v="122.55"/>
    <n v="68.97"/>
    <n v="53.58"/>
    <n v="0.43720930232558142"/>
    <n v="2026"/>
    <s v="Q2"/>
    <n v="6"/>
    <s v="Jun"/>
  </r>
  <r>
    <n v="3966"/>
    <d v="2026-06-04T00:00:00"/>
    <n v="2026"/>
    <s v="Q2"/>
    <n v="6"/>
    <x v="5"/>
    <x v="3"/>
    <x v="8"/>
    <x v="0"/>
    <s v="New"/>
    <x v="4"/>
    <s v="Weighted Vest"/>
    <n v="3"/>
    <n v="126.22"/>
    <n v="0"/>
    <n v="69.599999999999994"/>
    <n v="378.65999999999997"/>
    <n v="208.79999999999998"/>
    <n v="169.85999999999999"/>
    <n v="0.4485818412295991"/>
    <n v="2026"/>
    <s v="Q2"/>
    <n v="6"/>
    <s v="Jun"/>
  </r>
  <r>
    <n v="1349"/>
    <d v="2026-06-05T00:00:00"/>
    <n v="2026"/>
    <s v="Q2"/>
    <n v="6"/>
    <x v="5"/>
    <x v="0"/>
    <x v="15"/>
    <x v="2"/>
    <s v="Returning"/>
    <x v="1"/>
    <s v="Hiking Daypack 20L"/>
    <n v="6"/>
    <n v="91.98"/>
    <n v="0.05"/>
    <n v="46.46"/>
    <n v="524.28599999999994"/>
    <n v="278.76"/>
    <n v="245.52599999999995"/>
    <n v="0.46830546686350577"/>
    <n v="2026"/>
    <s v="Q2"/>
    <n v="6"/>
    <s v="Jun"/>
  </r>
  <r>
    <n v="2333"/>
    <d v="2026-06-05T00:00:00"/>
    <n v="2026"/>
    <s v="Q2"/>
    <n v="6"/>
    <x v="5"/>
    <x v="2"/>
    <x v="5"/>
    <x v="0"/>
    <s v="Business"/>
    <x v="3"/>
    <s v="Compact Sleeping Bag"/>
    <n v="1"/>
    <n v="125.32"/>
    <n v="0"/>
    <n v="59.03"/>
    <n v="125.32"/>
    <n v="59.03"/>
    <n v="66.289999999999992"/>
    <n v="0.52896584743057773"/>
    <n v="2026"/>
    <s v="Q2"/>
    <n v="6"/>
    <s v="Jun"/>
  </r>
  <r>
    <n v="2628"/>
    <d v="2026-06-05T00:00:00"/>
    <n v="2026"/>
    <s v="Q2"/>
    <n v="6"/>
    <x v="5"/>
    <x v="3"/>
    <x v="8"/>
    <x v="3"/>
    <s v="Returning"/>
    <x v="2"/>
    <s v="Travel Backpack 35L"/>
    <n v="2"/>
    <n v="167.26"/>
    <n v="0"/>
    <n v="89.65"/>
    <n v="334.52"/>
    <n v="179.3"/>
    <n v="155.21999999999997"/>
    <n v="0.46400813105344968"/>
    <n v="2026"/>
    <s v="Q2"/>
    <n v="6"/>
    <s v="Jun"/>
  </r>
  <r>
    <n v="2718"/>
    <d v="2026-06-05T00:00:00"/>
    <n v="2026"/>
    <s v="Q2"/>
    <n v="6"/>
    <x v="5"/>
    <x v="0"/>
    <x v="0"/>
    <x v="3"/>
    <s v="Returning"/>
    <x v="0"/>
    <s v="Commuter Helmet"/>
    <n v="1"/>
    <n v="80.19"/>
    <n v="0"/>
    <n v="42.18"/>
    <n v="80.19"/>
    <n v="42.18"/>
    <n v="38.01"/>
    <n v="0.47399925177702956"/>
    <n v="2026"/>
    <s v="Q2"/>
    <n v="6"/>
    <s v="Jun"/>
  </r>
  <r>
    <n v="3185"/>
    <d v="2026-06-05T00:00:00"/>
    <n v="2026"/>
    <s v="Q2"/>
    <n v="6"/>
    <x v="5"/>
    <x v="0"/>
    <x v="15"/>
    <x v="0"/>
    <s v="New"/>
    <x v="0"/>
    <s v="Trail Bike Light"/>
    <n v="1"/>
    <n v="49.86"/>
    <n v="0"/>
    <n v="22.72"/>
    <n v="49.86"/>
    <n v="22.72"/>
    <n v="27.14"/>
    <n v="0.5443241075010028"/>
    <n v="2026"/>
    <s v="Q2"/>
    <n v="6"/>
    <s v="Jun"/>
  </r>
  <r>
    <n v="4495"/>
    <d v="2026-06-05T00:00:00"/>
    <n v="2026"/>
    <s v="Q2"/>
    <n v="6"/>
    <x v="5"/>
    <x v="2"/>
    <x v="10"/>
    <x v="2"/>
    <s v="New"/>
    <x v="3"/>
    <s v="Trail Tent 2P"/>
    <n v="2"/>
    <n v="195.51"/>
    <n v="0"/>
    <n v="102.97"/>
    <n v="391.02"/>
    <n v="205.94"/>
    <n v="185.07999999999998"/>
    <n v="0.47332617257429288"/>
    <n v="2026"/>
    <s v="Q2"/>
    <n v="6"/>
    <s v="Jun"/>
  </r>
  <r>
    <n v="815"/>
    <d v="2026-06-06T00:00:00"/>
    <n v="2026"/>
    <s v="Q2"/>
    <n v="6"/>
    <x v="5"/>
    <x v="0"/>
    <x v="0"/>
    <x v="2"/>
    <s v="New"/>
    <x v="4"/>
    <s v="Resistance Band Set"/>
    <n v="1"/>
    <n v="39.61"/>
    <n v="0"/>
    <n v="14.75"/>
    <n v="39.61"/>
    <n v="14.75"/>
    <n v="24.86"/>
    <n v="0.62761928805857103"/>
    <n v="2026"/>
    <s v="Q2"/>
    <n v="6"/>
    <s v="Jun"/>
  </r>
  <r>
    <n v="1140"/>
    <d v="2026-06-06T00:00:00"/>
    <n v="2026"/>
    <s v="Q2"/>
    <n v="6"/>
    <x v="5"/>
    <x v="1"/>
    <x v="1"/>
    <x v="2"/>
    <s v="Returning"/>
    <x v="1"/>
    <s v="Trekking Poles"/>
    <n v="1"/>
    <n v="70.86"/>
    <n v="0"/>
    <n v="31.47"/>
    <n v="70.86"/>
    <n v="31.47"/>
    <n v="39.39"/>
    <n v="0.55588484335309063"/>
    <n v="2026"/>
    <s v="Q2"/>
    <n v="6"/>
    <s v="Jun"/>
  </r>
  <r>
    <n v="1544"/>
    <d v="2026-06-06T00:00:00"/>
    <n v="2026"/>
    <s v="Q2"/>
    <n v="6"/>
    <x v="5"/>
    <x v="3"/>
    <x v="7"/>
    <x v="1"/>
    <s v="Returning"/>
    <x v="4"/>
    <s v="Resistance Band Set"/>
    <n v="8"/>
    <n v="40.46"/>
    <n v="0.2"/>
    <n v="14.7"/>
    <n v="258.94400000000002"/>
    <n v="117.6"/>
    <n v="141.34400000000002"/>
    <n v="0.54584775086505199"/>
    <n v="2026"/>
    <s v="Q2"/>
    <n v="6"/>
    <s v="Jun"/>
  </r>
  <r>
    <n v="2420"/>
    <d v="2026-06-06T00:00:00"/>
    <n v="2026"/>
    <s v="Q2"/>
    <n v="6"/>
    <x v="5"/>
    <x v="2"/>
    <x v="5"/>
    <x v="0"/>
    <s v="New"/>
    <x v="2"/>
    <s v="Carry-On Duffel"/>
    <n v="1"/>
    <n v="131.79"/>
    <n v="0"/>
    <n v="68.22"/>
    <n v="131.79"/>
    <n v="68.22"/>
    <n v="63.569999999999993"/>
    <n v="0.48235829729114499"/>
    <n v="2026"/>
    <s v="Q2"/>
    <n v="6"/>
    <s v="Jun"/>
  </r>
  <r>
    <n v="2805"/>
    <d v="2026-06-06T00:00:00"/>
    <n v="2026"/>
    <s v="Q2"/>
    <n v="6"/>
    <x v="5"/>
    <x v="2"/>
    <x v="10"/>
    <x v="1"/>
    <s v="Returning"/>
    <x v="3"/>
    <s v="Alpine Tent 4P"/>
    <n v="12"/>
    <n v="338.45"/>
    <n v="0.1"/>
    <n v="196.78"/>
    <n v="3655.2599999999998"/>
    <n v="2361.36"/>
    <n v="1293.8999999999996"/>
    <n v="0.35398302719915947"/>
    <n v="2026"/>
    <s v="Q2"/>
    <n v="6"/>
    <s v="Jun"/>
  </r>
  <r>
    <n v="3160"/>
    <d v="2026-06-06T00:00:00"/>
    <n v="2026"/>
    <s v="Q2"/>
    <n v="6"/>
    <x v="5"/>
    <x v="2"/>
    <x v="3"/>
    <x v="2"/>
    <s v="Returning"/>
    <x v="4"/>
    <s v="Resistance Band Set"/>
    <n v="2"/>
    <n v="40.99"/>
    <n v="0"/>
    <n v="14.53"/>
    <n v="81.98"/>
    <n v="29.06"/>
    <n v="52.92"/>
    <n v="0.64552329836545497"/>
    <n v="2026"/>
    <s v="Q2"/>
    <n v="6"/>
    <s v="Jun"/>
  </r>
  <r>
    <n v="3278"/>
    <d v="2026-06-06T00:00:00"/>
    <n v="2026"/>
    <s v="Q2"/>
    <n v="6"/>
    <x v="5"/>
    <x v="1"/>
    <x v="12"/>
    <x v="2"/>
    <s v="Returning"/>
    <x v="0"/>
    <s v="Cycling Pack 12L"/>
    <n v="1"/>
    <n v="101.85"/>
    <n v="0"/>
    <n v="51.59"/>
    <n v="101.85"/>
    <n v="51.59"/>
    <n v="50.259999999999991"/>
    <n v="0.49347079037800679"/>
    <n v="2026"/>
    <s v="Q2"/>
    <n v="6"/>
    <s v="Jun"/>
  </r>
  <r>
    <n v="3555"/>
    <d v="2026-06-06T00:00:00"/>
    <n v="2026"/>
    <s v="Q2"/>
    <n v="6"/>
    <x v="5"/>
    <x v="2"/>
    <x v="2"/>
    <x v="1"/>
    <s v="Business"/>
    <x v="3"/>
    <s v="Alpine Tent 4P"/>
    <n v="4"/>
    <n v="346.14"/>
    <n v="0.05"/>
    <n v="198.97"/>
    <n v="1315.3319999999999"/>
    <n v="795.88"/>
    <n v="519.45199999999988"/>
    <n v="0.39492082607280893"/>
    <n v="2026"/>
    <s v="Q2"/>
    <n v="6"/>
    <s v="Jun"/>
  </r>
  <r>
    <n v="3702"/>
    <d v="2026-06-06T00:00:00"/>
    <n v="2026"/>
    <s v="Q2"/>
    <n v="6"/>
    <x v="5"/>
    <x v="0"/>
    <x v="9"/>
    <x v="2"/>
    <s v="Business"/>
    <x v="0"/>
    <s v="Commuter Helmet"/>
    <n v="2"/>
    <n v="83.28"/>
    <n v="0"/>
    <n v="43.56"/>
    <n v="166.56"/>
    <n v="87.12"/>
    <n v="79.44"/>
    <n v="0.47694524495677232"/>
    <n v="2026"/>
    <s v="Q2"/>
    <n v="6"/>
    <s v="Jun"/>
  </r>
  <r>
    <n v="4349"/>
    <d v="2026-06-06T00:00:00"/>
    <n v="2026"/>
    <s v="Q2"/>
    <n v="6"/>
    <x v="5"/>
    <x v="3"/>
    <x v="7"/>
    <x v="2"/>
    <s v="Business"/>
    <x v="0"/>
    <s v="Commuter Helmet"/>
    <n v="1"/>
    <n v="80.349999999999994"/>
    <n v="0.15"/>
    <n v="43.51"/>
    <n v="68.297499999999999"/>
    <n v="43.51"/>
    <n v="24.787500000000001"/>
    <n v="0.3629342216040119"/>
    <n v="2026"/>
    <s v="Q2"/>
    <n v="6"/>
    <s v="Jun"/>
  </r>
  <r>
    <n v="4989"/>
    <d v="2026-06-06T00:00:00"/>
    <n v="2026"/>
    <s v="Q2"/>
    <n v="6"/>
    <x v="5"/>
    <x v="1"/>
    <x v="1"/>
    <x v="0"/>
    <s v="Returning"/>
    <x v="0"/>
    <s v="Compact Repair Kit"/>
    <n v="1"/>
    <n v="40.86"/>
    <n v="0.05"/>
    <n v="16.899999999999999"/>
    <n v="38.817"/>
    <n v="16.899999999999999"/>
    <n v="21.917000000000002"/>
    <n v="0.564623747327202"/>
    <n v="2026"/>
    <s v="Q2"/>
    <n v="6"/>
    <s v="Jun"/>
  </r>
  <r>
    <n v="713"/>
    <d v="2026-06-07T00:00:00"/>
    <n v="2026"/>
    <s v="Q2"/>
    <n v="6"/>
    <x v="5"/>
    <x v="1"/>
    <x v="6"/>
    <x v="2"/>
    <s v="Returning"/>
    <x v="2"/>
    <s v="Insulated Bottle"/>
    <n v="4"/>
    <n v="36.299999999999997"/>
    <n v="0.05"/>
    <n v="13.16"/>
    <n v="137.93999999999997"/>
    <n v="52.64"/>
    <n v="85.299999999999969"/>
    <n v="0.61838480498767567"/>
    <n v="2026"/>
    <s v="Q2"/>
    <n v="6"/>
    <s v="Jun"/>
  </r>
  <r>
    <n v="3355"/>
    <d v="2026-06-07T00:00:00"/>
    <n v="2026"/>
    <s v="Q2"/>
    <n v="6"/>
    <x v="5"/>
    <x v="0"/>
    <x v="15"/>
    <x v="1"/>
    <s v="New"/>
    <x v="3"/>
    <s v="Alpine Tent 4P"/>
    <n v="10"/>
    <n v="338.26"/>
    <n v="0.05"/>
    <n v="197.42"/>
    <n v="3213.47"/>
    <n v="1974.1999999999998"/>
    <n v="1239.27"/>
    <n v="0.38564853569505864"/>
    <n v="2026"/>
    <s v="Q2"/>
    <n v="6"/>
    <s v="Jun"/>
  </r>
  <r>
    <n v="3879"/>
    <d v="2026-06-07T00:00:00"/>
    <n v="2026"/>
    <s v="Q2"/>
    <n v="6"/>
    <x v="5"/>
    <x v="0"/>
    <x v="9"/>
    <x v="3"/>
    <s v="Returning"/>
    <x v="0"/>
    <s v="Compact Repair Kit"/>
    <n v="2"/>
    <n v="41.25"/>
    <n v="0"/>
    <n v="17.13"/>
    <n v="82.5"/>
    <n v="34.26"/>
    <n v="48.24"/>
    <n v="0.58472727272727276"/>
    <n v="2026"/>
    <s v="Q2"/>
    <n v="6"/>
    <s v="Jun"/>
  </r>
  <r>
    <n v="3989"/>
    <d v="2026-06-07T00:00:00"/>
    <n v="2026"/>
    <s v="Q2"/>
    <n v="6"/>
    <x v="5"/>
    <x v="1"/>
    <x v="12"/>
    <x v="0"/>
    <s v="Returning"/>
    <x v="1"/>
    <s v="Hiking Daypack 20L"/>
    <n v="2"/>
    <n v="92"/>
    <n v="0"/>
    <n v="44.27"/>
    <n v="184"/>
    <n v="88.54"/>
    <n v="95.46"/>
    <n v="0.51880434782608698"/>
    <n v="2026"/>
    <s v="Q2"/>
    <n v="6"/>
    <s v="Jun"/>
  </r>
  <r>
    <n v="4193"/>
    <d v="2026-06-07T00:00:00"/>
    <n v="2026"/>
    <s v="Q2"/>
    <n v="6"/>
    <x v="5"/>
    <x v="1"/>
    <x v="6"/>
    <x v="0"/>
    <s v="New"/>
    <x v="3"/>
    <s v="Portable Camp Stove"/>
    <n v="1"/>
    <n v="80.89"/>
    <n v="0.1"/>
    <n v="40.32"/>
    <n v="72.801000000000002"/>
    <n v="40.32"/>
    <n v="32.481000000000002"/>
    <n v="0.44616145382618372"/>
    <n v="2026"/>
    <s v="Q2"/>
    <n v="6"/>
    <s v="Jun"/>
  </r>
  <r>
    <n v="4413"/>
    <d v="2026-06-07T00:00:00"/>
    <n v="2026"/>
    <s v="Q2"/>
    <n v="6"/>
    <x v="5"/>
    <x v="0"/>
    <x v="0"/>
    <x v="2"/>
    <s v="New"/>
    <x v="3"/>
    <s v="Trail Tent 2P"/>
    <n v="1"/>
    <n v="194.73"/>
    <n v="0"/>
    <n v="101.91"/>
    <n v="194.73"/>
    <n v="101.91"/>
    <n v="92.82"/>
    <n v="0.47665999075643195"/>
    <n v="2026"/>
    <s v="Q2"/>
    <n v="6"/>
    <s v="Jun"/>
  </r>
  <r>
    <n v="4598"/>
    <d v="2026-06-07T00:00:00"/>
    <n v="2026"/>
    <s v="Q2"/>
    <n v="6"/>
    <x v="5"/>
    <x v="3"/>
    <x v="4"/>
    <x v="1"/>
    <s v="Business"/>
    <x v="1"/>
    <s v="Hiking Daypack 20L"/>
    <n v="5"/>
    <n v="93.82"/>
    <n v="0.15"/>
    <n v="46.06"/>
    <n v="398.73499999999996"/>
    <n v="230.3"/>
    <n v="168.43499999999995"/>
    <n v="0.4224234140469233"/>
    <n v="2026"/>
    <s v="Q2"/>
    <n v="6"/>
    <s v="Jun"/>
  </r>
  <r>
    <n v="72"/>
    <d v="2026-06-08T00:00:00"/>
    <n v="2026"/>
    <s v="Q2"/>
    <n v="6"/>
    <x v="5"/>
    <x v="2"/>
    <x v="10"/>
    <x v="2"/>
    <s v="New"/>
    <x v="1"/>
    <s v="Trail Boots"/>
    <n v="3"/>
    <n v="142.53"/>
    <n v="0"/>
    <n v="80.67"/>
    <n v="427.59000000000003"/>
    <n v="242.01"/>
    <n v="185.58000000000004"/>
    <n v="0.43401389181225014"/>
    <n v="2026"/>
    <s v="Q2"/>
    <n v="6"/>
    <s v="Jun"/>
  </r>
  <r>
    <n v="176"/>
    <d v="2026-06-08T00:00:00"/>
    <n v="2026"/>
    <s v="Q2"/>
    <n v="6"/>
    <x v="5"/>
    <x v="1"/>
    <x v="14"/>
    <x v="0"/>
    <s v="Returning"/>
    <x v="3"/>
    <s v="Trail Tent 2P"/>
    <n v="1"/>
    <n v="196.33"/>
    <n v="0"/>
    <n v="103.27"/>
    <n v="196.33"/>
    <n v="103.27"/>
    <n v="93.060000000000016"/>
    <n v="0.47399786074466466"/>
    <n v="2026"/>
    <s v="Q2"/>
    <n v="6"/>
    <s v="Jun"/>
  </r>
  <r>
    <n v="205"/>
    <d v="2026-06-08T00:00:00"/>
    <n v="2026"/>
    <s v="Q2"/>
    <n v="6"/>
    <x v="5"/>
    <x v="3"/>
    <x v="7"/>
    <x v="0"/>
    <s v="New"/>
    <x v="0"/>
    <s v="Compact Repair Kit"/>
    <n v="2"/>
    <n v="41.05"/>
    <n v="0"/>
    <n v="16.690000000000001"/>
    <n v="82.1"/>
    <n v="33.380000000000003"/>
    <n v="48.719999999999992"/>
    <n v="0.59342265529841653"/>
    <n v="2026"/>
    <s v="Q2"/>
    <n v="6"/>
    <s v="Jun"/>
  </r>
  <r>
    <n v="896"/>
    <d v="2026-06-08T00:00:00"/>
    <n v="2026"/>
    <s v="Q2"/>
    <n v="6"/>
    <x v="5"/>
    <x v="3"/>
    <x v="8"/>
    <x v="0"/>
    <s v="New"/>
    <x v="4"/>
    <s v="Weighted Vest"/>
    <n v="1"/>
    <n v="123.09"/>
    <n v="0"/>
    <n v="68.03"/>
    <n v="123.09"/>
    <n v="68.03"/>
    <n v="55.06"/>
    <n v="0.44731497278414167"/>
    <n v="2026"/>
    <s v="Q2"/>
    <n v="6"/>
    <s v="Jun"/>
  </r>
  <r>
    <n v="1697"/>
    <d v="2026-06-08T00:00:00"/>
    <n v="2026"/>
    <s v="Q2"/>
    <n v="6"/>
    <x v="5"/>
    <x v="1"/>
    <x v="12"/>
    <x v="0"/>
    <s v="Business"/>
    <x v="1"/>
    <s v="Trail Boots"/>
    <n v="2"/>
    <n v="141.09"/>
    <n v="0"/>
    <n v="81.69"/>
    <n v="282.18"/>
    <n v="163.38"/>
    <n v="118.80000000000001"/>
    <n v="0.42100786731873274"/>
    <n v="2026"/>
    <s v="Q2"/>
    <n v="6"/>
    <s v="Jun"/>
  </r>
  <r>
    <n v="2159"/>
    <d v="2026-06-08T00:00:00"/>
    <n v="2026"/>
    <s v="Q2"/>
    <n v="6"/>
    <x v="5"/>
    <x v="2"/>
    <x v="10"/>
    <x v="2"/>
    <s v="New"/>
    <x v="1"/>
    <s v="Summit Backpack 45L"/>
    <n v="1"/>
    <n v="157.04"/>
    <n v="0"/>
    <n v="77.540000000000006"/>
    <n v="157.04"/>
    <n v="77.540000000000006"/>
    <n v="79.499999999999986"/>
    <n v="0.5062404482934284"/>
    <n v="2026"/>
    <s v="Q2"/>
    <n v="6"/>
    <s v="Jun"/>
  </r>
  <r>
    <n v="2772"/>
    <d v="2026-06-08T00:00:00"/>
    <n v="2026"/>
    <s v="Q2"/>
    <n v="6"/>
    <x v="5"/>
    <x v="3"/>
    <x v="7"/>
    <x v="2"/>
    <s v="New"/>
    <x v="2"/>
    <s v="Carry-On Duffel"/>
    <n v="6"/>
    <n v="136.46"/>
    <n v="0"/>
    <n v="68.61"/>
    <n v="818.76"/>
    <n v="411.65999999999997"/>
    <n v="407.1"/>
    <n v="0.49721530118716112"/>
    <n v="2026"/>
    <s v="Q2"/>
    <n v="6"/>
    <s v="Jun"/>
  </r>
  <r>
    <n v="3091"/>
    <d v="2026-06-08T00:00:00"/>
    <n v="2026"/>
    <s v="Q2"/>
    <n v="6"/>
    <x v="5"/>
    <x v="0"/>
    <x v="0"/>
    <x v="0"/>
    <s v="New"/>
    <x v="4"/>
    <s v="Recovery Roller"/>
    <n v="1"/>
    <n v="36.1"/>
    <n v="0"/>
    <n v="13.65"/>
    <n v="36.1"/>
    <n v="13.65"/>
    <n v="22.450000000000003"/>
    <n v="0.62188365650969535"/>
    <n v="2026"/>
    <s v="Q2"/>
    <n v="6"/>
    <s v="Jun"/>
  </r>
  <r>
    <n v="4241"/>
    <d v="2026-06-08T00:00:00"/>
    <n v="2026"/>
    <s v="Q2"/>
    <n v="6"/>
    <x v="5"/>
    <x v="3"/>
    <x v="13"/>
    <x v="0"/>
    <s v="New"/>
    <x v="1"/>
    <s v="Hiking Daypack 20L"/>
    <n v="3"/>
    <n v="92.73"/>
    <n v="0"/>
    <n v="44.68"/>
    <n v="278.19"/>
    <n v="134.04"/>
    <n v="144.15"/>
    <n v="0.51817103418526911"/>
    <n v="2026"/>
    <s v="Q2"/>
    <n v="6"/>
    <s v="Jun"/>
  </r>
  <r>
    <n v="5185"/>
    <d v="2026-06-08T00:00:00"/>
    <n v="2026"/>
    <s v="Q2"/>
    <n v="6"/>
    <x v="5"/>
    <x v="1"/>
    <x v="12"/>
    <x v="0"/>
    <s v="New"/>
    <x v="2"/>
    <s v="Travel Backpack 35L"/>
    <n v="3"/>
    <n v="164.31"/>
    <n v="0.05"/>
    <n v="86"/>
    <n v="468.2835"/>
    <n v="258"/>
    <n v="210.2835"/>
    <n v="0.44905169624810615"/>
    <n v="2026"/>
    <s v="Q2"/>
    <n v="6"/>
    <s v="Jun"/>
  </r>
  <r>
    <n v="1437"/>
    <d v="2026-06-09T00:00:00"/>
    <n v="2026"/>
    <s v="Q2"/>
    <n v="6"/>
    <x v="5"/>
    <x v="3"/>
    <x v="8"/>
    <x v="3"/>
    <s v="New"/>
    <x v="2"/>
    <s v="Insulated Bottle"/>
    <n v="2"/>
    <n v="36.85"/>
    <n v="0.1"/>
    <n v="13.92"/>
    <n v="66.33"/>
    <n v="27.84"/>
    <n v="38.489999999999995"/>
    <n v="0.58028041610131154"/>
    <n v="2026"/>
    <s v="Q2"/>
    <n v="6"/>
    <s v="Jun"/>
  </r>
  <r>
    <n v="2316"/>
    <d v="2026-06-09T00:00:00"/>
    <n v="2026"/>
    <s v="Q2"/>
    <n v="6"/>
    <x v="5"/>
    <x v="1"/>
    <x v="11"/>
    <x v="3"/>
    <s v="New"/>
    <x v="4"/>
    <s v="Recovery Roller"/>
    <n v="1"/>
    <n v="35.619999999999997"/>
    <n v="0"/>
    <n v="14.05"/>
    <n v="35.619999999999997"/>
    <n v="14.05"/>
    <n v="21.569999999999997"/>
    <n v="0.60555867490174053"/>
    <n v="2026"/>
    <s v="Q2"/>
    <n v="6"/>
    <s v="Jun"/>
  </r>
  <r>
    <n v="2329"/>
    <d v="2026-06-09T00:00:00"/>
    <n v="2026"/>
    <s v="Q2"/>
    <n v="6"/>
    <x v="5"/>
    <x v="3"/>
    <x v="8"/>
    <x v="0"/>
    <s v="New"/>
    <x v="1"/>
    <s v="Summit Backpack 45L"/>
    <n v="3"/>
    <n v="157.43"/>
    <n v="0.15"/>
    <n v="77.56"/>
    <n v="401.44650000000001"/>
    <n v="232.68"/>
    <n v="168.76650000000001"/>
    <n v="0.42039599299034863"/>
    <n v="2026"/>
    <s v="Q2"/>
    <n v="6"/>
    <s v="Jun"/>
  </r>
  <r>
    <n v="3036"/>
    <d v="2026-06-09T00:00:00"/>
    <n v="2026"/>
    <s v="Q2"/>
    <n v="6"/>
    <x v="5"/>
    <x v="1"/>
    <x v="12"/>
    <x v="2"/>
    <s v="New"/>
    <x v="0"/>
    <s v="Commuter Helmet"/>
    <n v="1"/>
    <n v="81.2"/>
    <n v="0.1"/>
    <n v="41.64"/>
    <n v="73.08"/>
    <n v="41.64"/>
    <n v="31.439999999999998"/>
    <n v="0.43021346469622329"/>
    <n v="2026"/>
    <s v="Q2"/>
    <n v="6"/>
    <s v="Jun"/>
  </r>
  <r>
    <n v="3429"/>
    <d v="2026-06-09T00:00:00"/>
    <n v="2026"/>
    <s v="Q2"/>
    <n v="6"/>
    <x v="5"/>
    <x v="3"/>
    <x v="13"/>
    <x v="0"/>
    <s v="Returning"/>
    <x v="1"/>
    <s v="Hiking Daypack 20L"/>
    <n v="4"/>
    <n v="93.58"/>
    <n v="0.1"/>
    <n v="44.56"/>
    <n v="336.88799999999998"/>
    <n v="178.24"/>
    <n v="158.64799999999997"/>
    <n v="0.4709220868656645"/>
    <n v="2026"/>
    <s v="Q2"/>
    <n v="6"/>
    <s v="Jun"/>
  </r>
  <r>
    <n v="3615"/>
    <d v="2026-06-09T00:00:00"/>
    <n v="2026"/>
    <s v="Q2"/>
    <n v="6"/>
    <x v="5"/>
    <x v="1"/>
    <x v="14"/>
    <x v="0"/>
    <s v="New"/>
    <x v="1"/>
    <s v="Summit Backpack 45L"/>
    <n v="4"/>
    <n v="155.22"/>
    <n v="0"/>
    <n v="77.209999999999994"/>
    <n v="620.88"/>
    <n v="308.83999999999997"/>
    <n v="312.04000000000002"/>
    <n v="0.50257698750161062"/>
    <n v="2026"/>
    <s v="Q2"/>
    <n v="6"/>
    <s v="Jun"/>
  </r>
  <r>
    <n v="3661"/>
    <d v="2026-06-09T00:00:00"/>
    <n v="2026"/>
    <s v="Q2"/>
    <n v="6"/>
    <x v="5"/>
    <x v="3"/>
    <x v="8"/>
    <x v="0"/>
    <s v="New"/>
    <x v="0"/>
    <s v="Cycling Pack 12L"/>
    <n v="4"/>
    <n v="100.33"/>
    <n v="0"/>
    <n v="49.99"/>
    <n v="401.32"/>
    <n v="199.96"/>
    <n v="201.35999999999999"/>
    <n v="0.5017442439948171"/>
    <n v="2026"/>
    <s v="Q2"/>
    <n v="6"/>
    <s v="Jun"/>
  </r>
  <r>
    <n v="3831"/>
    <d v="2026-06-09T00:00:00"/>
    <n v="2026"/>
    <s v="Q2"/>
    <n v="6"/>
    <x v="5"/>
    <x v="2"/>
    <x v="3"/>
    <x v="0"/>
    <s v="Business"/>
    <x v="2"/>
    <s v="Carry-On Duffel"/>
    <n v="2"/>
    <n v="134.28"/>
    <n v="0"/>
    <n v="69.12"/>
    <n v="268.56"/>
    <n v="138.24"/>
    <n v="130.32"/>
    <n v="0.48525469168900803"/>
    <n v="2026"/>
    <s v="Q2"/>
    <n v="6"/>
    <s v="Jun"/>
  </r>
  <r>
    <n v="4394"/>
    <d v="2026-06-09T00:00:00"/>
    <n v="2026"/>
    <s v="Q2"/>
    <n v="6"/>
    <x v="5"/>
    <x v="2"/>
    <x v="2"/>
    <x v="0"/>
    <s v="New"/>
    <x v="4"/>
    <s v="Training Mat"/>
    <n v="2"/>
    <n v="51.16"/>
    <n v="0"/>
    <n v="21.57"/>
    <n v="102.32"/>
    <n v="43.14"/>
    <n v="59.179999999999993"/>
    <n v="0.57838154808444098"/>
    <n v="2026"/>
    <s v="Q2"/>
    <n v="6"/>
    <s v="Jun"/>
  </r>
  <r>
    <n v="372"/>
    <d v="2026-06-10T00:00:00"/>
    <n v="2026"/>
    <s v="Q2"/>
    <n v="6"/>
    <x v="5"/>
    <x v="1"/>
    <x v="12"/>
    <x v="0"/>
    <s v="Returning"/>
    <x v="4"/>
    <s v="Recovery Roller"/>
    <n v="3"/>
    <n v="35.94"/>
    <n v="0.1"/>
    <n v="14.04"/>
    <n v="97.037999999999997"/>
    <n v="42.12"/>
    <n v="54.917999999999999"/>
    <n v="0.56594323873121866"/>
    <n v="2026"/>
    <s v="Q2"/>
    <n v="6"/>
    <s v="Jun"/>
  </r>
  <r>
    <n v="532"/>
    <d v="2026-06-10T00:00:00"/>
    <n v="2026"/>
    <s v="Q2"/>
    <n v="6"/>
    <x v="5"/>
    <x v="2"/>
    <x v="10"/>
    <x v="2"/>
    <s v="Returning"/>
    <x v="1"/>
    <s v="Trail Boots"/>
    <n v="1"/>
    <n v="145.34"/>
    <n v="0.05"/>
    <n v="77.89"/>
    <n v="138.07300000000001"/>
    <n v="77.89"/>
    <n v="60.183000000000007"/>
    <n v="0.43587812244247609"/>
    <n v="2026"/>
    <s v="Q2"/>
    <n v="6"/>
    <s v="Jun"/>
  </r>
  <r>
    <n v="910"/>
    <d v="2026-06-10T00:00:00"/>
    <n v="2026"/>
    <s v="Q2"/>
    <n v="6"/>
    <x v="5"/>
    <x v="2"/>
    <x v="16"/>
    <x v="0"/>
    <s v="Business"/>
    <x v="2"/>
    <s v="Insulated Bottle"/>
    <n v="1"/>
    <n v="35.950000000000003"/>
    <n v="0.1"/>
    <n v="13.63"/>
    <n v="32.355000000000004"/>
    <n v="13.63"/>
    <n v="18.725000000000001"/>
    <n v="0.57873589862463293"/>
    <n v="2026"/>
    <s v="Q2"/>
    <n v="6"/>
    <s v="Jun"/>
  </r>
  <r>
    <n v="938"/>
    <d v="2026-06-10T00:00:00"/>
    <n v="2026"/>
    <s v="Q2"/>
    <n v="6"/>
    <x v="5"/>
    <x v="3"/>
    <x v="13"/>
    <x v="2"/>
    <s v="Business"/>
    <x v="4"/>
    <s v="Training Mat"/>
    <n v="1"/>
    <n v="51.09"/>
    <n v="0"/>
    <n v="22.4"/>
    <n v="51.09"/>
    <n v="22.4"/>
    <n v="28.690000000000005"/>
    <n v="0.56155803484047762"/>
    <n v="2026"/>
    <s v="Q2"/>
    <n v="6"/>
    <s v="Jun"/>
  </r>
  <r>
    <n v="1079"/>
    <d v="2026-06-10T00:00:00"/>
    <n v="2026"/>
    <s v="Q2"/>
    <n v="6"/>
    <x v="5"/>
    <x v="1"/>
    <x v="14"/>
    <x v="2"/>
    <s v="Returning"/>
    <x v="3"/>
    <s v="Trail Tent 2P"/>
    <n v="2"/>
    <n v="198.69"/>
    <n v="0.15"/>
    <n v="104.25"/>
    <n v="337.77299999999997"/>
    <n v="208.5"/>
    <n v="129.27299999999997"/>
    <n v="0.38272153191640534"/>
    <n v="2026"/>
    <s v="Q2"/>
    <n v="6"/>
    <s v="Jun"/>
  </r>
  <r>
    <n v="1662"/>
    <d v="2026-06-10T00:00:00"/>
    <n v="2026"/>
    <s v="Q2"/>
    <n v="6"/>
    <x v="5"/>
    <x v="1"/>
    <x v="6"/>
    <x v="2"/>
    <s v="New"/>
    <x v="0"/>
    <s v="Commuter Helmet"/>
    <n v="3"/>
    <n v="83.45"/>
    <n v="0"/>
    <n v="43.73"/>
    <n v="250.35000000000002"/>
    <n v="131.19"/>
    <n v="119.16000000000003"/>
    <n v="0.47597363690832839"/>
    <n v="2026"/>
    <s v="Q2"/>
    <n v="6"/>
    <s v="Jun"/>
  </r>
  <r>
    <n v="2748"/>
    <d v="2026-06-10T00:00:00"/>
    <n v="2026"/>
    <s v="Q2"/>
    <n v="6"/>
    <x v="5"/>
    <x v="2"/>
    <x v="2"/>
    <x v="0"/>
    <s v="New"/>
    <x v="4"/>
    <s v="Resistance Band Set"/>
    <n v="2"/>
    <n v="40.86"/>
    <n v="0"/>
    <n v="14.59"/>
    <n v="81.72"/>
    <n v="29.18"/>
    <n v="52.54"/>
    <n v="0.64292706803720023"/>
    <n v="2026"/>
    <s v="Q2"/>
    <n v="6"/>
    <s v="Jun"/>
  </r>
  <r>
    <n v="3354"/>
    <d v="2026-06-10T00:00:00"/>
    <n v="2026"/>
    <s v="Q2"/>
    <n v="6"/>
    <x v="5"/>
    <x v="1"/>
    <x v="6"/>
    <x v="2"/>
    <s v="New"/>
    <x v="3"/>
    <s v="Portable Camp Stove"/>
    <n v="1"/>
    <n v="82.21"/>
    <n v="0.05"/>
    <n v="39.04"/>
    <n v="78.099499999999992"/>
    <n v="39.04"/>
    <n v="39.059499999999993"/>
    <n v="0.50012484074802011"/>
    <n v="2026"/>
    <s v="Q2"/>
    <n v="6"/>
    <s v="Jun"/>
  </r>
  <r>
    <n v="3532"/>
    <d v="2026-06-10T00:00:00"/>
    <n v="2026"/>
    <s v="Q2"/>
    <n v="6"/>
    <x v="5"/>
    <x v="2"/>
    <x v="10"/>
    <x v="3"/>
    <s v="Business"/>
    <x v="4"/>
    <s v="Recovery Roller"/>
    <n v="1"/>
    <n v="35.93"/>
    <n v="0.1"/>
    <n v="13.52"/>
    <n v="32.337000000000003"/>
    <n v="13.52"/>
    <n v="18.817000000000004"/>
    <n v="0.58190308315551853"/>
    <n v="2026"/>
    <s v="Q2"/>
    <n v="6"/>
    <s v="Jun"/>
  </r>
  <r>
    <n v="3636"/>
    <d v="2026-06-10T00:00:00"/>
    <n v="2026"/>
    <s v="Q2"/>
    <n v="6"/>
    <x v="5"/>
    <x v="0"/>
    <x v="0"/>
    <x v="3"/>
    <s v="New"/>
    <x v="2"/>
    <s v="Travel Backpack 35L"/>
    <n v="2"/>
    <n v="164.77"/>
    <n v="0"/>
    <n v="89.07"/>
    <n v="329.54"/>
    <n v="178.14"/>
    <n v="151.40000000000003"/>
    <n v="0.45942829398555568"/>
    <n v="2026"/>
    <s v="Q2"/>
    <n v="6"/>
    <s v="Jun"/>
  </r>
  <r>
    <n v="3810"/>
    <d v="2026-06-10T00:00:00"/>
    <n v="2026"/>
    <s v="Q2"/>
    <n v="6"/>
    <x v="5"/>
    <x v="2"/>
    <x v="2"/>
    <x v="1"/>
    <s v="Business"/>
    <x v="2"/>
    <s v="Packing Cube Set"/>
    <n v="4"/>
    <n v="47.36"/>
    <n v="0.1"/>
    <n v="18.87"/>
    <n v="170.49600000000001"/>
    <n v="75.48"/>
    <n v="95.016000000000005"/>
    <n v="0.55729166666666663"/>
    <n v="2026"/>
    <s v="Q2"/>
    <n v="6"/>
    <s v="Jun"/>
  </r>
  <r>
    <n v="4137"/>
    <d v="2026-06-10T00:00:00"/>
    <n v="2026"/>
    <s v="Q2"/>
    <n v="6"/>
    <x v="5"/>
    <x v="3"/>
    <x v="8"/>
    <x v="0"/>
    <s v="Returning"/>
    <x v="1"/>
    <s v="Hiking Daypack 20L"/>
    <n v="1"/>
    <n v="90.7"/>
    <n v="0"/>
    <n v="44.18"/>
    <n v="90.7"/>
    <n v="44.18"/>
    <n v="46.52"/>
    <n v="0.51289966923925034"/>
    <n v="2026"/>
    <s v="Q2"/>
    <n v="6"/>
    <s v="Jun"/>
  </r>
  <r>
    <n v="4303"/>
    <d v="2026-06-10T00:00:00"/>
    <n v="2026"/>
    <s v="Q2"/>
    <n v="6"/>
    <x v="5"/>
    <x v="2"/>
    <x v="10"/>
    <x v="3"/>
    <s v="Returning"/>
    <x v="2"/>
    <s v="Packing Cube Set"/>
    <n v="1"/>
    <n v="45.59"/>
    <n v="0"/>
    <n v="18.57"/>
    <n v="45.59"/>
    <n v="18.57"/>
    <n v="27.020000000000003"/>
    <n v="0.59267383198069756"/>
    <n v="2026"/>
    <s v="Q2"/>
    <n v="6"/>
    <s v="Jun"/>
  </r>
  <r>
    <n v="4991"/>
    <d v="2026-06-10T00:00:00"/>
    <n v="2026"/>
    <s v="Q2"/>
    <n v="6"/>
    <x v="5"/>
    <x v="3"/>
    <x v="4"/>
    <x v="0"/>
    <s v="New"/>
    <x v="1"/>
    <s v="Trail Boots"/>
    <n v="3"/>
    <n v="146.55000000000001"/>
    <n v="0.1"/>
    <n v="79.59"/>
    <n v="395.68500000000006"/>
    <n v="238.77"/>
    <n v="156.91500000000005"/>
    <n v="0.39656544978960545"/>
    <n v="2026"/>
    <s v="Q2"/>
    <n v="6"/>
    <s v="Jun"/>
  </r>
  <r>
    <n v="39"/>
    <d v="2026-06-11T00:00:00"/>
    <n v="2026"/>
    <s v="Q2"/>
    <n v="6"/>
    <x v="5"/>
    <x v="3"/>
    <x v="8"/>
    <x v="3"/>
    <s v="Business"/>
    <x v="0"/>
    <s v="Compact Repair Kit"/>
    <n v="4"/>
    <n v="40.33"/>
    <n v="0.1"/>
    <n v="17.170000000000002"/>
    <n v="145.18799999999999"/>
    <n v="68.680000000000007"/>
    <n v="76.507999999999981"/>
    <n v="0.52695815081136177"/>
    <n v="2026"/>
    <s v="Q2"/>
    <n v="6"/>
    <s v="Jun"/>
  </r>
  <r>
    <n v="206"/>
    <d v="2026-06-11T00:00:00"/>
    <n v="2026"/>
    <s v="Q2"/>
    <n v="6"/>
    <x v="5"/>
    <x v="0"/>
    <x v="0"/>
    <x v="2"/>
    <s v="New"/>
    <x v="0"/>
    <s v="Trail Bike Light"/>
    <n v="2"/>
    <n v="51.83"/>
    <n v="0.1"/>
    <n v="23.1"/>
    <n v="93.293999999999997"/>
    <n v="46.2"/>
    <n v="47.093999999999994"/>
    <n v="0.50479130490706792"/>
    <n v="2026"/>
    <s v="Q2"/>
    <n v="6"/>
    <s v="Jun"/>
  </r>
  <r>
    <n v="397"/>
    <d v="2026-06-11T00:00:00"/>
    <n v="2026"/>
    <s v="Q2"/>
    <n v="6"/>
    <x v="5"/>
    <x v="3"/>
    <x v="8"/>
    <x v="0"/>
    <s v="Business"/>
    <x v="3"/>
    <s v="Compact Sleeping Bag"/>
    <n v="2"/>
    <n v="121.19"/>
    <n v="0.05"/>
    <n v="58.91"/>
    <n v="230.261"/>
    <n v="117.82"/>
    <n v="112.441"/>
    <n v="0.48831977625390321"/>
    <n v="2026"/>
    <s v="Q2"/>
    <n v="6"/>
    <s v="Jun"/>
  </r>
  <r>
    <n v="763"/>
    <d v="2026-06-11T00:00:00"/>
    <n v="2026"/>
    <s v="Q2"/>
    <n v="6"/>
    <x v="5"/>
    <x v="3"/>
    <x v="13"/>
    <x v="2"/>
    <s v="New"/>
    <x v="1"/>
    <s v="Summit Backpack 45L"/>
    <n v="1"/>
    <n v="154.09"/>
    <n v="0"/>
    <n v="77.37"/>
    <n v="154.09"/>
    <n v="77.37"/>
    <n v="76.72"/>
    <n v="0.49789084301382308"/>
    <n v="2026"/>
    <s v="Q2"/>
    <n v="6"/>
    <s v="Jun"/>
  </r>
  <r>
    <n v="1059"/>
    <d v="2026-06-11T00:00:00"/>
    <n v="2026"/>
    <s v="Q2"/>
    <n v="6"/>
    <x v="5"/>
    <x v="0"/>
    <x v="0"/>
    <x v="0"/>
    <s v="New"/>
    <x v="0"/>
    <s v="Commuter Helmet"/>
    <n v="1"/>
    <n v="80.64"/>
    <n v="0.05"/>
    <n v="43.85"/>
    <n v="76.60799999999999"/>
    <n v="43.85"/>
    <n v="32.757999999999988"/>
    <n v="0.42760547201336668"/>
    <n v="2026"/>
    <s v="Q2"/>
    <n v="6"/>
    <s v="Jun"/>
  </r>
  <r>
    <n v="1332"/>
    <d v="2026-06-11T00:00:00"/>
    <n v="2026"/>
    <s v="Q2"/>
    <n v="6"/>
    <x v="5"/>
    <x v="1"/>
    <x v="12"/>
    <x v="3"/>
    <s v="Returning"/>
    <x v="1"/>
    <s v="Hiking Daypack 20L"/>
    <n v="1"/>
    <n v="94.01"/>
    <n v="0.15"/>
    <n v="46.12"/>
    <n v="79.908500000000004"/>
    <n v="46.12"/>
    <n v="33.788500000000006"/>
    <n v="0.42283987310486376"/>
    <n v="2026"/>
    <s v="Q2"/>
    <n v="6"/>
    <s v="Jun"/>
  </r>
  <r>
    <n v="1447"/>
    <d v="2026-06-11T00:00:00"/>
    <n v="2026"/>
    <s v="Q2"/>
    <n v="6"/>
    <x v="5"/>
    <x v="1"/>
    <x v="6"/>
    <x v="0"/>
    <s v="Returning"/>
    <x v="0"/>
    <s v="Trail Bike Light"/>
    <n v="1"/>
    <n v="51.09"/>
    <n v="0"/>
    <n v="22.78"/>
    <n v="51.09"/>
    <n v="22.78"/>
    <n v="28.310000000000002"/>
    <n v="0.55412018007437858"/>
    <n v="2026"/>
    <s v="Q2"/>
    <n v="6"/>
    <s v="Jun"/>
  </r>
  <r>
    <n v="2990"/>
    <d v="2026-06-11T00:00:00"/>
    <n v="2026"/>
    <s v="Q2"/>
    <n v="6"/>
    <x v="5"/>
    <x v="1"/>
    <x v="6"/>
    <x v="3"/>
    <s v="Returning"/>
    <x v="1"/>
    <s v="Trail Boots"/>
    <n v="1"/>
    <n v="146.66"/>
    <n v="0"/>
    <n v="78.709999999999994"/>
    <n v="146.66"/>
    <n v="78.709999999999994"/>
    <n v="67.95"/>
    <n v="0.4633165143870176"/>
    <n v="2026"/>
    <s v="Q2"/>
    <n v="6"/>
    <s v="Jun"/>
  </r>
  <r>
    <n v="3769"/>
    <d v="2026-06-11T00:00:00"/>
    <n v="2026"/>
    <s v="Q2"/>
    <n v="6"/>
    <x v="5"/>
    <x v="1"/>
    <x v="12"/>
    <x v="2"/>
    <s v="New"/>
    <x v="3"/>
    <s v="Trail Tent 2P"/>
    <n v="2"/>
    <n v="199.03"/>
    <n v="0"/>
    <n v="104.7"/>
    <n v="398.06"/>
    <n v="209.4"/>
    <n v="188.66"/>
    <n v="0.47394865095714211"/>
    <n v="2026"/>
    <s v="Q2"/>
    <n v="6"/>
    <s v="Jun"/>
  </r>
  <r>
    <n v="4152"/>
    <d v="2026-06-11T00:00:00"/>
    <n v="2026"/>
    <s v="Q2"/>
    <n v="6"/>
    <x v="5"/>
    <x v="2"/>
    <x v="2"/>
    <x v="0"/>
    <s v="Returning"/>
    <x v="0"/>
    <s v="Compact Repair Kit"/>
    <n v="5"/>
    <n v="41.18"/>
    <n v="0.05"/>
    <n v="16.87"/>
    <n v="195.60499999999999"/>
    <n v="84.350000000000009"/>
    <n v="111.25499999999998"/>
    <n v="0.56877380435060443"/>
    <n v="2026"/>
    <s v="Q2"/>
    <n v="6"/>
    <s v="Jun"/>
  </r>
  <r>
    <n v="4242"/>
    <d v="2026-06-11T00:00:00"/>
    <n v="2026"/>
    <s v="Q2"/>
    <n v="6"/>
    <x v="5"/>
    <x v="1"/>
    <x v="12"/>
    <x v="2"/>
    <s v="Business"/>
    <x v="1"/>
    <s v="Trail Boots"/>
    <n v="2"/>
    <n v="141.18"/>
    <n v="0"/>
    <n v="78.66"/>
    <n v="282.36"/>
    <n v="157.32"/>
    <n v="125.04000000000002"/>
    <n v="0.44283892902677441"/>
    <n v="2026"/>
    <s v="Q2"/>
    <n v="6"/>
    <s v="Jun"/>
  </r>
  <r>
    <n v="4780"/>
    <d v="2026-06-11T00:00:00"/>
    <n v="2026"/>
    <s v="Q2"/>
    <n v="6"/>
    <x v="5"/>
    <x v="1"/>
    <x v="12"/>
    <x v="2"/>
    <s v="Returning"/>
    <x v="0"/>
    <s v="Commuter Helmet"/>
    <n v="1"/>
    <n v="82.47"/>
    <n v="0.1"/>
    <n v="42.73"/>
    <n v="74.222999999999999"/>
    <n v="42.73"/>
    <n v="31.493000000000002"/>
    <n v="0.42430243994449163"/>
    <n v="2026"/>
    <s v="Q2"/>
    <n v="6"/>
    <s v="Jun"/>
  </r>
  <r>
    <n v="63"/>
    <d v="2026-06-12T00:00:00"/>
    <n v="2026"/>
    <s v="Q2"/>
    <n v="6"/>
    <x v="5"/>
    <x v="1"/>
    <x v="1"/>
    <x v="3"/>
    <s v="Returning"/>
    <x v="2"/>
    <s v="Travel Backpack 35L"/>
    <n v="1"/>
    <n v="166.91"/>
    <n v="0"/>
    <n v="85.58"/>
    <n v="166.91"/>
    <n v="85.58"/>
    <n v="81.33"/>
    <n v="0.48726858786172189"/>
    <n v="2026"/>
    <s v="Q2"/>
    <n v="6"/>
    <s v="Jun"/>
  </r>
  <r>
    <n v="190"/>
    <d v="2026-06-12T00:00:00"/>
    <n v="2026"/>
    <s v="Q2"/>
    <n v="6"/>
    <x v="5"/>
    <x v="0"/>
    <x v="0"/>
    <x v="2"/>
    <s v="Business"/>
    <x v="2"/>
    <s v="Packing Cube Set"/>
    <n v="1"/>
    <n v="45.99"/>
    <n v="0"/>
    <n v="18.579999999999998"/>
    <n v="45.99"/>
    <n v="18.579999999999998"/>
    <n v="27.410000000000004"/>
    <n v="0.59599913024570561"/>
    <n v="2026"/>
    <s v="Q2"/>
    <n v="6"/>
    <s v="Jun"/>
  </r>
  <r>
    <n v="268"/>
    <d v="2026-06-12T00:00:00"/>
    <n v="2026"/>
    <s v="Q2"/>
    <n v="6"/>
    <x v="5"/>
    <x v="3"/>
    <x v="13"/>
    <x v="2"/>
    <s v="Business"/>
    <x v="4"/>
    <s v="Recovery Roller"/>
    <n v="1"/>
    <n v="37.01"/>
    <n v="0.05"/>
    <n v="14.18"/>
    <n v="35.159499999999994"/>
    <n v="14.18"/>
    <n v="20.979499999999994"/>
    <n v="0.59669506107879799"/>
    <n v="2026"/>
    <s v="Q2"/>
    <n v="6"/>
    <s v="Jun"/>
  </r>
  <r>
    <n v="691"/>
    <d v="2026-06-12T00:00:00"/>
    <n v="2026"/>
    <s v="Q2"/>
    <n v="6"/>
    <x v="5"/>
    <x v="3"/>
    <x v="8"/>
    <x v="3"/>
    <s v="Business"/>
    <x v="1"/>
    <s v="Trail Boots"/>
    <n v="5"/>
    <n v="140.9"/>
    <n v="0"/>
    <n v="80.16"/>
    <n v="704.5"/>
    <n v="400.79999999999995"/>
    <n v="303.70000000000005"/>
    <n v="0.43108587650816188"/>
    <n v="2026"/>
    <s v="Q2"/>
    <n v="6"/>
    <s v="Jun"/>
  </r>
  <r>
    <n v="810"/>
    <d v="2026-06-12T00:00:00"/>
    <n v="2026"/>
    <s v="Q2"/>
    <n v="6"/>
    <x v="5"/>
    <x v="1"/>
    <x v="12"/>
    <x v="2"/>
    <s v="New"/>
    <x v="4"/>
    <s v="Recovery Roller"/>
    <n v="3"/>
    <n v="36.659999999999997"/>
    <n v="0"/>
    <n v="13.55"/>
    <n v="109.97999999999999"/>
    <n v="40.650000000000006"/>
    <n v="69.329999999999984"/>
    <n v="0.63038734315330047"/>
    <n v="2026"/>
    <s v="Q2"/>
    <n v="6"/>
    <s v="Jun"/>
  </r>
  <r>
    <n v="855"/>
    <d v="2026-06-12T00:00:00"/>
    <n v="2026"/>
    <s v="Q2"/>
    <n v="6"/>
    <x v="5"/>
    <x v="1"/>
    <x v="6"/>
    <x v="0"/>
    <s v="Business"/>
    <x v="2"/>
    <s v="Insulated Bottle"/>
    <n v="1"/>
    <n v="36.299999999999997"/>
    <n v="0.1"/>
    <n v="13.69"/>
    <n v="32.67"/>
    <n v="13.69"/>
    <n v="18.980000000000004"/>
    <n v="0.58096112641567199"/>
    <n v="2026"/>
    <s v="Q2"/>
    <n v="6"/>
    <s v="Jun"/>
  </r>
  <r>
    <n v="1612"/>
    <d v="2026-06-12T00:00:00"/>
    <n v="2026"/>
    <s v="Q2"/>
    <n v="6"/>
    <x v="5"/>
    <x v="2"/>
    <x v="16"/>
    <x v="0"/>
    <s v="New"/>
    <x v="3"/>
    <s v="Compact Sleeping Bag"/>
    <n v="2"/>
    <n v="120.64"/>
    <n v="0"/>
    <n v="61.66"/>
    <n v="241.28"/>
    <n v="123.32"/>
    <n v="117.96000000000001"/>
    <n v="0.48889257294429711"/>
    <n v="2026"/>
    <s v="Q2"/>
    <n v="6"/>
    <s v="Jun"/>
  </r>
  <r>
    <n v="1704"/>
    <d v="2026-06-12T00:00:00"/>
    <n v="2026"/>
    <s v="Q2"/>
    <n v="6"/>
    <x v="5"/>
    <x v="2"/>
    <x v="16"/>
    <x v="0"/>
    <s v="Returning"/>
    <x v="2"/>
    <s v="Packing Cube Set"/>
    <n v="1"/>
    <n v="47.07"/>
    <n v="0"/>
    <n v="18.7"/>
    <n v="47.07"/>
    <n v="18.7"/>
    <n v="28.37"/>
    <n v="0.60271935415338862"/>
    <n v="2026"/>
    <s v="Q2"/>
    <n v="6"/>
    <s v="Jun"/>
  </r>
  <r>
    <n v="1857"/>
    <d v="2026-06-12T00:00:00"/>
    <n v="2026"/>
    <s v="Q2"/>
    <n v="6"/>
    <x v="5"/>
    <x v="2"/>
    <x v="3"/>
    <x v="3"/>
    <s v="Business"/>
    <x v="1"/>
    <s v="Summit Backpack 45L"/>
    <n v="2"/>
    <n v="154.94"/>
    <n v="0.05"/>
    <n v="77.260000000000005"/>
    <n v="294.38599999999997"/>
    <n v="154.52000000000001"/>
    <n v="139.86599999999996"/>
    <n v="0.47511090880680457"/>
    <n v="2026"/>
    <s v="Q2"/>
    <n v="6"/>
    <s v="Jun"/>
  </r>
  <r>
    <n v="1888"/>
    <d v="2026-06-12T00:00:00"/>
    <n v="2026"/>
    <s v="Q2"/>
    <n v="6"/>
    <x v="5"/>
    <x v="1"/>
    <x v="12"/>
    <x v="0"/>
    <s v="Returning"/>
    <x v="2"/>
    <s v="Packing Cube Set"/>
    <n v="1"/>
    <n v="45.97"/>
    <n v="0.05"/>
    <n v="18.41"/>
    <n v="43.671499999999995"/>
    <n v="18.41"/>
    <n v="25.261499999999995"/>
    <n v="0.57844360738696854"/>
    <n v="2026"/>
    <s v="Q2"/>
    <n v="6"/>
    <s v="Jun"/>
  </r>
  <r>
    <n v="2683"/>
    <d v="2026-06-12T00:00:00"/>
    <n v="2026"/>
    <s v="Q2"/>
    <n v="6"/>
    <x v="5"/>
    <x v="3"/>
    <x v="8"/>
    <x v="0"/>
    <s v="Returning"/>
    <x v="3"/>
    <s v="Trail Tent 2P"/>
    <n v="1"/>
    <n v="198.64"/>
    <n v="0.05"/>
    <n v="101.89"/>
    <n v="188.70799999999997"/>
    <n v="101.89"/>
    <n v="86.817999999999969"/>
    <n v="0.46006528605040581"/>
    <n v="2026"/>
    <s v="Q2"/>
    <n v="6"/>
    <s v="Jun"/>
  </r>
  <r>
    <n v="4211"/>
    <d v="2026-06-12T00:00:00"/>
    <n v="2026"/>
    <s v="Q2"/>
    <n v="6"/>
    <x v="5"/>
    <x v="2"/>
    <x v="3"/>
    <x v="0"/>
    <s v="New"/>
    <x v="2"/>
    <s v="Travel Backpack 35L"/>
    <n v="5"/>
    <n v="168.57"/>
    <n v="0"/>
    <n v="88.65"/>
    <n v="842.84999999999991"/>
    <n v="443.25"/>
    <n v="399.59999999999991"/>
    <n v="0.47410571276027758"/>
    <n v="2026"/>
    <s v="Q2"/>
    <n v="6"/>
    <s v="Jun"/>
  </r>
  <r>
    <n v="4353"/>
    <d v="2026-06-12T00:00:00"/>
    <n v="2026"/>
    <s v="Q2"/>
    <n v="6"/>
    <x v="5"/>
    <x v="1"/>
    <x v="6"/>
    <x v="2"/>
    <s v="New"/>
    <x v="2"/>
    <s v="Insulated Bottle"/>
    <n v="1"/>
    <n v="36.65"/>
    <n v="0"/>
    <n v="13.97"/>
    <n v="36.65"/>
    <n v="13.97"/>
    <n v="22.68"/>
    <n v="0.61882673942701227"/>
    <n v="2026"/>
    <s v="Q2"/>
    <n v="6"/>
    <s v="Jun"/>
  </r>
  <r>
    <n v="5020"/>
    <d v="2026-06-12T00:00:00"/>
    <n v="2026"/>
    <s v="Q2"/>
    <n v="6"/>
    <x v="5"/>
    <x v="2"/>
    <x v="5"/>
    <x v="2"/>
    <s v="Returning"/>
    <x v="2"/>
    <s v="Insulated Bottle"/>
    <n v="2"/>
    <n v="35.450000000000003"/>
    <n v="0.05"/>
    <n v="13.39"/>
    <n v="67.355000000000004"/>
    <n v="26.78"/>
    <n v="40.575000000000003"/>
    <n v="0.60240516665429444"/>
    <n v="2026"/>
    <s v="Q2"/>
    <n v="6"/>
    <s v="Jun"/>
  </r>
  <r>
    <n v="564"/>
    <d v="2026-06-13T00:00:00"/>
    <n v="2026"/>
    <s v="Q2"/>
    <n v="6"/>
    <x v="5"/>
    <x v="2"/>
    <x v="5"/>
    <x v="2"/>
    <s v="New"/>
    <x v="2"/>
    <s v="Packing Cube Set"/>
    <n v="3"/>
    <n v="45.82"/>
    <n v="0.1"/>
    <n v="18.61"/>
    <n v="123.71400000000001"/>
    <n v="55.83"/>
    <n v="67.884000000000015"/>
    <n v="0.54871720258014456"/>
    <n v="2026"/>
    <s v="Q2"/>
    <n v="6"/>
    <s v="Jun"/>
  </r>
  <r>
    <n v="736"/>
    <d v="2026-06-13T00:00:00"/>
    <n v="2026"/>
    <s v="Q2"/>
    <n v="6"/>
    <x v="5"/>
    <x v="3"/>
    <x v="13"/>
    <x v="2"/>
    <s v="Business"/>
    <x v="1"/>
    <s v="Summit Backpack 45L"/>
    <n v="1"/>
    <n v="152.78"/>
    <n v="0"/>
    <n v="78.540000000000006"/>
    <n v="152.78"/>
    <n v="78.540000000000006"/>
    <n v="74.239999999999995"/>
    <n v="0.48592747741851022"/>
    <n v="2026"/>
    <s v="Q2"/>
    <n v="6"/>
    <s v="Jun"/>
  </r>
  <r>
    <n v="1300"/>
    <d v="2026-06-13T00:00:00"/>
    <n v="2026"/>
    <s v="Q2"/>
    <n v="6"/>
    <x v="5"/>
    <x v="1"/>
    <x v="6"/>
    <x v="0"/>
    <s v="New"/>
    <x v="0"/>
    <s v="Trail Bike Light"/>
    <n v="1"/>
    <n v="49.76"/>
    <n v="0.05"/>
    <n v="22.58"/>
    <n v="47.271999999999998"/>
    <n v="22.58"/>
    <n v="24.692"/>
    <n v="0.52233880521238796"/>
    <n v="2026"/>
    <s v="Q2"/>
    <n v="6"/>
    <s v="Jun"/>
  </r>
  <r>
    <n v="1948"/>
    <d v="2026-06-13T00:00:00"/>
    <n v="2026"/>
    <s v="Q2"/>
    <n v="6"/>
    <x v="5"/>
    <x v="3"/>
    <x v="8"/>
    <x v="2"/>
    <s v="New"/>
    <x v="1"/>
    <s v="Summit Backpack 45L"/>
    <n v="1"/>
    <n v="157.6"/>
    <n v="0.05"/>
    <n v="79.34"/>
    <n v="149.72"/>
    <n v="79.34"/>
    <n v="70.38"/>
    <n v="0.47007747795885652"/>
    <n v="2026"/>
    <s v="Q2"/>
    <n v="6"/>
    <s v="Jun"/>
  </r>
  <r>
    <n v="2272"/>
    <d v="2026-06-13T00:00:00"/>
    <n v="2026"/>
    <s v="Q2"/>
    <n v="6"/>
    <x v="5"/>
    <x v="3"/>
    <x v="8"/>
    <x v="0"/>
    <s v="Returning"/>
    <x v="4"/>
    <s v="Weighted Vest"/>
    <n v="1"/>
    <n v="125.01"/>
    <n v="0.15"/>
    <n v="70.39"/>
    <n v="106.2585"/>
    <n v="70.39"/>
    <n v="35.868499999999997"/>
    <n v="0.33755887764272974"/>
    <n v="2026"/>
    <s v="Q2"/>
    <n v="6"/>
    <s v="Jun"/>
  </r>
  <r>
    <n v="2680"/>
    <d v="2026-06-13T00:00:00"/>
    <n v="2026"/>
    <s v="Q2"/>
    <n v="6"/>
    <x v="5"/>
    <x v="1"/>
    <x v="14"/>
    <x v="0"/>
    <s v="Returning"/>
    <x v="1"/>
    <s v="Hiking Daypack 20L"/>
    <n v="1"/>
    <n v="93.59"/>
    <n v="0.15"/>
    <n v="46.48"/>
    <n v="79.551500000000004"/>
    <n v="46.48"/>
    <n v="33.071500000000007"/>
    <n v="0.41572440494522422"/>
    <n v="2026"/>
    <s v="Q2"/>
    <n v="6"/>
    <s v="Jun"/>
  </r>
  <r>
    <n v="4178"/>
    <d v="2026-06-13T00:00:00"/>
    <n v="2026"/>
    <s v="Q2"/>
    <n v="6"/>
    <x v="5"/>
    <x v="2"/>
    <x v="2"/>
    <x v="2"/>
    <s v="Returning"/>
    <x v="1"/>
    <s v="Trail Boots"/>
    <n v="4"/>
    <n v="143.9"/>
    <n v="0.05"/>
    <n v="79.709999999999994"/>
    <n v="546.82000000000005"/>
    <n v="318.83999999999997"/>
    <n v="227.98000000000008"/>
    <n v="0.41691964448996022"/>
    <n v="2026"/>
    <s v="Q2"/>
    <n v="6"/>
    <s v="Jun"/>
  </r>
  <r>
    <n v="4272"/>
    <d v="2026-06-13T00:00:00"/>
    <n v="2026"/>
    <s v="Q2"/>
    <n v="6"/>
    <x v="5"/>
    <x v="3"/>
    <x v="7"/>
    <x v="3"/>
    <s v="Returning"/>
    <x v="3"/>
    <s v="Trail Tent 2P"/>
    <n v="4"/>
    <n v="190.97"/>
    <n v="0"/>
    <n v="103.36"/>
    <n v="763.88"/>
    <n v="413.44"/>
    <n v="350.44"/>
    <n v="0.45876315651673039"/>
    <n v="2026"/>
    <s v="Q2"/>
    <n v="6"/>
    <s v="Jun"/>
  </r>
  <r>
    <n v="4713"/>
    <d v="2026-06-13T00:00:00"/>
    <n v="2026"/>
    <s v="Q2"/>
    <n v="6"/>
    <x v="5"/>
    <x v="3"/>
    <x v="13"/>
    <x v="2"/>
    <s v="Business"/>
    <x v="4"/>
    <s v="Recovery Roller"/>
    <n v="1"/>
    <n v="35.78"/>
    <n v="0"/>
    <n v="14"/>
    <n v="35.78"/>
    <n v="14"/>
    <n v="21.78"/>
    <n v="0.60871995528228062"/>
    <n v="2026"/>
    <s v="Q2"/>
    <n v="6"/>
    <s v="Jun"/>
  </r>
  <r>
    <n v="5166"/>
    <d v="2026-06-13T00:00:00"/>
    <n v="2026"/>
    <s v="Q2"/>
    <n v="6"/>
    <x v="5"/>
    <x v="3"/>
    <x v="7"/>
    <x v="3"/>
    <s v="New"/>
    <x v="3"/>
    <s v="Compact Sleeping Bag"/>
    <n v="3"/>
    <n v="125.25"/>
    <n v="0.05"/>
    <n v="58.95"/>
    <n v="356.96249999999998"/>
    <n v="176.85000000000002"/>
    <n v="180.11249999999995"/>
    <n v="0.50456980775291516"/>
    <n v="2026"/>
    <s v="Q2"/>
    <n v="6"/>
    <s v="Jun"/>
  </r>
  <r>
    <n v="486"/>
    <d v="2026-06-14T00:00:00"/>
    <n v="2026"/>
    <s v="Q2"/>
    <n v="6"/>
    <x v="5"/>
    <x v="0"/>
    <x v="9"/>
    <x v="1"/>
    <s v="Business"/>
    <x v="1"/>
    <s v="Trekking Poles"/>
    <n v="8"/>
    <n v="72.36"/>
    <n v="0.1"/>
    <n v="32.229999999999997"/>
    <n v="520.99199999999996"/>
    <n v="257.83999999999997"/>
    <n v="263.15199999999999"/>
    <n v="0.5050979669553467"/>
    <n v="2026"/>
    <s v="Q2"/>
    <n v="6"/>
    <s v="Jun"/>
  </r>
  <r>
    <n v="1507"/>
    <d v="2026-06-14T00:00:00"/>
    <n v="2026"/>
    <s v="Q2"/>
    <n v="6"/>
    <x v="5"/>
    <x v="0"/>
    <x v="15"/>
    <x v="2"/>
    <s v="Returning"/>
    <x v="2"/>
    <s v="Travel Backpack 35L"/>
    <n v="1"/>
    <n v="162.51"/>
    <n v="0"/>
    <n v="88.29"/>
    <n v="162.51"/>
    <n v="88.29"/>
    <n v="74.219999999999985"/>
    <n v="0.45671035628576695"/>
    <n v="2026"/>
    <s v="Q2"/>
    <n v="6"/>
    <s v="Jun"/>
  </r>
  <r>
    <n v="1821"/>
    <d v="2026-06-14T00:00:00"/>
    <n v="2026"/>
    <s v="Q2"/>
    <n v="6"/>
    <x v="5"/>
    <x v="0"/>
    <x v="15"/>
    <x v="2"/>
    <s v="Business"/>
    <x v="1"/>
    <s v="Trekking Poles"/>
    <n v="3"/>
    <n v="70.52"/>
    <n v="0"/>
    <n v="33.119999999999997"/>
    <n v="211.56"/>
    <n v="99.359999999999985"/>
    <n v="112.20000000000002"/>
    <n v="0.53034600113442998"/>
    <n v="2026"/>
    <s v="Q2"/>
    <n v="6"/>
    <s v="Jun"/>
  </r>
  <r>
    <n v="2588"/>
    <d v="2026-06-14T00:00:00"/>
    <n v="2026"/>
    <s v="Q2"/>
    <n v="6"/>
    <x v="5"/>
    <x v="3"/>
    <x v="8"/>
    <x v="3"/>
    <s v="Returning"/>
    <x v="1"/>
    <s v="Hiking Daypack 20L"/>
    <n v="1"/>
    <n v="90.28"/>
    <n v="0"/>
    <n v="46.04"/>
    <n v="90.28"/>
    <n v="46.04"/>
    <n v="44.24"/>
    <n v="0.4900310146211786"/>
    <n v="2026"/>
    <s v="Q2"/>
    <n v="6"/>
    <s v="Jun"/>
  </r>
  <r>
    <n v="2815"/>
    <d v="2026-06-14T00:00:00"/>
    <n v="2026"/>
    <s v="Q2"/>
    <n v="6"/>
    <x v="5"/>
    <x v="3"/>
    <x v="13"/>
    <x v="3"/>
    <s v="New"/>
    <x v="3"/>
    <s v="Alpine Tent 4P"/>
    <n v="2"/>
    <n v="342.25"/>
    <n v="0"/>
    <n v="196.86"/>
    <n v="684.5"/>
    <n v="393.72"/>
    <n v="290.77999999999997"/>
    <n v="0.42480642804967128"/>
    <n v="2026"/>
    <s v="Q2"/>
    <n v="6"/>
    <s v="Jun"/>
  </r>
  <r>
    <n v="3258"/>
    <d v="2026-06-14T00:00:00"/>
    <n v="2026"/>
    <s v="Q2"/>
    <n v="6"/>
    <x v="5"/>
    <x v="1"/>
    <x v="1"/>
    <x v="0"/>
    <s v="Business"/>
    <x v="0"/>
    <s v="Trail Bike Light"/>
    <n v="6"/>
    <n v="50.92"/>
    <n v="0.05"/>
    <n v="22.87"/>
    <n v="290.24399999999997"/>
    <n v="137.22"/>
    <n v="153.02399999999997"/>
    <n v="0.52722536899987593"/>
    <n v="2026"/>
    <s v="Q2"/>
    <n v="6"/>
    <s v="Jun"/>
  </r>
  <r>
    <n v="3361"/>
    <d v="2026-06-14T00:00:00"/>
    <n v="2026"/>
    <s v="Q2"/>
    <n v="6"/>
    <x v="5"/>
    <x v="0"/>
    <x v="0"/>
    <x v="2"/>
    <s v="Returning"/>
    <x v="2"/>
    <s v="Insulated Bottle"/>
    <n v="5"/>
    <n v="36.72"/>
    <n v="0.15"/>
    <n v="13.2"/>
    <n v="156.06"/>
    <n v="66"/>
    <n v="90.06"/>
    <n v="0.57708573625528647"/>
    <n v="2026"/>
    <s v="Q2"/>
    <n v="6"/>
    <s v="Jun"/>
  </r>
  <r>
    <n v="3629"/>
    <d v="2026-06-14T00:00:00"/>
    <n v="2026"/>
    <s v="Q2"/>
    <n v="6"/>
    <x v="5"/>
    <x v="0"/>
    <x v="15"/>
    <x v="0"/>
    <s v="New"/>
    <x v="3"/>
    <s v="Alpine Tent 4P"/>
    <n v="4"/>
    <n v="348.96"/>
    <n v="0.15"/>
    <n v="197.02"/>
    <n v="1186.4639999999999"/>
    <n v="788.08"/>
    <n v="398.3839999999999"/>
    <n v="0.3357741996385899"/>
    <n v="2026"/>
    <s v="Q2"/>
    <n v="6"/>
    <s v="Jun"/>
  </r>
  <r>
    <n v="3750"/>
    <d v="2026-06-14T00:00:00"/>
    <n v="2026"/>
    <s v="Q2"/>
    <n v="6"/>
    <x v="5"/>
    <x v="0"/>
    <x v="0"/>
    <x v="0"/>
    <s v="Returning"/>
    <x v="1"/>
    <s v="Trekking Poles"/>
    <n v="1"/>
    <n v="71.28"/>
    <n v="0"/>
    <n v="31.92"/>
    <n v="71.28"/>
    <n v="31.92"/>
    <n v="39.36"/>
    <n v="0.55218855218855212"/>
    <n v="2026"/>
    <s v="Q2"/>
    <n v="6"/>
    <s v="Jun"/>
  </r>
  <r>
    <n v="5088"/>
    <d v="2026-06-14T00:00:00"/>
    <n v="2026"/>
    <s v="Q2"/>
    <n v="6"/>
    <x v="5"/>
    <x v="1"/>
    <x v="12"/>
    <x v="0"/>
    <s v="New"/>
    <x v="2"/>
    <s v="Travel Backpack 35L"/>
    <n v="1"/>
    <n v="160.99"/>
    <n v="0.05"/>
    <n v="89.15"/>
    <n v="152.94050000000001"/>
    <n v="89.15"/>
    <n v="63.790500000000009"/>
    <n v="0.41709357560619981"/>
    <n v="2026"/>
    <s v="Q2"/>
    <n v="6"/>
    <s v="Jun"/>
  </r>
  <r>
    <n v="1450"/>
    <d v="2026-06-15T00:00:00"/>
    <n v="2026"/>
    <s v="Q2"/>
    <n v="6"/>
    <x v="5"/>
    <x v="1"/>
    <x v="14"/>
    <x v="0"/>
    <s v="Returning"/>
    <x v="4"/>
    <s v="Weighted Vest"/>
    <n v="1"/>
    <n v="124.19"/>
    <n v="0.05"/>
    <n v="67.209999999999994"/>
    <n v="117.98049999999999"/>
    <n v="67.209999999999994"/>
    <n v="50.770499999999998"/>
    <n v="0.43032958836417884"/>
    <n v="2026"/>
    <s v="Q2"/>
    <n v="6"/>
    <s v="Jun"/>
  </r>
  <r>
    <n v="2330"/>
    <d v="2026-06-15T00:00:00"/>
    <n v="2026"/>
    <s v="Q2"/>
    <n v="6"/>
    <x v="5"/>
    <x v="1"/>
    <x v="1"/>
    <x v="0"/>
    <s v="New"/>
    <x v="2"/>
    <s v="Insulated Bottle"/>
    <n v="2"/>
    <n v="36.11"/>
    <n v="0.05"/>
    <n v="13.29"/>
    <n v="68.608999999999995"/>
    <n v="26.58"/>
    <n v="42.028999999999996"/>
    <n v="0.6125872698917052"/>
    <n v="2026"/>
    <s v="Q2"/>
    <n v="6"/>
    <s v="Jun"/>
  </r>
  <r>
    <n v="4655"/>
    <d v="2026-06-15T00:00:00"/>
    <n v="2026"/>
    <s v="Q2"/>
    <n v="6"/>
    <x v="5"/>
    <x v="0"/>
    <x v="0"/>
    <x v="1"/>
    <s v="Business"/>
    <x v="4"/>
    <s v="Resistance Band Set"/>
    <n v="4"/>
    <n v="40.909999999999997"/>
    <n v="0.05"/>
    <n v="14.42"/>
    <n v="155.45799999999997"/>
    <n v="57.68"/>
    <n v="97.777999999999963"/>
    <n v="0.62896730949838531"/>
    <n v="2026"/>
    <s v="Q2"/>
    <n v="6"/>
    <s v="Jun"/>
  </r>
  <r>
    <n v="137"/>
    <d v="2026-06-16T00:00:00"/>
    <n v="2026"/>
    <s v="Q2"/>
    <n v="6"/>
    <x v="5"/>
    <x v="1"/>
    <x v="6"/>
    <x v="0"/>
    <s v="Returning"/>
    <x v="1"/>
    <s v="Trail Boots"/>
    <n v="5"/>
    <n v="141.66999999999999"/>
    <n v="0.1"/>
    <n v="80.59"/>
    <n v="637.51499999999999"/>
    <n v="402.95000000000005"/>
    <n v="234.56499999999994"/>
    <n v="0.36793644071119885"/>
    <n v="2026"/>
    <s v="Q2"/>
    <n v="6"/>
    <s v="Jun"/>
  </r>
  <r>
    <n v="141"/>
    <d v="2026-06-16T00:00:00"/>
    <n v="2026"/>
    <s v="Q2"/>
    <n v="6"/>
    <x v="5"/>
    <x v="3"/>
    <x v="7"/>
    <x v="0"/>
    <s v="Returning"/>
    <x v="2"/>
    <s v="Packing Cube Set"/>
    <n v="1"/>
    <n v="47.53"/>
    <n v="0.05"/>
    <n v="18.5"/>
    <n v="45.153500000000001"/>
    <n v="18.5"/>
    <n v="26.653500000000001"/>
    <n v="0.59028646727274736"/>
    <n v="2026"/>
    <s v="Q2"/>
    <n v="6"/>
    <s v="Jun"/>
  </r>
  <r>
    <n v="335"/>
    <d v="2026-06-16T00:00:00"/>
    <n v="2026"/>
    <s v="Q2"/>
    <n v="6"/>
    <x v="5"/>
    <x v="3"/>
    <x v="8"/>
    <x v="0"/>
    <s v="Returning"/>
    <x v="2"/>
    <s v="Travel Backpack 35L"/>
    <n v="3"/>
    <n v="163.65"/>
    <n v="0.15"/>
    <n v="85.8"/>
    <n v="417.3075"/>
    <n v="257.39999999999998"/>
    <n v="159.90750000000003"/>
    <n v="0.38318865584730688"/>
    <n v="2026"/>
    <s v="Q2"/>
    <n v="6"/>
    <s v="Jun"/>
  </r>
  <r>
    <n v="498"/>
    <d v="2026-06-16T00:00:00"/>
    <n v="2026"/>
    <s v="Q2"/>
    <n v="6"/>
    <x v="5"/>
    <x v="0"/>
    <x v="15"/>
    <x v="1"/>
    <s v="Business"/>
    <x v="2"/>
    <s v="Carry-On Duffel"/>
    <n v="5"/>
    <n v="130.94999999999999"/>
    <n v="0.15"/>
    <n v="68.47"/>
    <n v="556.53750000000002"/>
    <n v="342.35"/>
    <n v="214.1875"/>
    <n v="0.38485726478449339"/>
    <n v="2026"/>
    <s v="Q2"/>
    <n v="6"/>
    <s v="Jun"/>
  </r>
  <r>
    <n v="2611"/>
    <d v="2026-06-16T00:00:00"/>
    <n v="2026"/>
    <s v="Q2"/>
    <n v="6"/>
    <x v="5"/>
    <x v="3"/>
    <x v="13"/>
    <x v="0"/>
    <s v="Returning"/>
    <x v="2"/>
    <s v="Travel Backpack 35L"/>
    <n v="5"/>
    <n v="160.82"/>
    <n v="0"/>
    <n v="90.14"/>
    <n v="804.09999999999991"/>
    <n v="450.7"/>
    <n v="353.39999999999992"/>
    <n v="0.43949757492849145"/>
    <n v="2026"/>
    <s v="Q2"/>
    <n v="6"/>
    <s v="Jun"/>
  </r>
  <r>
    <n v="3197"/>
    <d v="2026-06-16T00:00:00"/>
    <n v="2026"/>
    <s v="Q2"/>
    <n v="6"/>
    <x v="5"/>
    <x v="1"/>
    <x v="12"/>
    <x v="2"/>
    <s v="New"/>
    <x v="0"/>
    <s v="Compact Repair Kit"/>
    <n v="3"/>
    <n v="40.51"/>
    <n v="0"/>
    <n v="16.940000000000001"/>
    <n v="121.53"/>
    <n v="50.820000000000007"/>
    <n v="70.709999999999994"/>
    <n v="0.58183164650703523"/>
    <n v="2026"/>
    <s v="Q2"/>
    <n v="6"/>
    <s v="Jun"/>
  </r>
  <r>
    <n v="4668"/>
    <d v="2026-06-16T00:00:00"/>
    <n v="2026"/>
    <s v="Q2"/>
    <n v="6"/>
    <x v="5"/>
    <x v="1"/>
    <x v="11"/>
    <x v="0"/>
    <s v="Business"/>
    <x v="0"/>
    <s v="Commuter Helmet"/>
    <n v="1"/>
    <n v="81.08"/>
    <n v="0"/>
    <n v="41.52"/>
    <n v="81.08"/>
    <n v="41.52"/>
    <n v="39.559999999999995"/>
    <n v="0.48791317217562896"/>
    <n v="2026"/>
    <s v="Q2"/>
    <n v="6"/>
    <s v="Jun"/>
  </r>
  <r>
    <n v="4994"/>
    <d v="2026-06-16T00:00:00"/>
    <n v="2026"/>
    <s v="Q2"/>
    <n v="6"/>
    <x v="5"/>
    <x v="2"/>
    <x v="10"/>
    <x v="1"/>
    <s v="Business"/>
    <x v="1"/>
    <s v="Summit Backpack 45L"/>
    <n v="4"/>
    <n v="150.43"/>
    <n v="0.1"/>
    <n v="77.650000000000006"/>
    <n v="541.548"/>
    <n v="310.60000000000002"/>
    <n v="230.94799999999998"/>
    <n v="0.42645896577957998"/>
    <n v="2026"/>
    <s v="Q2"/>
    <n v="6"/>
    <s v="Jun"/>
  </r>
  <r>
    <n v="512"/>
    <d v="2026-06-17T00:00:00"/>
    <n v="2026"/>
    <s v="Q2"/>
    <n v="6"/>
    <x v="5"/>
    <x v="1"/>
    <x v="12"/>
    <x v="3"/>
    <s v="Returning"/>
    <x v="3"/>
    <s v="Trail Tent 2P"/>
    <n v="1"/>
    <n v="192.42"/>
    <n v="0"/>
    <n v="103.31"/>
    <n v="192.42"/>
    <n v="103.31"/>
    <n v="89.109999999999985"/>
    <n v="0.46310154869556175"/>
    <n v="2026"/>
    <s v="Q2"/>
    <n v="6"/>
    <s v="Jun"/>
  </r>
  <r>
    <n v="717"/>
    <d v="2026-06-17T00:00:00"/>
    <n v="2026"/>
    <s v="Q2"/>
    <n v="6"/>
    <x v="5"/>
    <x v="3"/>
    <x v="7"/>
    <x v="1"/>
    <s v="Business"/>
    <x v="3"/>
    <s v="Alpine Tent 4P"/>
    <n v="10"/>
    <n v="333.14"/>
    <n v="0.15"/>
    <n v="194.52"/>
    <n v="2831.6899999999996"/>
    <n v="1945.2"/>
    <n v="886.48999999999955"/>
    <n v="0.31306039856057677"/>
    <n v="2026"/>
    <s v="Q2"/>
    <n v="6"/>
    <s v="Jun"/>
  </r>
  <r>
    <n v="952"/>
    <d v="2026-06-17T00:00:00"/>
    <n v="2026"/>
    <s v="Q2"/>
    <n v="6"/>
    <x v="5"/>
    <x v="0"/>
    <x v="0"/>
    <x v="0"/>
    <s v="Business"/>
    <x v="3"/>
    <s v="Portable Camp Stove"/>
    <n v="1"/>
    <n v="79.900000000000006"/>
    <n v="0.05"/>
    <n v="40.19"/>
    <n v="75.905000000000001"/>
    <n v="40.19"/>
    <n v="35.715000000000003"/>
    <n v="0.47052236348066667"/>
    <n v="2026"/>
    <s v="Q2"/>
    <n v="6"/>
    <s v="Jun"/>
  </r>
  <r>
    <n v="1081"/>
    <d v="2026-06-17T00:00:00"/>
    <n v="2026"/>
    <s v="Q2"/>
    <n v="6"/>
    <x v="5"/>
    <x v="3"/>
    <x v="13"/>
    <x v="0"/>
    <s v="Returning"/>
    <x v="0"/>
    <s v="Trail Bike Light"/>
    <n v="1"/>
    <n v="51.12"/>
    <n v="0"/>
    <n v="22.43"/>
    <n v="51.12"/>
    <n v="22.43"/>
    <n v="28.689999999999998"/>
    <n v="0.56122848200312991"/>
    <n v="2026"/>
    <s v="Q2"/>
    <n v="6"/>
    <s v="Jun"/>
  </r>
  <r>
    <n v="2043"/>
    <d v="2026-06-17T00:00:00"/>
    <n v="2026"/>
    <s v="Q2"/>
    <n v="6"/>
    <x v="5"/>
    <x v="1"/>
    <x v="6"/>
    <x v="0"/>
    <s v="New"/>
    <x v="1"/>
    <s v="Hiking Daypack 20L"/>
    <n v="2"/>
    <n v="90.33"/>
    <n v="0"/>
    <n v="46.3"/>
    <n v="180.66"/>
    <n v="92.6"/>
    <n v="88.06"/>
    <n v="0.48743496069965686"/>
    <n v="2026"/>
    <s v="Q2"/>
    <n v="6"/>
    <s v="Jun"/>
  </r>
  <r>
    <n v="4040"/>
    <d v="2026-06-17T00:00:00"/>
    <n v="2026"/>
    <s v="Q2"/>
    <n v="6"/>
    <x v="5"/>
    <x v="3"/>
    <x v="7"/>
    <x v="0"/>
    <s v="Business"/>
    <x v="2"/>
    <s v="Insulated Bottle"/>
    <n v="2"/>
    <n v="36.799999999999997"/>
    <n v="0.05"/>
    <n v="13.94"/>
    <n v="69.919999999999987"/>
    <n v="27.88"/>
    <n v="42.039999999999992"/>
    <n v="0.60125858123569798"/>
    <n v="2026"/>
    <s v="Q2"/>
    <n v="6"/>
    <s v="Jun"/>
  </r>
  <r>
    <n v="2295"/>
    <d v="2026-06-18T00:00:00"/>
    <n v="2026"/>
    <s v="Q2"/>
    <n v="6"/>
    <x v="5"/>
    <x v="1"/>
    <x v="11"/>
    <x v="3"/>
    <s v="New"/>
    <x v="2"/>
    <s v="Packing Cube Set"/>
    <n v="1"/>
    <n v="45.7"/>
    <n v="0.1"/>
    <n v="18.600000000000001"/>
    <n v="41.13"/>
    <n v="18.600000000000001"/>
    <n v="22.53"/>
    <n v="0.5477753464624362"/>
    <n v="2026"/>
    <s v="Q2"/>
    <n v="6"/>
    <s v="Jun"/>
  </r>
  <r>
    <n v="2670"/>
    <d v="2026-06-18T00:00:00"/>
    <n v="2026"/>
    <s v="Q2"/>
    <n v="6"/>
    <x v="5"/>
    <x v="2"/>
    <x v="5"/>
    <x v="3"/>
    <s v="Returning"/>
    <x v="2"/>
    <s v="Travel Backpack 35L"/>
    <n v="3"/>
    <n v="162.30000000000001"/>
    <n v="0.1"/>
    <n v="86.43"/>
    <n v="438.21000000000004"/>
    <n v="259.29000000000002"/>
    <n v="178.92000000000002"/>
    <n v="0.40829739166153217"/>
    <n v="2026"/>
    <s v="Q2"/>
    <n v="6"/>
    <s v="Jun"/>
  </r>
  <r>
    <n v="2777"/>
    <d v="2026-06-18T00:00:00"/>
    <n v="2026"/>
    <s v="Q2"/>
    <n v="6"/>
    <x v="5"/>
    <x v="1"/>
    <x v="14"/>
    <x v="1"/>
    <s v="Business"/>
    <x v="1"/>
    <s v="Trekking Poles"/>
    <n v="5"/>
    <n v="72.37"/>
    <n v="0.2"/>
    <n v="32.840000000000003"/>
    <n v="289.48"/>
    <n v="164.20000000000002"/>
    <n v="125.28"/>
    <n v="0.43277601215973466"/>
    <n v="2026"/>
    <s v="Q2"/>
    <n v="6"/>
    <s v="Jun"/>
  </r>
  <r>
    <n v="2780"/>
    <d v="2026-06-18T00:00:00"/>
    <n v="2026"/>
    <s v="Q2"/>
    <n v="6"/>
    <x v="5"/>
    <x v="2"/>
    <x v="3"/>
    <x v="0"/>
    <s v="New"/>
    <x v="4"/>
    <s v="Recovery Roller"/>
    <n v="2"/>
    <n v="35.61"/>
    <n v="0.15"/>
    <n v="13.96"/>
    <n v="60.536999999999999"/>
    <n v="27.92"/>
    <n v="32.616999999999997"/>
    <n v="0.53879445628293432"/>
    <n v="2026"/>
    <s v="Q2"/>
    <n v="6"/>
    <s v="Jun"/>
  </r>
  <r>
    <n v="3209"/>
    <d v="2026-06-18T00:00:00"/>
    <n v="2026"/>
    <s v="Q2"/>
    <n v="6"/>
    <x v="5"/>
    <x v="3"/>
    <x v="13"/>
    <x v="0"/>
    <s v="Returning"/>
    <x v="2"/>
    <s v="Carry-On Duffel"/>
    <n v="2"/>
    <n v="133.12"/>
    <n v="0"/>
    <n v="67.02"/>
    <n v="266.24"/>
    <n v="134.04"/>
    <n v="132.20000000000002"/>
    <n v="0.4965444711538462"/>
    <n v="2026"/>
    <s v="Q2"/>
    <n v="6"/>
    <s v="Jun"/>
  </r>
  <r>
    <n v="3414"/>
    <d v="2026-06-18T00:00:00"/>
    <n v="2026"/>
    <s v="Q2"/>
    <n v="6"/>
    <x v="5"/>
    <x v="0"/>
    <x v="15"/>
    <x v="3"/>
    <s v="Returning"/>
    <x v="0"/>
    <s v="Trail Bike Light"/>
    <n v="1"/>
    <n v="51.23"/>
    <n v="0.05"/>
    <n v="23.12"/>
    <n v="48.668499999999995"/>
    <n v="23.12"/>
    <n v="25.548499999999994"/>
    <n v="0.5249494025909982"/>
    <n v="2026"/>
    <s v="Q2"/>
    <n v="6"/>
    <s v="Jun"/>
  </r>
  <r>
    <n v="3846"/>
    <d v="2026-06-18T00:00:00"/>
    <n v="2026"/>
    <s v="Q2"/>
    <n v="6"/>
    <x v="5"/>
    <x v="1"/>
    <x v="12"/>
    <x v="0"/>
    <s v="Business"/>
    <x v="1"/>
    <s v="Hiking Daypack 20L"/>
    <n v="1"/>
    <n v="93.5"/>
    <n v="0"/>
    <n v="46.63"/>
    <n v="93.5"/>
    <n v="46.63"/>
    <n v="46.87"/>
    <n v="0.50128342245989299"/>
    <n v="2026"/>
    <s v="Q2"/>
    <n v="6"/>
    <s v="Jun"/>
  </r>
  <r>
    <n v="4120"/>
    <d v="2026-06-18T00:00:00"/>
    <n v="2026"/>
    <s v="Q2"/>
    <n v="6"/>
    <x v="5"/>
    <x v="3"/>
    <x v="4"/>
    <x v="2"/>
    <s v="Returning"/>
    <x v="4"/>
    <s v="Resistance Band Set"/>
    <n v="3"/>
    <n v="41.16"/>
    <n v="0"/>
    <n v="14.79"/>
    <n v="123.47999999999999"/>
    <n v="44.37"/>
    <n v="79.109999999999985"/>
    <n v="0.64067055393586003"/>
    <n v="2026"/>
    <s v="Q2"/>
    <n v="6"/>
    <s v="Jun"/>
  </r>
  <r>
    <n v="4217"/>
    <d v="2026-06-18T00:00:00"/>
    <n v="2026"/>
    <s v="Q2"/>
    <n v="6"/>
    <x v="5"/>
    <x v="1"/>
    <x v="12"/>
    <x v="3"/>
    <s v="New"/>
    <x v="4"/>
    <s v="Resistance Band Set"/>
    <n v="1"/>
    <n v="39.74"/>
    <n v="0.05"/>
    <n v="14.39"/>
    <n v="37.753"/>
    <n v="14.39"/>
    <n v="23.363"/>
    <n v="0.6188382380208195"/>
    <n v="2026"/>
    <s v="Q2"/>
    <n v="6"/>
    <s v="Jun"/>
  </r>
  <r>
    <n v="4786"/>
    <d v="2026-06-18T00:00:00"/>
    <n v="2026"/>
    <s v="Q2"/>
    <n v="6"/>
    <x v="5"/>
    <x v="3"/>
    <x v="7"/>
    <x v="0"/>
    <s v="Returning"/>
    <x v="2"/>
    <s v="Packing Cube Set"/>
    <n v="3"/>
    <n v="46.79"/>
    <n v="0.1"/>
    <n v="18.25"/>
    <n v="126.33300000000001"/>
    <n v="54.75"/>
    <n v="71.583000000000013"/>
    <n v="0.56662154781411034"/>
    <n v="2026"/>
    <s v="Q2"/>
    <n v="6"/>
    <s v="Jun"/>
  </r>
  <r>
    <n v="23"/>
    <d v="2026-06-19T00:00:00"/>
    <n v="2026"/>
    <s v="Q2"/>
    <n v="6"/>
    <x v="5"/>
    <x v="3"/>
    <x v="13"/>
    <x v="1"/>
    <s v="Business"/>
    <x v="1"/>
    <s v="Hiking Daypack 20L"/>
    <n v="4"/>
    <n v="91.74"/>
    <n v="0.2"/>
    <n v="44.74"/>
    <n v="293.56799999999998"/>
    <n v="178.96"/>
    <n v="114.60799999999998"/>
    <n v="0.39039677349029861"/>
    <n v="2026"/>
    <s v="Q2"/>
    <n v="6"/>
    <s v="Jun"/>
  </r>
  <r>
    <n v="99"/>
    <d v="2026-06-19T00:00:00"/>
    <n v="2026"/>
    <s v="Q2"/>
    <n v="6"/>
    <x v="5"/>
    <x v="3"/>
    <x v="13"/>
    <x v="0"/>
    <s v="New"/>
    <x v="4"/>
    <s v="Recovery Roller"/>
    <n v="1"/>
    <n v="36.28"/>
    <n v="0.1"/>
    <n v="13.8"/>
    <n v="32.652000000000001"/>
    <n v="13.8"/>
    <n v="18.852"/>
    <n v="0.5773612642410878"/>
    <n v="2026"/>
    <s v="Q2"/>
    <n v="6"/>
    <s v="Jun"/>
  </r>
  <r>
    <n v="269"/>
    <d v="2026-06-19T00:00:00"/>
    <n v="2026"/>
    <s v="Q2"/>
    <n v="6"/>
    <x v="5"/>
    <x v="3"/>
    <x v="13"/>
    <x v="1"/>
    <s v="Returning"/>
    <x v="1"/>
    <s v="Trekking Poles"/>
    <n v="3"/>
    <n v="73.02"/>
    <n v="0.1"/>
    <n v="32.69"/>
    <n v="197.154"/>
    <n v="98.07"/>
    <n v="99.084000000000003"/>
    <n v="0.50257159377948202"/>
    <n v="2026"/>
    <s v="Q2"/>
    <n v="6"/>
    <s v="Jun"/>
  </r>
  <r>
    <n v="1772"/>
    <d v="2026-06-19T00:00:00"/>
    <n v="2026"/>
    <s v="Q2"/>
    <n v="6"/>
    <x v="5"/>
    <x v="3"/>
    <x v="4"/>
    <x v="0"/>
    <s v="New"/>
    <x v="1"/>
    <s v="Summit Backpack 45L"/>
    <n v="4"/>
    <n v="153.38"/>
    <n v="0"/>
    <n v="76.92"/>
    <n v="613.52"/>
    <n v="307.68"/>
    <n v="305.83999999999997"/>
    <n v="0.49850045638283996"/>
    <n v="2026"/>
    <s v="Q2"/>
    <n v="6"/>
    <s v="Jun"/>
  </r>
  <r>
    <n v="1906"/>
    <d v="2026-06-19T00:00:00"/>
    <n v="2026"/>
    <s v="Q2"/>
    <n v="6"/>
    <x v="5"/>
    <x v="3"/>
    <x v="8"/>
    <x v="3"/>
    <s v="Returning"/>
    <x v="3"/>
    <s v="Compact Sleeping Bag"/>
    <n v="2"/>
    <n v="125.5"/>
    <n v="0"/>
    <n v="61.67"/>
    <n v="251"/>
    <n v="123.34"/>
    <n v="127.66"/>
    <n v="0.50860557768924297"/>
    <n v="2026"/>
    <s v="Q2"/>
    <n v="6"/>
    <s v="Jun"/>
  </r>
  <r>
    <n v="2473"/>
    <d v="2026-06-19T00:00:00"/>
    <n v="2026"/>
    <s v="Q2"/>
    <n v="6"/>
    <x v="5"/>
    <x v="0"/>
    <x v="0"/>
    <x v="1"/>
    <s v="Returning"/>
    <x v="0"/>
    <s v="Commuter Helmet"/>
    <n v="3"/>
    <n v="80.75"/>
    <n v="0.15"/>
    <n v="42.81"/>
    <n v="205.91249999999999"/>
    <n v="128.43"/>
    <n v="77.482499999999987"/>
    <n v="0.37628847204516475"/>
    <n v="2026"/>
    <s v="Q2"/>
    <n v="6"/>
    <s v="Jun"/>
  </r>
  <r>
    <n v="2549"/>
    <d v="2026-06-19T00:00:00"/>
    <n v="2026"/>
    <s v="Q2"/>
    <n v="6"/>
    <x v="5"/>
    <x v="3"/>
    <x v="13"/>
    <x v="1"/>
    <s v="Returning"/>
    <x v="4"/>
    <s v="Recovery Roller"/>
    <n v="8"/>
    <n v="36.15"/>
    <n v="0.05"/>
    <n v="13.55"/>
    <n v="274.73999999999995"/>
    <n v="108.4"/>
    <n v="166.33999999999995"/>
    <n v="0.60544514814005956"/>
    <n v="2026"/>
    <s v="Q2"/>
    <n v="6"/>
    <s v="Jun"/>
  </r>
  <r>
    <n v="3341"/>
    <d v="2026-06-19T00:00:00"/>
    <n v="2026"/>
    <s v="Q2"/>
    <n v="6"/>
    <x v="5"/>
    <x v="0"/>
    <x v="15"/>
    <x v="0"/>
    <s v="New"/>
    <x v="1"/>
    <s v="Trail Boots"/>
    <n v="2"/>
    <n v="143.1"/>
    <n v="0"/>
    <n v="78.11"/>
    <n v="286.2"/>
    <n v="156.22"/>
    <n v="129.97999999999999"/>
    <n v="0.45415793151642209"/>
    <n v="2026"/>
    <s v="Q2"/>
    <n v="6"/>
    <s v="Jun"/>
  </r>
  <r>
    <n v="3351"/>
    <d v="2026-06-19T00:00:00"/>
    <n v="2026"/>
    <s v="Q2"/>
    <n v="6"/>
    <x v="5"/>
    <x v="1"/>
    <x v="1"/>
    <x v="3"/>
    <s v="New"/>
    <x v="3"/>
    <s v="Compact Sleeping Bag"/>
    <n v="4"/>
    <n v="123.89"/>
    <n v="0"/>
    <n v="59.42"/>
    <n v="495.56"/>
    <n v="237.68"/>
    <n v="257.88"/>
    <n v="0.5203809831301961"/>
    <n v="2026"/>
    <s v="Q2"/>
    <n v="6"/>
    <s v="Jun"/>
  </r>
  <r>
    <n v="3366"/>
    <d v="2026-06-19T00:00:00"/>
    <n v="2026"/>
    <s v="Q2"/>
    <n v="6"/>
    <x v="5"/>
    <x v="1"/>
    <x v="11"/>
    <x v="0"/>
    <s v="Business"/>
    <x v="2"/>
    <s v="Carry-On Duffel"/>
    <n v="1"/>
    <n v="135.41999999999999"/>
    <n v="0.05"/>
    <n v="68.180000000000007"/>
    <n v="128.64899999999997"/>
    <n v="68.180000000000007"/>
    <n v="60.468999999999966"/>
    <n v="0.47003085915941811"/>
    <n v="2026"/>
    <s v="Q2"/>
    <n v="6"/>
    <s v="Jun"/>
  </r>
  <r>
    <n v="3691"/>
    <d v="2026-06-19T00:00:00"/>
    <n v="2026"/>
    <s v="Q2"/>
    <n v="6"/>
    <x v="5"/>
    <x v="1"/>
    <x v="6"/>
    <x v="2"/>
    <s v="Returning"/>
    <x v="1"/>
    <s v="Hiking Daypack 20L"/>
    <n v="1"/>
    <n v="93.48"/>
    <n v="0.05"/>
    <n v="44.31"/>
    <n v="88.805999999999997"/>
    <n v="44.31"/>
    <n v="44.495999999999995"/>
    <n v="0.50104722653874734"/>
    <n v="2026"/>
    <s v="Q2"/>
    <n v="6"/>
    <s v="Jun"/>
  </r>
  <r>
    <n v="3909"/>
    <d v="2026-06-19T00:00:00"/>
    <n v="2026"/>
    <s v="Q2"/>
    <n v="6"/>
    <x v="5"/>
    <x v="1"/>
    <x v="1"/>
    <x v="3"/>
    <s v="Returning"/>
    <x v="1"/>
    <s v="Summit Backpack 45L"/>
    <n v="1"/>
    <n v="156.05000000000001"/>
    <n v="0.05"/>
    <n v="81.28"/>
    <n v="148.2475"/>
    <n v="81.28"/>
    <n v="66.967500000000001"/>
    <n v="0.45172768512116562"/>
    <n v="2026"/>
    <s v="Q2"/>
    <n v="6"/>
    <s v="Jun"/>
  </r>
  <r>
    <n v="4862"/>
    <d v="2026-06-19T00:00:00"/>
    <n v="2026"/>
    <s v="Q2"/>
    <n v="6"/>
    <x v="5"/>
    <x v="1"/>
    <x v="6"/>
    <x v="0"/>
    <s v="Returning"/>
    <x v="4"/>
    <s v="Recovery Roller"/>
    <n v="1"/>
    <n v="36.74"/>
    <n v="0"/>
    <n v="14.15"/>
    <n v="36.74"/>
    <n v="14.15"/>
    <n v="22.590000000000003"/>
    <n v="0.61486118671747425"/>
    <n v="2026"/>
    <s v="Q2"/>
    <n v="6"/>
    <s v="Jun"/>
  </r>
  <r>
    <n v="5096"/>
    <d v="2026-06-19T00:00:00"/>
    <n v="2026"/>
    <s v="Q2"/>
    <n v="6"/>
    <x v="5"/>
    <x v="0"/>
    <x v="15"/>
    <x v="0"/>
    <s v="Returning"/>
    <x v="3"/>
    <s v="Trail Tent 2P"/>
    <n v="2"/>
    <n v="199.28"/>
    <n v="0"/>
    <n v="102.85"/>
    <n v="398.56"/>
    <n v="205.7"/>
    <n v="192.86"/>
    <n v="0.48389201124046571"/>
    <n v="2026"/>
    <s v="Q2"/>
    <n v="6"/>
    <s v="Jun"/>
  </r>
  <r>
    <n v="5112"/>
    <d v="2026-06-19T00:00:00"/>
    <n v="2026"/>
    <s v="Q2"/>
    <n v="6"/>
    <x v="5"/>
    <x v="0"/>
    <x v="0"/>
    <x v="3"/>
    <s v="Returning"/>
    <x v="4"/>
    <s v="Recovery Roller"/>
    <n v="2"/>
    <n v="37.04"/>
    <n v="0.05"/>
    <n v="13.76"/>
    <n v="70.375999999999991"/>
    <n v="27.52"/>
    <n v="42.855999999999995"/>
    <n v="0.60895759918153913"/>
    <n v="2026"/>
    <s v="Q2"/>
    <n v="6"/>
    <s v="Jun"/>
  </r>
  <r>
    <n v="501"/>
    <d v="2026-06-20T00:00:00"/>
    <n v="2026"/>
    <s v="Q2"/>
    <n v="6"/>
    <x v="5"/>
    <x v="3"/>
    <x v="4"/>
    <x v="0"/>
    <s v="New"/>
    <x v="3"/>
    <s v="Portable Camp Stove"/>
    <n v="2"/>
    <n v="80.95"/>
    <n v="0.1"/>
    <n v="39.44"/>
    <n v="145.71"/>
    <n v="78.88"/>
    <n v="66.830000000000013"/>
    <n v="0.45865074462974409"/>
    <n v="2026"/>
    <s v="Q2"/>
    <n v="6"/>
    <s v="Jun"/>
  </r>
  <r>
    <n v="540"/>
    <d v="2026-06-20T00:00:00"/>
    <n v="2026"/>
    <s v="Q2"/>
    <n v="6"/>
    <x v="5"/>
    <x v="0"/>
    <x v="9"/>
    <x v="3"/>
    <s v="Returning"/>
    <x v="1"/>
    <s v="Summit Backpack 45L"/>
    <n v="1"/>
    <n v="151.46"/>
    <n v="0.05"/>
    <n v="77.98"/>
    <n v="143.887"/>
    <n v="77.98"/>
    <n v="65.906999999999996"/>
    <n v="0.45804693961233467"/>
    <n v="2026"/>
    <s v="Q2"/>
    <n v="6"/>
    <s v="Jun"/>
  </r>
  <r>
    <n v="2255"/>
    <d v="2026-06-20T00:00:00"/>
    <n v="2026"/>
    <s v="Q2"/>
    <n v="6"/>
    <x v="5"/>
    <x v="0"/>
    <x v="9"/>
    <x v="0"/>
    <s v="Business"/>
    <x v="1"/>
    <s v="Hiking Daypack 20L"/>
    <n v="5"/>
    <n v="90.1"/>
    <n v="0"/>
    <n v="44.32"/>
    <n v="450.5"/>
    <n v="221.6"/>
    <n v="228.9"/>
    <n v="0.50810210876803552"/>
    <n v="2026"/>
    <s v="Q2"/>
    <n v="6"/>
    <s v="Jun"/>
  </r>
  <r>
    <n v="3126"/>
    <d v="2026-06-20T00:00:00"/>
    <n v="2026"/>
    <s v="Q2"/>
    <n v="6"/>
    <x v="5"/>
    <x v="0"/>
    <x v="0"/>
    <x v="3"/>
    <s v="Business"/>
    <x v="1"/>
    <s v="Summit Backpack 45L"/>
    <n v="1"/>
    <n v="155.69"/>
    <n v="0.1"/>
    <n v="79.42"/>
    <n v="140.12100000000001"/>
    <n v="79.42"/>
    <n v="60.701000000000008"/>
    <n v="0.43320415926235184"/>
    <n v="2026"/>
    <s v="Q2"/>
    <n v="6"/>
    <s v="Jun"/>
  </r>
  <r>
    <n v="3223"/>
    <d v="2026-06-20T00:00:00"/>
    <n v="2026"/>
    <s v="Q2"/>
    <n v="6"/>
    <x v="5"/>
    <x v="1"/>
    <x v="14"/>
    <x v="2"/>
    <s v="Returning"/>
    <x v="4"/>
    <s v="Training Mat"/>
    <n v="1"/>
    <n v="50.11"/>
    <n v="0.05"/>
    <n v="21.38"/>
    <n v="47.604499999999994"/>
    <n v="21.38"/>
    <n v="26.224499999999995"/>
    <n v="0.55088279469377888"/>
    <n v="2026"/>
    <s v="Q2"/>
    <n v="6"/>
    <s v="Jun"/>
  </r>
  <r>
    <n v="3260"/>
    <d v="2026-06-20T00:00:00"/>
    <n v="2026"/>
    <s v="Q2"/>
    <n v="6"/>
    <x v="5"/>
    <x v="2"/>
    <x v="2"/>
    <x v="2"/>
    <s v="Returning"/>
    <x v="1"/>
    <s v="Trail Boots"/>
    <n v="1"/>
    <n v="142.55000000000001"/>
    <n v="0.1"/>
    <n v="79.709999999999994"/>
    <n v="128.29500000000002"/>
    <n v="79.709999999999994"/>
    <n v="48.585000000000022"/>
    <n v="0.37869753302934656"/>
    <n v="2026"/>
    <s v="Q2"/>
    <n v="6"/>
    <s v="Jun"/>
  </r>
  <r>
    <n v="3404"/>
    <d v="2026-06-20T00:00:00"/>
    <n v="2026"/>
    <s v="Q2"/>
    <n v="6"/>
    <x v="5"/>
    <x v="3"/>
    <x v="8"/>
    <x v="0"/>
    <s v="New"/>
    <x v="3"/>
    <s v="Trail Tent 2P"/>
    <n v="3"/>
    <n v="191.11"/>
    <n v="0.05"/>
    <n v="102.82"/>
    <n v="544.6635"/>
    <n v="308.45999999999998"/>
    <n v="236.20350000000002"/>
    <n v="0.43366867800026992"/>
    <n v="2026"/>
    <s v="Q2"/>
    <n v="6"/>
    <s v="Jun"/>
  </r>
  <r>
    <n v="4267"/>
    <d v="2026-06-20T00:00:00"/>
    <n v="2026"/>
    <s v="Q2"/>
    <n v="6"/>
    <x v="5"/>
    <x v="3"/>
    <x v="13"/>
    <x v="1"/>
    <s v="Business"/>
    <x v="0"/>
    <s v="Compact Repair Kit"/>
    <n v="6"/>
    <n v="40.229999999999997"/>
    <n v="0.15"/>
    <n v="17.079999999999998"/>
    <n v="205.173"/>
    <n v="102.47999999999999"/>
    <n v="102.69300000000001"/>
    <n v="0.50051907414718322"/>
    <n v="2026"/>
    <s v="Q2"/>
    <n v="6"/>
    <s v="Jun"/>
  </r>
  <r>
    <n v="5082"/>
    <d v="2026-06-20T00:00:00"/>
    <n v="2026"/>
    <s v="Q2"/>
    <n v="6"/>
    <x v="5"/>
    <x v="1"/>
    <x v="11"/>
    <x v="0"/>
    <s v="Business"/>
    <x v="0"/>
    <s v="Commuter Helmet"/>
    <n v="2"/>
    <n v="81.489999999999995"/>
    <n v="0"/>
    <n v="42.15"/>
    <n v="162.97999999999999"/>
    <n v="84.3"/>
    <n v="78.679999999999993"/>
    <n v="0.48275862068965514"/>
    <n v="2026"/>
    <s v="Q2"/>
    <n v="6"/>
    <s v="Jun"/>
  </r>
  <r>
    <n v="5108"/>
    <d v="2026-06-20T00:00:00"/>
    <n v="2026"/>
    <s v="Q2"/>
    <n v="6"/>
    <x v="5"/>
    <x v="1"/>
    <x v="6"/>
    <x v="1"/>
    <s v="Business"/>
    <x v="2"/>
    <s v="Travel Backpack 35L"/>
    <n v="8"/>
    <n v="162.71"/>
    <n v="0.2"/>
    <n v="85.27"/>
    <n v="1041.3440000000001"/>
    <n v="682.16"/>
    <n v="359.18400000000008"/>
    <n v="0.34492348349824847"/>
    <n v="2026"/>
    <s v="Q2"/>
    <n v="6"/>
    <s v="Jun"/>
  </r>
  <r>
    <n v="1105"/>
    <d v="2026-06-21T00:00:00"/>
    <n v="2026"/>
    <s v="Q2"/>
    <n v="6"/>
    <x v="5"/>
    <x v="2"/>
    <x v="5"/>
    <x v="3"/>
    <s v="Returning"/>
    <x v="2"/>
    <s v="Insulated Bottle"/>
    <n v="1"/>
    <n v="36.479999999999997"/>
    <n v="0.1"/>
    <n v="13.9"/>
    <n v="32.832000000000001"/>
    <n v="13.9"/>
    <n v="18.932000000000002"/>
    <n v="0.57663255360623789"/>
    <n v="2026"/>
    <s v="Q2"/>
    <n v="6"/>
    <s v="Jun"/>
  </r>
  <r>
    <n v="2757"/>
    <d v="2026-06-21T00:00:00"/>
    <n v="2026"/>
    <s v="Q2"/>
    <n v="6"/>
    <x v="5"/>
    <x v="1"/>
    <x v="6"/>
    <x v="1"/>
    <s v="Business"/>
    <x v="2"/>
    <s v="Carry-On Duffel"/>
    <n v="6"/>
    <n v="136.65"/>
    <n v="0.15"/>
    <n v="68.56"/>
    <n v="696.91500000000008"/>
    <n v="411.36"/>
    <n v="285.55500000000006"/>
    <n v="0.4097415036266977"/>
    <n v="2026"/>
    <s v="Q2"/>
    <n v="6"/>
    <s v="Jun"/>
  </r>
  <r>
    <n v="3325"/>
    <d v="2026-06-21T00:00:00"/>
    <n v="2026"/>
    <s v="Q2"/>
    <n v="6"/>
    <x v="5"/>
    <x v="2"/>
    <x v="2"/>
    <x v="0"/>
    <s v="New"/>
    <x v="0"/>
    <s v="Trail Bike Light"/>
    <n v="4"/>
    <n v="50.57"/>
    <n v="0"/>
    <n v="21.85"/>
    <n v="202.28"/>
    <n v="87.4"/>
    <n v="114.88"/>
    <n v="0.56792564761716435"/>
    <n v="2026"/>
    <s v="Q2"/>
    <n v="6"/>
    <s v="Jun"/>
  </r>
  <r>
    <n v="4070"/>
    <d v="2026-06-21T00:00:00"/>
    <n v="2026"/>
    <s v="Q2"/>
    <n v="6"/>
    <x v="5"/>
    <x v="3"/>
    <x v="8"/>
    <x v="0"/>
    <s v="New"/>
    <x v="0"/>
    <s v="Cycling Pack 12L"/>
    <n v="3"/>
    <n v="103.72"/>
    <n v="0"/>
    <n v="50.34"/>
    <n v="311.15999999999997"/>
    <n v="151.02000000000001"/>
    <n v="160.13999999999996"/>
    <n v="0.51465483995372152"/>
    <n v="2026"/>
    <s v="Q2"/>
    <n v="6"/>
    <s v="Jun"/>
  </r>
  <r>
    <n v="4339"/>
    <d v="2026-06-21T00:00:00"/>
    <n v="2026"/>
    <s v="Q2"/>
    <n v="6"/>
    <x v="5"/>
    <x v="2"/>
    <x v="16"/>
    <x v="3"/>
    <s v="Returning"/>
    <x v="2"/>
    <s v="Carry-On Duffel"/>
    <n v="1"/>
    <n v="132.49"/>
    <n v="0"/>
    <n v="67.09"/>
    <n v="132.49"/>
    <n v="67.09"/>
    <n v="65.400000000000006"/>
    <n v="0.49362216016303118"/>
    <n v="2026"/>
    <s v="Q2"/>
    <n v="6"/>
    <s v="Jun"/>
  </r>
  <r>
    <n v="731"/>
    <d v="2026-06-22T00:00:00"/>
    <n v="2026"/>
    <s v="Q2"/>
    <n v="6"/>
    <x v="5"/>
    <x v="2"/>
    <x v="3"/>
    <x v="0"/>
    <s v="New"/>
    <x v="3"/>
    <s v="Portable Camp Stove"/>
    <n v="2"/>
    <n v="80.650000000000006"/>
    <n v="0"/>
    <n v="39.18"/>
    <n v="161.30000000000001"/>
    <n v="78.36"/>
    <n v="82.940000000000012"/>
    <n v="0.51419714817110973"/>
    <n v="2026"/>
    <s v="Q2"/>
    <n v="6"/>
    <s v="Jun"/>
  </r>
  <r>
    <n v="1362"/>
    <d v="2026-06-22T00:00:00"/>
    <n v="2026"/>
    <s v="Q2"/>
    <n v="6"/>
    <x v="5"/>
    <x v="1"/>
    <x v="1"/>
    <x v="2"/>
    <s v="New"/>
    <x v="4"/>
    <s v="Recovery Roller"/>
    <n v="1"/>
    <n v="35.409999999999997"/>
    <n v="0.05"/>
    <n v="13.9"/>
    <n v="33.639499999999998"/>
    <n v="13.9"/>
    <n v="19.7395"/>
    <n v="0.58679528530447833"/>
    <n v="2026"/>
    <s v="Q2"/>
    <n v="6"/>
    <s v="Jun"/>
  </r>
  <r>
    <n v="1512"/>
    <d v="2026-06-22T00:00:00"/>
    <n v="2026"/>
    <s v="Q2"/>
    <n v="6"/>
    <x v="5"/>
    <x v="0"/>
    <x v="0"/>
    <x v="3"/>
    <s v="Returning"/>
    <x v="4"/>
    <s v="Resistance Band Set"/>
    <n v="3"/>
    <n v="41.01"/>
    <n v="0"/>
    <n v="14.33"/>
    <n v="123.03"/>
    <n v="42.99"/>
    <n v="80.039999999999992"/>
    <n v="0.65057303096805652"/>
    <n v="2026"/>
    <s v="Q2"/>
    <n v="6"/>
    <s v="Jun"/>
  </r>
  <r>
    <n v="1647"/>
    <d v="2026-06-22T00:00:00"/>
    <n v="2026"/>
    <s v="Q2"/>
    <n v="6"/>
    <x v="5"/>
    <x v="3"/>
    <x v="8"/>
    <x v="0"/>
    <s v="Business"/>
    <x v="2"/>
    <s v="Insulated Bottle"/>
    <n v="1"/>
    <n v="36.01"/>
    <n v="0"/>
    <n v="13.23"/>
    <n v="36.01"/>
    <n v="13.23"/>
    <n v="22.779999999999998"/>
    <n v="0.63260205498472644"/>
    <n v="2026"/>
    <s v="Q2"/>
    <n v="6"/>
    <s v="Jun"/>
  </r>
  <r>
    <n v="2358"/>
    <d v="2026-06-22T00:00:00"/>
    <n v="2026"/>
    <s v="Q2"/>
    <n v="6"/>
    <x v="5"/>
    <x v="0"/>
    <x v="0"/>
    <x v="3"/>
    <s v="Returning"/>
    <x v="4"/>
    <s v="Training Mat"/>
    <n v="2"/>
    <n v="50.21"/>
    <n v="0.05"/>
    <n v="21.74"/>
    <n v="95.399000000000001"/>
    <n v="43.48"/>
    <n v="51.919000000000004"/>
    <n v="0.54423002337550708"/>
    <n v="2026"/>
    <s v="Q2"/>
    <n v="6"/>
    <s v="Jun"/>
  </r>
  <r>
    <n v="2366"/>
    <d v="2026-06-22T00:00:00"/>
    <n v="2026"/>
    <s v="Q2"/>
    <n v="6"/>
    <x v="5"/>
    <x v="2"/>
    <x v="10"/>
    <x v="3"/>
    <s v="Returning"/>
    <x v="0"/>
    <s v="Cycling Pack 12L"/>
    <n v="3"/>
    <n v="100.3"/>
    <n v="0"/>
    <n v="49.26"/>
    <n v="300.89999999999998"/>
    <n v="147.78"/>
    <n v="153.11999999999998"/>
    <n v="0.5088733798604187"/>
    <n v="2026"/>
    <s v="Q2"/>
    <n v="6"/>
    <s v="Jun"/>
  </r>
  <r>
    <n v="3481"/>
    <d v="2026-06-22T00:00:00"/>
    <n v="2026"/>
    <s v="Q2"/>
    <n v="6"/>
    <x v="5"/>
    <x v="3"/>
    <x v="8"/>
    <x v="2"/>
    <s v="New"/>
    <x v="2"/>
    <s v="Packing Cube Set"/>
    <n v="1"/>
    <n v="47.7"/>
    <n v="0.1"/>
    <n v="18.760000000000002"/>
    <n v="42.930000000000007"/>
    <n v="18.760000000000002"/>
    <n v="24.170000000000005"/>
    <n v="0.56300955043093415"/>
    <n v="2026"/>
    <s v="Q2"/>
    <n v="6"/>
    <s v="Jun"/>
  </r>
  <r>
    <n v="3595"/>
    <d v="2026-06-22T00:00:00"/>
    <n v="2026"/>
    <s v="Q2"/>
    <n v="6"/>
    <x v="5"/>
    <x v="1"/>
    <x v="14"/>
    <x v="0"/>
    <s v="New"/>
    <x v="0"/>
    <s v="Compact Repair Kit"/>
    <n v="2"/>
    <n v="40.94"/>
    <n v="0.1"/>
    <n v="16.88"/>
    <n v="73.691999999999993"/>
    <n v="33.76"/>
    <n v="39.931999999999995"/>
    <n v="0.54187700157411933"/>
    <n v="2026"/>
    <s v="Q2"/>
    <n v="6"/>
    <s v="Jun"/>
  </r>
  <r>
    <n v="3766"/>
    <d v="2026-06-22T00:00:00"/>
    <n v="2026"/>
    <s v="Q2"/>
    <n v="6"/>
    <x v="5"/>
    <x v="3"/>
    <x v="8"/>
    <x v="2"/>
    <s v="Returning"/>
    <x v="1"/>
    <s v="Hiking Daypack 20L"/>
    <n v="1"/>
    <n v="93.78"/>
    <n v="0"/>
    <n v="46.62"/>
    <n v="93.78"/>
    <n v="46.62"/>
    <n v="47.160000000000004"/>
    <n v="0.50287907869481774"/>
    <n v="2026"/>
    <s v="Q2"/>
    <n v="6"/>
    <s v="Jun"/>
  </r>
  <r>
    <n v="3933"/>
    <d v="2026-06-22T00:00:00"/>
    <n v="2026"/>
    <s v="Q2"/>
    <n v="6"/>
    <x v="5"/>
    <x v="3"/>
    <x v="4"/>
    <x v="2"/>
    <s v="New"/>
    <x v="4"/>
    <s v="Training Mat"/>
    <n v="2"/>
    <n v="51.42"/>
    <n v="0"/>
    <n v="22.19"/>
    <n v="102.84"/>
    <n v="44.38"/>
    <n v="58.46"/>
    <n v="0.56845585375340335"/>
    <n v="2026"/>
    <s v="Q2"/>
    <n v="6"/>
    <s v="Jun"/>
  </r>
  <r>
    <n v="3951"/>
    <d v="2026-06-22T00:00:00"/>
    <n v="2026"/>
    <s v="Q2"/>
    <n v="6"/>
    <x v="5"/>
    <x v="2"/>
    <x v="2"/>
    <x v="2"/>
    <s v="New"/>
    <x v="2"/>
    <s v="Travel Backpack 35L"/>
    <n v="1"/>
    <n v="164.99"/>
    <n v="0.1"/>
    <n v="86.6"/>
    <n v="148.49100000000001"/>
    <n v="86.6"/>
    <n v="61.89100000000002"/>
    <n v="0.41679967136055396"/>
    <n v="2026"/>
    <s v="Q2"/>
    <n v="6"/>
    <s v="Jun"/>
  </r>
  <r>
    <n v="4078"/>
    <d v="2026-06-22T00:00:00"/>
    <n v="2026"/>
    <s v="Q2"/>
    <n v="6"/>
    <x v="5"/>
    <x v="2"/>
    <x v="5"/>
    <x v="3"/>
    <s v="Returning"/>
    <x v="1"/>
    <s v="Trail Boots"/>
    <n v="1"/>
    <n v="145.65"/>
    <n v="0"/>
    <n v="79.87"/>
    <n v="145.65"/>
    <n v="79.87"/>
    <n v="65.78"/>
    <n v="0.45163062135255749"/>
    <n v="2026"/>
    <s v="Q2"/>
    <n v="6"/>
    <s v="Jun"/>
  </r>
  <r>
    <n v="4182"/>
    <d v="2026-06-22T00:00:00"/>
    <n v="2026"/>
    <s v="Q2"/>
    <n v="6"/>
    <x v="5"/>
    <x v="1"/>
    <x v="11"/>
    <x v="0"/>
    <s v="New"/>
    <x v="4"/>
    <s v="Weighted Vest"/>
    <n v="4"/>
    <n v="120.94"/>
    <n v="0.05"/>
    <n v="70.84"/>
    <n v="459.57199999999995"/>
    <n v="283.36"/>
    <n v="176.21199999999993"/>
    <n v="0.38342631840059871"/>
    <n v="2026"/>
    <s v="Q2"/>
    <n v="6"/>
    <s v="Jun"/>
  </r>
  <r>
    <n v="323"/>
    <d v="2026-06-23T00:00:00"/>
    <n v="2026"/>
    <s v="Q2"/>
    <n v="6"/>
    <x v="5"/>
    <x v="3"/>
    <x v="13"/>
    <x v="0"/>
    <s v="Returning"/>
    <x v="2"/>
    <s v="Insulated Bottle"/>
    <n v="1"/>
    <n v="36.94"/>
    <n v="0"/>
    <n v="13.25"/>
    <n v="36.94"/>
    <n v="13.25"/>
    <n v="23.689999999999998"/>
    <n v="0.64131023280996213"/>
    <n v="2026"/>
    <s v="Q2"/>
    <n v="6"/>
    <s v="Jun"/>
  </r>
  <r>
    <n v="544"/>
    <d v="2026-06-23T00:00:00"/>
    <n v="2026"/>
    <s v="Q2"/>
    <n v="6"/>
    <x v="5"/>
    <x v="0"/>
    <x v="15"/>
    <x v="0"/>
    <s v="Business"/>
    <x v="1"/>
    <s v="Hiking Daypack 20L"/>
    <n v="1"/>
    <n v="90.3"/>
    <n v="0.05"/>
    <n v="45.07"/>
    <n v="85.784999999999997"/>
    <n v="45.07"/>
    <n v="40.714999999999996"/>
    <n v="0.47461677449437545"/>
    <n v="2026"/>
    <s v="Q2"/>
    <n v="6"/>
    <s v="Jun"/>
  </r>
  <r>
    <n v="1570"/>
    <d v="2026-06-23T00:00:00"/>
    <n v="2026"/>
    <s v="Q2"/>
    <n v="6"/>
    <x v="5"/>
    <x v="3"/>
    <x v="13"/>
    <x v="3"/>
    <s v="Returning"/>
    <x v="3"/>
    <s v="Alpine Tent 4P"/>
    <n v="1"/>
    <n v="335.05"/>
    <n v="0"/>
    <n v="191.67"/>
    <n v="335.05"/>
    <n v="191.67"/>
    <n v="143.38000000000002"/>
    <n v="0.42793612893597976"/>
    <n v="2026"/>
    <s v="Q2"/>
    <n v="6"/>
    <s v="Jun"/>
  </r>
  <r>
    <n v="1932"/>
    <d v="2026-06-23T00:00:00"/>
    <n v="2026"/>
    <s v="Q2"/>
    <n v="6"/>
    <x v="5"/>
    <x v="3"/>
    <x v="8"/>
    <x v="0"/>
    <s v="New"/>
    <x v="2"/>
    <s v="Insulated Bottle"/>
    <n v="1"/>
    <n v="35.9"/>
    <n v="0.05"/>
    <n v="13.81"/>
    <n v="34.104999999999997"/>
    <n v="13.81"/>
    <n v="20.294999999999995"/>
    <n v="0.59507403606509301"/>
    <n v="2026"/>
    <s v="Q2"/>
    <n v="6"/>
    <s v="Jun"/>
  </r>
  <r>
    <n v="4352"/>
    <d v="2026-06-23T00:00:00"/>
    <n v="2026"/>
    <s v="Q2"/>
    <n v="6"/>
    <x v="5"/>
    <x v="3"/>
    <x v="13"/>
    <x v="0"/>
    <s v="Returning"/>
    <x v="0"/>
    <s v="Trail Bike Light"/>
    <n v="6"/>
    <n v="51.34"/>
    <n v="0.1"/>
    <n v="22.47"/>
    <n v="277.23600000000005"/>
    <n v="134.82"/>
    <n v="142.41600000000005"/>
    <n v="0.51369951954291659"/>
    <n v="2026"/>
    <s v="Q2"/>
    <n v="6"/>
    <s v="Jun"/>
  </r>
  <r>
    <n v="4561"/>
    <d v="2026-06-23T00:00:00"/>
    <n v="2026"/>
    <s v="Q2"/>
    <n v="6"/>
    <x v="5"/>
    <x v="0"/>
    <x v="0"/>
    <x v="2"/>
    <s v="Returning"/>
    <x v="1"/>
    <s v="Summit Backpack 45L"/>
    <n v="1"/>
    <n v="157.91"/>
    <n v="0"/>
    <n v="77.12"/>
    <n v="157.91"/>
    <n v="77.12"/>
    <n v="80.789999999999992"/>
    <n v="0.51162054334747642"/>
    <n v="2026"/>
    <s v="Q2"/>
    <n v="6"/>
    <s v="Jun"/>
  </r>
  <r>
    <n v="4741"/>
    <d v="2026-06-23T00:00:00"/>
    <n v="2026"/>
    <s v="Q2"/>
    <n v="6"/>
    <x v="5"/>
    <x v="3"/>
    <x v="13"/>
    <x v="0"/>
    <s v="New"/>
    <x v="0"/>
    <s v="Compact Repair Kit"/>
    <n v="3"/>
    <n v="41.09"/>
    <n v="0.05"/>
    <n v="16.809999999999999"/>
    <n v="117.10650000000001"/>
    <n v="50.429999999999993"/>
    <n v="66.676500000000019"/>
    <n v="0.569366346018368"/>
    <n v="2026"/>
    <s v="Q2"/>
    <n v="6"/>
    <s v="Jun"/>
  </r>
  <r>
    <n v="4882"/>
    <d v="2026-06-23T00:00:00"/>
    <n v="2026"/>
    <s v="Q2"/>
    <n v="6"/>
    <x v="5"/>
    <x v="1"/>
    <x v="12"/>
    <x v="0"/>
    <s v="Returning"/>
    <x v="3"/>
    <s v="Compact Sleeping Bag"/>
    <n v="2"/>
    <n v="120.18"/>
    <n v="0.05"/>
    <n v="59.4"/>
    <n v="228.34200000000001"/>
    <n v="118.8"/>
    <n v="109.54200000000002"/>
    <n v="0.47972777675591882"/>
    <n v="2026"/>
    <s v="Q2"/>
    <n v="6"/>
    <s v="Jun"/>
  </r>
  <r>
    <n v="4885"/>
    <d v="2026-06-23T00:00:00"/>
    <n v="2026"/>
    <s v="Q2"/>
    <n v="6"/>
    <x v="5"/>
    <x v="3"/>
    <x v="13"/>
    <x v="3"/>
    <s v="New"/>
    <x v="3"/>
    <s v="Trail Tent 2P"/>
    <n v="1"/>
    <n v="198.1"/>
    <n v="0.1"/>
    <n v="103.46"/>
    <n v="178.29"/>
    <n v="103.46"/>
    <n v="74.83"/>
    <n v="0.41970946211228899"/>
    <n v="2026"/>
    <s v="Q2"/>
    <n v="6"/>
    <s v="Jun"/>
  </r>
  <r>
    <n v="4982"/>
    <d v="2026-06-23T00:00:00"/>
    <n v="2026"/>
    <s v="Q2"/>
    <n v="6"/>
    <x v="5"/>
    <x v="2"/>
    <x v="10"/>
    <x v="0"/>
    <s v="Returning"/>
    <x v="2"/>
    <s v="Insulated Bottle"/>
    <n v="1"/>
    <n v="36.700000000000003"/>
    <n v="0.15"/>
    <n v="13.59"/>
    <n v="31.195"/>
    <n v="13.59"/>
    <n v="17.605"/>
    <n v="0.56435326174066358"/>
    <n v="2026"/>
    <s v="Q2"/>
    <n v="6"/>
    <s v="Jun"/>
  </r>
  <r>
    <n v="40"/>
    <d v="2026-06-24T00:00:00"/>
    <n v="2026"/>
    <s v="Q2"/>
    <n v="6"/>
    <x v="5"/>
    <x v="3"/>
    <x v="7"/>
    <x v="2"/>
    <s v="New"/>
    <x v="2"/>
    <s v="Travel Backpack 35L"/>
    <n v="1"/>
    <n v="167.23"/>
    <n v="0.05"/>
    <n v="85.14"/>
    <n v="158.86849999999998"/>
    <n v="85.14"/>
    <n v="73.728499999999983"/>
    <n v="0.46408507665144438"/>
    <n v="2026"/>
    <s v="Q2"/>
    <n v="6"/>
    <s v="Jun"/>
  </r>
  <r>
    <n v="110"/>
    <d v="2026-06-24T00:00:00"/>
    <n v="2026"/>
    <s v="Q2"/>
    <n v="6"/>
    <x v="5"/>
    <x v="1"/>
    <x v="12"/>
    <x v="2"/>
    <s v="Business"/>
    <x v="1"/>
    <s v="Trekking Poles"/>
    <n v="2"/>
    <n v="72.97"/>
    <n v="0"/>
    <n v="31.57"/>
    <n v="145.94"/>
    <n v="63.14"/>
    <n v="82.8"/>
    <n v="0.56735644785528294"/>
    <n v="2026"/>
    <s v="Q2"/>
    <n v="6"/>
    <s v="Jun"/>
  </r>
  <r>
    <n v="1169"/>
    <d v="2026-06-24T00:00:00"/>
    <n v="2026"/>
    <s v="Q2"/>
    <n v="6"/>
    <x v="5"/>
    <x v="1"/>
    <x v="11"/>
    <x v="2"/>
    <s v="New"/>
    <x v="0"/>
    <s v="Commuter Helmet"/>
    <n v="3"/>
    <n v="82.91"/>
    <n v="0"/>
    <n v="42.29"/>
    <n v="248.73"/>
    <n v="126.87"/>
    <n v="121.85999999999999"/>
    <n v="0.4899288384995778"/>
    <n v="2026"/>
    <s v="Q2"/>
    <n v="6"/>
    <s v="Jun"/>
  </r>
  <r>
    <n v="2211"/>
    <d v="2026-06-24T00:00:00"/>
    <n v="2026"/>
    <s v="Q2"/>
    <n v="6"/>
    <x v="5"/>
    <x v="2"/>
    <x v="10"/>
    <x v="3"/>
    <s v="New"/>
    <x v="4"/>
    <s v="Resistance Band Set"/>
    <n v="2"/>
    <n v="41.25"/>
    <n v="0"/>
    <n v="14.72"/>
    <n v="82.5"/>
    <n v="29.44"/>
    <n v="53.06"/>
    <n v="0.64315151515151514"/>
    <n v="2026"/>
    <s v="Q2"/>
    <n v="6"/>
    <s v="Jun"/>
  </r>
  <r>
    <n v="3494"/>
    <d v="2026-06-24T00:00:00"/>
    <n v="2026"/>
    <s v="Q2"/>
    <n v="6"/>
    <x v="5"/>
    <x v="3"/>
    <x v="8"/>
    <x v="1"/>
    <s v="Business"/>
    <x v="3"/>
    <s v="Trail Tent 2P"/>
    <n v="6"/>
    <n v="194.79"/>
    <n v="0.15"/>
    <n v="106.78"/>
    <n v="993.42899999999997"/>
    <n v="640.68000000000006"/>
    <n v="352.74899999999991"/>
    <n v="0.3550822454347517"/>
    <n v="2026"/>
    <s v="Q2"/>
    <n v="6"/>
    <s v="Jun"/>
  </r>
  <r>
    <n v="3586"/>
    <d v="2026-06-24T00:00:00"/>
    <n v="2026"/>
    <s v="Q2"/>
    <n v="6"/>
    <x v="5"/>
    <x v="0"/>
    <x v="15"/>
    <x v="1"/>
    <s v="Business"/>
    <x v="3"/>
    <s v="Trail Tent 2P"/>
    <n v="6"/>
    <n v="193.13"/>
    <n v="0.15"/>
    <n v="106.49"/>
    <n v="984.96299999999997"/>
    <n v="638.93999999999994"/>
    <n v="346.02300000000002"/>
    <n v="0.35130558203709178"/>
    <n v="2026"/>
    <s v="Q2"/>
    <n v="6"/>
    <s v="Jun"/>
  </r>
  <r>
    <n v="3660"/>
    <d v="2026-06-24T00:00:00"/>
    <n v="2026"/>
    <s v="Q2"/>
    <n v="6"/>
    <x v="5"/>
    <x v="2"/>
    <x v="3"/>
    <x v="0"/>
    <s v="New"/>
    <x v="0"/>
    <s v="Commuter Helmet"/>
    <n v="1"/>
    <n v="82.7"/>
    <n v="0.05"/>
    <n v="42.16"/>
    <n v="78.564999999999998"/>
    <n v="42.16"/>
    <n v="36.405000000000001"/>
    <n v="0.46337427607713361"/>
    <n v="2026"/>
    <s v="Q2"/>
    <n v="6"/>
    <s v="Jun"/>
  </r>
  <r>
    <n v="4307"/>
    <d v="2026-06-24T00:00:00"/>
    <n v="2026"/>
    <s v="Q2"/>
    <n v="6"/>
    <x v="5"/>
    <x v="3"/>
    <x v="8"/>
    <x v="0"/>
    <s v="Business"/>
    <x v="0"/>
    <s v="Compact Repair Kit"/>
    <n v="1"/>
    <n v="40.33"/>
    <n v="0"/>
    <n v="16.48"/>
    <n v="40.33"/>
    <n v="16.48"/>
    <n v="23.849999999999998"/>
    <n v="0.59137118770146291"/>
    <n v="2026"/>
    <s v="Q2"/>
    <n v="6"/>
    <s v="Jun"/>
  </r>
  <r>
    <n v="5133"/>
    <d v="2026-06-24T00:00:00"/>
    <n v="2026"/>
    <s v="Q2"/>
    <n v="6"/>
    <x v="5"/>
    <x v="0"/>
    <x v="0"/>
    <x v="0"/>
    <s v="Business"/>
    <x v="3"/>
    <s v="Portable Camp Stove"/>
    <n v="1"/>
    <n v="81.99"/>
    <n v="0.15"/>
    <n v="40.29"/>
    <n v="69.691499999999991"/>
    <n v="40.29"/>
    <n v="29.401499999999992"/>
    <n v="0.4218807171606293"/>
    <n v="2026"/>
    <s v="Q2"/>
    <n v="6"/>
    <s v="Jun"/>
  </r>
  <r>
    <n v="472"/>
    <d v="2026-06-25T00:00:00"/>
    <n v="2026"/>
    <s v="Q2"/>
    <n v="6"/>
    <x v="5"/>
    <x v="1"/>
    <x v="6"/>
    <x v="2"/>
    <s v="Business"/>
    <x v="2"/>
    <s v="Packing Cube Set"/>
    <n v="3"/>
    <n v="46.29"/>
    <n v="0"/>
    <n v="18.309999999999999"/>
    <n v="138.87"/>
    <n v="54.929999999999993"/>
    <n v="83.940000000000012"/>
    <n v="0.60445020522791104"/>
    <n v="2026"/>
    <s v="Q2"/>
    <n v="6"/>
    <s v="Jun"/>
  </r>
  <r>
    <n v="689"/>
    <d v="2026-06-25T00:00:00"/>
    <n v="2026"/>
    <s v="Q2"/>
    <n v="6"/>
    <x v="5"/>
    <x v="3"/>
    <x v="7"/>
    <x v="0"/>
    <s v="New"/>
    <x v="0"/>
    <s v="Compact Repair Kit"/>
    <n v="1"/>
    <n v="39.729999999999997"/>
    <n v="0"/>
    <n v="16.55"/>
    <n v="39.729999999999997"/>
    <n v="16.55"/>
    <n v="23.179999999999996"/>
    <n v="0.58343820790334755"/>
    <n v="2026"/>
    <s v="Q2"/>
    <n v="6"/>
    <s v="Jun"/>
  </r>
  <r>
    <n v="864"/>
    <d v="2026-06-25T00:00:00"/>
    <n v="2026"/>
    <s v="Q2"/>
    <n v="6"/>
    <x v="5"/>
    <x v="3"/>
    <x v="8"/>
    <x v="0"/>
    <s v="New"/>
    <x v="2"/>
    <s v="Carry-On Duffel"/>
    <n v="4"/>
    <n v="131.02000000000001"/>
    <n v="0.05"/>
    <n v="67.42"/>
    <n v="497.87600000000003"/>
    <n v="269.68"/>
    <n v="228.19600000000003"/>
    <n v="0.45833902417469413"/>
    <n v="2026"/>
    <s v="Q2"/>
    <n v="6"/>
    <s v="Jun"/>
  </r>
  <r>
    <n v="1163"/>
    <d v="2026-06-25T00:00:00"/>
    <n v="2026"/>
    <s v="Q2"/>
    <n v="6"/>
    <x v="5"/>
    <x v="1"/>
    <x v="12"/>
    <x v="0"/>
    <s v="New"/>
    <x v="2"/>
    <s v="Packing Cube Set"/>
    <n v="2"/>
    <n v="46.69"/>
    <n v="0.05"/>
    <n v="18.23"/>
    <n v="88.710999999999999"/>
    <n v="36.46"/>
    <n v="52.250999999999998"/>
    <n v="0.58900249123558523"/>
    <n v="2026"/>
    <s v="Q2"/>
    <n v="6"/>
    <s v="Jun"/>
  </r>
  <r>
    <n v="1323"/>
    <d v="2026-06-25T00:00:00"/>
    <n v="2026"/>
    <s v="Q2"/>
    <n v="6"/>
    <x v="5"/>
    <x v="1"/>
    <x v="12"/>
    <x v="0"/>
    <s v="Returning"/>
    <x v="4"/>
    <s v="Resistance Band Set"/>
    <n v="2"/>
    <n v="39.57"/>
    <n v="0.1"/>
    <n v="14.64"/>
    <n v="71.225999999999999"/>
    <n v="29.28"/>
    <n v="41.945999999999998"/>
    <n v="0.58891416055934631"/>
    <n v="2026"/>
    <s v="Q2"/>
    <n v="6"/>
    <s v="Jun"/>
  </r>
  <r>
    <n v="2098"/>
    <d v="2026-06-25T00:00:00"/>
    <n v="2026"/>
    <s v="Q2"/>
    <n v="6"/>
    <x v="5"/>
    <x v="2"/>
    <x v="2"/>
    <x v="0"/>
    <s v="Returning"/>
    <x v="1"/>
    <s v="Trail Boots"/>
    <n v="1"/>
    <n v="146.46"/>
    <n v="0.15"/>
    <n v="80.760000000000005"/>
    <n v="124.491"/>
    <n v="80.760000000000005"/>
    <n v="43.730999999999995"/>
    <n v="0.35127840566787955"/>
    <n v="2026"/>
    <s v="Q2"/>
    <n v="6"/>
    <s v="Jun"/>
  </r>
  <r>
    <n v="2190"/>
    <d v="2026-06-25T00:00:00"/>
    <n v="2026"/>
    <s v="Q2"/>
    <n v="6"/>
    <x v="5"/>
    <x v="1"/>
    <x v="6"/>
    <x v="2"/>
    <s v="Business"/>
    <x v="0"/>
    <s v="Trail Bike Light"/>
    <n v="5"/>
    <n v="50.78"/>
    <n v="0"/>
    <n v="22.68"/>
    <n v="253.9"/>
    <n v="113.4"/>
    <n v="140.5"/>
    <n v="0.55336746750689247"/>
    <n v="2026"/>
    <s v="Q2"/>
    <n v="6"/>
    <s v="Jun"/>
  </r>
  <r>
    <n v="2664"/>
    <d v="2026-06-25T00:00:00"/>
    <n v="2026"/>
    <s v="Q2"/>
    <n v="6"/>
    <x v="5"/>
    <x v="2"/>
    <x v="10"/>
    <x v="3"/>
    <s v="Returning"/>
    <x v="2"/>
    <s v="Packing Cube Set"/>
    <n v="3"/>
    <n v="47.61"/>
    <n v="0"/>
    <n v="18.21"/>
    <n v="142.82999999999998"/>
    <n v="54.63"/>
    <n v="88.199999999999989"/>
    <n v="0.61751732829237549"/>
    <n v="2026"/>
    <s v="Q2"/>
    <n v="6"/>
    <s v="Jun"/>
  </r>
  <r>
    <n v="2992"/>
    <d v="2026-06-25T00:00:00"/>
    <n v="2026"/>
    <s v="Q2"/>
    <n v="6"/>
    <x v="5"/>
    <x v="2"/>
    <x v="16"/>
    <x v="0"/>
    <s v="New"/>
    <x v="0"/>
    <s v="Trail Bike Light"/>
    <n v="1"/>
    <n v="50.75"/>
    <n v="0.1"/>
    <n v="22.94"/>
    <n v="45.675000000000004"/>
    <n v="22.94"/>
    <n v="22.735000000000003"/>
    <n v="0.49775588396278053"/>
    <n v="2026"/>
    <s v="Q2"/>
    <n v="6"/>
    <s v="Jun"/>
  </r>
  <r>
    <n v="3120"/>
    <d v="2026-06-25T00:00:00"/>
    <n v="2026"/>
    <s v="Q2"/>
    <n v="6"/>
    <x v="5"/>
    <x v="2"/>
    <x v="5"/>
    <x v="3"/>
    <s v="Returning"/>
    <x v="4"/>
    <s v="Training Mat"/>
    <n v="1"/>
    <n v="50.33"/>
    <n v="0"/>
    <n v="21.66"/>
    <n v="50.33"/>
    <n v="21.66"/>
    <n v="28.669999999999998"/>
    <n v="0.56964037353467112"/>
    <n v="2026"/>
    <s v="Q2"/>
    <n v="6"/>
    <s v="Jun"/>
  </r>
  <r>
    <n v="189"/>
    <d v="2026-06-26T00:00:00"/>
    <n v="2026"/>
    <s v="Q2"/>
    <n v="6"/>
    <x v="5"/>
    <x v="2"/>
    <x v="10"/>
    <x v="0"/>
    <s v="Business"/>
    <x v="2"/>
    <s v="Packing Cube Set"/>
    <n v="1"/>
    <n v="47.5"/>
    <n v="0.1"/>
    <n v="18.8"/>
    <n v="42.75"/>
    <n v="18.8"/>
    <n v="23.95"/>
    <n v="0.56023391812865497"/>
    <n v="2026"/>
    <s v="Q2"/>
    <n v="6"/>
    <s v="Jun"/>
  </r>
  <r>
    <n v="927"/>
    <d v="2026-06-26T00:00:00"/>
    <n v="2026"/>
    <s v="Q2"/>
    <n v="6"/>
    <x v="5"/>
    <x v="2"/>
    <x v="10"/>
    <x v="3"/>
    <s v="Returning"/>
    <x v="2"/>
    <s v="Carry-On Duffel"/>
    <n v="2"/>
    <n v="130.33000000000001"/>
    <n v="0.1"/>
    <n v="67.319999999999993"/>
    <n v="234.59400000000002"/>
    <n v="134.63999999999999"/>
    <n v="99.954000000000036"/>
    <n v="0.42607227806337772"/>
    <n v="2026"/>
    <s v="Q2"/>
    <n v="6"/>
    <s v="Jun"/>
  </r>
  <r>
    <n v="1388"/>
    <d v="2026-06-26T00:00:00"/>
    <n v="2026"/>
    <s v="Q2"/>
    <n v="6"/>
    <x v="5"/>
    <x v="1"/>
    <x v="14"/>
    <x v="0"/>
    <s v="Returning"/>
    <x v="1"/>
    <s v="Summit Backpack 45L"/>
    <n v="3"/>
    <n v="156.76"/>
    <n v="0.05"/>
    <n v="78.63"/>
    <n v="446.76599999999996"/>
    <n v="235.89"/>
    <n v="210.87599999999998"/>
    <n v="0.47200547937846654"/>
    <n v="2026"/>
    <s v="Q2"/>
    <n v="6"/>
    <s v="Jun"/>
  </r>
  <r>
    <n v="3932"/>
    <d v="2026-06-26T00:00:00"/>
    <n v="2026"/>
    <s v="Q2"/>
    <n v="6"/>
    <x v="5"/>
    <x v="2"/>
    <x v="10"/>
    <x v="0"/>
    <s v="New"/>
    <x v="4"/>
    <s v="Recovery Roller"/>
    <n v="4"/>
    <n v="35.770000000000003"/>
    <n v="0"/>
    <n v="13.75"/>
    <n v="143.08000000000001"/>
    <n v="55"/>
    <n v="88.080000000000013"/>
    <n v="0.61559966452334358"/>
    <n v="2026"/>
    <s v="Q2"/>
    <n v="6"/>
    <s v="Jun"/>
  </r>
  <r>
    <n v="4008"/>
    <d v="2026-06-26T00:00:00"/>
    <n v="2026"/>
    <s v="Q2"/>
    <n v="6"/>
    <x v="5"/>
    <x v="1"/>
    <x v="14"/>
    <x v="0"/>
    <s v="Returning"/>
    <x v="0"/>
    <s v="Cycling Pack 12L"/>
    <n v="2"/>
    <n v="102.49"/>
    <n v="0"/>
    <n v="50.07"/>
    <n v="204.98"/>
    <n v="100.14"/>
    <n v="104.83999999999999"/>
    <n v="0.51146453312518292"/>
    <n v="2026"/>
    <s v="Q2"/>
    <n v="6"/>
    <s v="Jun"/>
  </r>
  <r>
    <n v="4701"/>
    <d v="2026-06-26T00:00:00"/>
    <n v="2026"/>
    <s v="Q2"/>
    <n v="6"/>
    <x v="5"/>
    <x v="0"/>
    <x v="0"/>
    <x v="1"/>
    <s v="Business"/>
    <x v="0"/>
    <s v="Commuter Helmet"/>
    <n v="8"/>
    <n v="82.47"/>
    <n v="0.15"/>
    <n v="42.58"/>
    <n v="560.79599999999994"/>
    <n v="340.64"/>
    <n v="220.15599999999995"/>
    <n v="0.39257769313618496"/>
    <n v="2026"/>
    <s v="Q2"/>
    <n v="6"/>
    <s v="Jun"/>
  </r>
  <r>
    <n v="4805"/>
    <d v="2026-06-26T00:00:00"/>
    <n v="2026"/>
    <s v="Q2"/>
    <n v="6"/>
    <x v="5"/>
    <x v="2"/>
    <x v="10"/>
    <x v="0"/>
    <s v="Returning"/>
    <x v="3"/>
    <s v="Compact Sleeping Bag"/>
    <n v="1"/>
    <n v="121.44"/>
    <n v="0"/>
    <n v="62.34"/>
    <n v="121.44"/>
    <n v="62.34"/>
    <n v="59.099999999999994"/>
    <n v="0.48666007905138337"/>
    <n v="2026"/>
    <s v="Q2"/>
    <n v="6"/>
    <s v="Jun"/>
  </r>
  <r>
    <n v="912"/>
    <d v="2026-06-27T00:00:00"/>
    <n v="2026"/>
    <s v="Q2"/>
    <n v="6"/>
    <x v="5"/>
    <x v="0"/>
    <x v="0"/>
    <x v="3"/>
    <s v="New"/>
    <x v="2"/>
    <s v="Packing Cube Set"/>
    <n v="4"/>
    <n v="46.44"/>
    <n v="0.05"/>
    <n v="18.2"/>
    <n v="176.47199999999998"/>
    <n v="72.8"/>
    <n v="103.67199999999998"/>
    <n v="0.58746996690693143"/>
    <n v="2026"/>
    <s v="Q2"/>
    <n v="6"/>
    <s v="Jun"/>
  </r>
  <r>
    <n v="1837"/>
    <d v="2026-06-27T00:00:00"/>
    <n v="2026"/>
    <s v="Q2"/>
    <n v="6"/>
    <x v="5"/>
    <x v="0"/>
    <x v="0"/>
    <x v="3"/>
    <s v="Business"/>
    <x v="3"/>
    <s v="Trail Tent 2P"/>
    <n v="2"/>
    <n v="194.13"/>
    <n v="0.1"/>
    <n v="106.51"/>
    <n v="349.43400000000003"/>
    <n v="213.02"/>
    <n v="136.41400000000002"/>
    <n v="0.39038559499075648"/>
    <n v="2026"/>
    <s v="Q2"/>
    <n v="6"/>
    <s v="Jun"/>
  </r>
  <r>
    <n v="2216"/>
    <d v="2026-06-27T00:00:00"/>
    <n v="2026"/>
    <s v="Q2"/>
    <n v="6"/>
    <x v="5"/>
    <x v="0"/>
    <x v="9"/>
    <x v="0"/>
    <s v="Business"/>
    <x v="0"/>
    <s v="Commuter Helmet"/>
    <n v="4"/>
    <n v="81.86"/>
    <n v="0.05"/>
    <n v="42.22"/>
    <n v="311.06799999999998"/>
    <n v="168.88"/>
    <n v="142.18799999999999"/>
    <n v="0.45709619761595532"/>
    <n v="2026"/>
    <s v="Q2"/>
    <n v="6"/>
    <s v="Jun"/>
  </r>
  <r>
    <n v="2451"/>
    <d v="2026-06-27T00:00:00"/>
    <n v="2026"/>
    <s v="Q2"/>
    <n v="6"/>
    <x v="5"/>
    <x v="0"/>
    <x v="9"/>
    <x v="1"/>
    <s v="Business"/>
    <x v="2"/>
    <s v="Travel Backpack 35L"/>
    <n v="4"/>
    <n v="162.61000000000001"/>
    <n v="0.05"/>
    <n v="88.64"/>
    <n v="617.91800000000001"/>
    <n v="354.56"/>
    <n v="263.358"/>
    <n v="0.4262021821665658"/>
    <n v="2026"/>
    <s v="Q2"/>
    <n v="6"/>
    <s v="Jun"/>
  </r>
  <r>
    <n v="2874"/>
    <d v="2026-06-27T00:00:00"/>
    <n v="2026"/>
    <s v="Q2"/>
    <n v="6"/>
    <x v="5"/>
    <x v="1"/>
    <x v="12"/>
    <x v="2"/>
    <s v="New"/>
    <x v="0"/>
    <s v="Compact Repair Kit"/>
    <n v="1"/>
    <n v="40.26"/>
    <n v="0"/>
    <n v="16.62"/>
    <n v="40.26"/>
    <n v="16.62"/>
    <n v="23.639999999999997"/>
    <n v="0.58718330849478384"/>
    <n v="2026"/>
    <s v="Q2"/>
    <n v="6"/>
    <s v="Jun"/>
  </r>
  <r>
    <n v="2885"/>
    <d v="2026-06-27T00:00:00"/>
    <n v="2026"/>
    <s v="Q2"/>
    <n v="6"/>
    <x v="5"/>
    <x v="0"/>
    <x v="0"/>
    <x v="0"/>
    <s v="Business"/>
    <x v="2"/>
    <s v="Packing Cube Set"/>
    <n v="1"/>
    <n v="47.23"/>
    <n v="0.1"/>
    <n v="17.829999999999998"/>
    <n v="42.506999999999998"/>
    <n v="17.829999999999998"/>
    <n v="24.677"/>
    <n v="0.58053967581810062"/>
    <n v="2026"/>
    <s v="Q2"/>
    <n v="6"/>
    <s v="Jun"/>
  </r>
  <r>
    <n v="3014"/>
    <d v="2026-06-27T00:00:00"/>
    <n v="2026"/>
    <s v="Q2"/>
    <n v="6"/>
    <x v="5"/>
    <x v="2"/>
    <x v="10"/>
    <x v="0"/>
    <s v="New"/>
    <x v="4"/>
    <s v="Training Mat"/>
    <n v="1"/>
    <n v="50.13"/>
    <n v="0.15"/>
    <n v="22.22"/>
    <n v="42.610500000000002"/>
    <n v="22.22"/>
    <n v="20.390500000000003"/>
    <n v="0.47853228664296366"/>
    <n v="2026"/>
    <s v="Q2"/>
    <n v="6"/>
    <s v="Jun"/>
  </r>
  <r>
    <n v="3273"/>
    <d v="2026-06-27T00:00:00"/>
    <n v="2026"/>
    <s v="Q2"/>
    <n v="6"/>
    <x v="5"/>
    <x v="2"/>
    <x v="3"/>
    <x v="0"/>
    <s v="Business"/>
    <x v="3"/>
    <s v="Alpine Tent 4P"/>
    <n v="2"/>
    <n v="345.82"/>
    <n v="0.05"/>
    <n v="196.24"/>
    <n v="657.05799999999999"/>
    <n v="392.48"/>
    <n v="264.57799999999997"/>
    <n v="0.40267069269379563"/>
    <n v="2026"/>
    <s v="Q2"/>
    <n v="6"/>
    <s v="Jun"/>
  </r>
  <r>
    <n v="5041"/>
    <d v="2026-06-27T00:00:00"/>
    <n v="2026"/>
    <s v="Q2"/>
    <n v="6"/>
    <x v="5"/>
    <x v="0"/>
    <x v="15"/>
    <x v="2"/>
    <s v="New"/>
    <x v="3"/>
    <s v="Compact Sleeping Bag"/>
    <n v="1"/>
    <n v="126.12"/>
    <n v="0"/>
    <n v="62.18"/>
    <n v="126.12"/>
    <n v="62.18"/>
    <n v="63.940000000000005"/>
    <n v="0.50697748176339996"/>
    <n v="2026"/>
    <s v="Q2"/>
    <n v="6"/>
    <s v="Jun"/>
  </r>
  <r>
    <n v="312"/>
    <d v="2026-06-28T00:00:00"/>
    <n v="2026"/>
    <s v="Q2"/>
    <n v="6"/>
    <x v="5"/>
    <x v="3"/>
    <x v="7"/>
    <x v="3"/>
    <s v="Returning"/>
    <x v="4"/>
    <s v="Recovery Roller"/>
    <n v="1"/>
    <n v="36"/>
    <n v="0"/>
    <n v="13.95"/>
    <n v="36"/>
    <n v="13.95"/>
    <n v="22.05"/>
    <n v="0.61250000000000004"/>
    <n v="2026"/>
    <s v="Q2"/>
    <n v="6"/>
    <s v="Jun"/>
  </r>
  <r>
    <n v="647"/>
    <d v="2026-06-28T00:00:00"/>
    <n v="2026"/>
    <s v="Q2"/>
    <n v="6"/>
    <x v="5"/>
    <x v="0"/>
    <x v="0"/>
    <x v="0"/>
    <s v="Returning"/>
    <x v="2"/>
    <s v="Travel Backpack 35L"/>
    <n v="1"/>
    <n v="162.25"/>
    <n v="0.05"/>
    <n v="89.28"/>
    <n v="154.13749999999999"/>
    <n v="89.28"/>
    <n v="64.857499999999987"/>
    <n v="0.42077690373854509"/>
    <n v="2026"/>
    <s v="Q2"/>
    <n v="6"/>
    <s v="Jun"/>
  </r>
  <r>
    <n v="708"/>
    <d v="2026-06-28T00:00:00"/>
    <n v="2026"/>
    <s v="Q2"/>
    <n v="6"/>
    <x v="5"/>
    <x v="1"/>
    <x v="11"/>
    <x v="0"/>
    <s v="Returning"/>
    <x v="1"/>
    <s v="Summit Backpack 45L"/>
    <n v="1"/>
    <n v="150.44"/>
    <n v="0"/>
    <n v="80.5"/>
    <n v="150.44"/>
    <n v="80.5"/>
    <n v="69.94"/>
    <n v="0.46490295134272797"/>
    <n v="2026"/>
    <s v="Q2"/>
    <n v="6"/>
    <s v="Jun"/>
  </r>
  <r>
    <n v="886"/>
    <d v="2026-06-28T00:00:00"/>
    <n v="2026"/>
    <s v="Q2"/>
    <n v="6"/>
    <x v="5"/>
    <x v="0"/>
    <x v="0"/>
    <x v="2"/>
    <s v="Business"/>
    <x v="3"/>
    <s v="Compact Sleeping Bag"/>
    <n v="2"/>
    <n v="126.17"/>
    <n v="0.05"/>
    <n v="61.13"/>
    <n v="239.72299999999998"/>
    <n v="122.26"/>
    <n v="117.46299999999998"/>
    <n v="0.48999470221881081"/>
    <n v="2026"/>
    <s v="Q2"/>
    <n v="6"/>
    <s v="Jun"/>
  </r>
  <r>
    <n v="944"/>
    <d v="2026-06-28T00:00:00"/>
    <n v="2026"/>
    <s v="Q2"/>
    <n v="6"/>
    <x v="5"/>
    <x v="3"/>
    <x v="7"/>
    <x v="3"/>
    <s v="Returning"/>
    <x v="3"/>
    <s v="Portable Camp Stove"/>
    <n v="2"/>
    <n v="83.72"/>
    <n v="0"/>
    <n v="38.96"/>
    <n v="167.44"/>
    <n v="77.92"/>
    <n v="89.52"/>
    <n v="0.53463927376970855"/>
    <n v="2026"/>
    <s v="Q2"/>
    <n v="6"/>
    <s v="Jun"/>
  </r>
  <r>
    <n v="1050"/>
    <d v="2026-06-28T00:00:00"/>
    <n v="2026"/>
    <s v="Q2"/>
    <n v="6"/>
    <x v="5"/>
    <x v="3"/>
    <x v="8"/>
    <x v="3"/>
    <s v="New"/>
    <x v="1"/>
    <s v="Trekking Poles"/>
    <n v="1"/>
    <n v="70.58"/>
    <n v="0"/>
    <n v="32.78"/>
    <n v="70.58"/>
    <n v="32.78"/>
    <n v="37.799999999999997"/>
    <n v="0.53556248228960046"/>
    <n v="2026"/>
    <s v="Q2"/>
    <n v="6"/>
    <s v="Jun"/>
  </r>
  <r>
    <n v="1677"/>
    <d v="2026-06-28T00:00:00"/>
    <n v="2026"/>
    <s v="Q2"/>
    <n v="6"/>
    <x v="5"/>
    <x v="3"/>
    <x v="13"/>
    <x v="1"/>
    <s v="Business"/>
    <x v="3"/>
    <s v="Portable Camp Stove"/>
    <n v="5"/>
    <n v="81.96"/>
    <n v="0.05"/>
    <n v="39.130000000000003"/>
    <n v="389.30999999999995"/>
    <n v="195.65"/>
    <n v="193.65999999999994"/>
    <n v="0.497444196141892"/>
    <n v="2026"/>
    <s v="Q2"/>
    <n v="6"/>
    <s v="Jun"/>
  </r>
  <r>
    <n v="2109"/>
    <d v="2026-06-28T00:00:00"/>
    <n v="2026"/>
    <s v="Q2"/>
    <n v="6"/>
    <x v="5"/>
    <x v="1"/>
    <x v="14"/>
    <x v="0"/>
    <s v="New"/>
    <x v="0"/>
    <s v="Compact Repair Kit"/>
    <n v="1"/>
    <n v="40.67"/>
    <n v="0"/>
    <n v="16.5"/>
    <n v="40.67"/>
    <n v="16.5"/>
    <n v="24.17"/>
    <n v="0.59429554954511932"/>
    <n v="2026"/>
    <s v="Q2"/>
    <n v="6"/>
    <s v="Jun"/>
  </r>
  <r>
    <n v="3688"/>
    <d v="2026-06-28T00:00:00"/>
    <n v="2026"/>
    <s v="Q2"/>
    <n v="6"/>
    <x v="5"/>
    <x v="2"/>
    <x v="16"/>
    <x v="2"/>
    <s v="New"/>
    <x v="4"/>
    <s v="Resistance Band Set"/>
    <n v="1"/>
    <n v="40.94"/>
    <n v="0"/>
    <n v="14.47"/>
    <n v="40.94"/>
    <n v="14.47"/>
    <n v="26.47"/>
    <n v="0.64655593551538837"/>
    <n v="2026"/>
    <s v="Q2"/>
    <n v="6"/>
    <s v="Jun"/>
  </r>
  <r>
    <n v="521"/>
    <d v="2026-06-29T00:00:00"/>
    <n v="2026"/>
    <s v="Q2"/>
    <n v="6"/>
    <x v="5"/>
    <x v="3"/>
    <x v="8"/>
    <x v="1"/>
    <s v="Business"/>
    <x v="0"/>
    <s v="Cycling Pack 12L"/>
    <n v="3"/>
    <n v="100.89"/>
    <n v="0.05"/>
    <n v="49.08"/>
    <n v="287.53649999999999"/>
    <n v="147.24"/>
    <n v="140.29649999999998"/>
    <n v="0.48792588071427451"/>
    <n v="2026"/>
    <s v="Q2"/>
    <n v="6"/>
    <s v="Jun"/>
  </r>
  <r>
    <n v="557"/>
    <d v="2026-06-29T00:00:00"/>
    <n v="2026"/>
    <s v="Q2"/>
    <n v="6"/>
    <x v="5"/>
    <x v="1"/>
    <x v="12"/>
    <x v="1"/>
    <s v="Business"/>
    <x v="0"/>
    <s v="Compact Repair Kit"/>
    <n v="3"/>
    <n v="39.78"/>
    <n v="0.15"/>
    <n v="16.850000000000001"/>
    <n v="101.43900000000001"/>
    <n v="50.550000000000004"/>
    <n v="50.889000000000003"/>
    <n v="0.50167095495815217"/>
    <n v="2026"/>
    <s v="Q2"/>
    <n v="6"/>
    <s v="Jun"/>
  </r>
  <r>
    <n v="929"/>
    <d v="2026-06-29T00:00:00"/>
    <n v="2026"/>
    <s v="Q2"/>
    <n v="6"/>
    <x v="5"/>
    <x v="0"/>
    <x v="0"/>
    <x v="0"/>
    <s v="Returning"/>
    <x v="4"/>
    <s v="Resistance Band Set"/>
    <n v="1"/>
    <n v="40.299999999999997"/>
    <n v="0.05"/>
    <n v="14.79"/>
    <n v="38.284999999999997"/>
    <n v="14.79"/>
    <n v="23.494999999999997"/>
    <n v="0.61368682251534545"/>
    <n v="2026"/>
    <s v="Q2"/>
    <n v="6"/>
    <s v="Jun"/>
  </r>
  <r>
    <n v="1089"/>
    <d v="2026-06-29T00:00:00"/>
    <n v="2026"/>
    <s v="Q2"/>
    <n v="6"/>
    <x v="5"/>
    <x v="1"/>
    <x v="11"/>
    <x v="2"/>
    <s v="Returning"/>
    <x v="1"/>
    <s v="Hiking Daypack 20L"/>
    <n v="1"/>
    <n v="90.91"/>
    <n v="0.05"/>
    <n v="45.9"/>
    <n v="86.364499999999992"/>
    <n v="45.9"/>
    <n v="40.464499999999994"/>
    <n v="0.46853163047316893"/>
    <n v="2026"/>
    <s v="Q2"/>
    <n v="6"/>
    <s v="Jun"/>
  </r>
  <r>
    <n v="1655"/>
    <d v="2026-06-29T00:00:00"/>
    <n v="2026"/>
    <s v="Q2"/>
    <n v="6"/>
    <x v="5"/>
    <x v="0"/>
    <x v="0"/>
    <x v="1"/>
    <s v="Business"/>
    <x v="2"/>
    <s v="Travel Backpack 35L"/>
    <n v="5"/>
    <n v="162.29"/>
    <n v="0.15"/>
    <n v="86.66"/>
    <n v="689.73249999999996"/>
    <n v="433.29999999999995"/>
    <n v="256.4325"/>
    <n v="0.37178543855770174"/>
    <n v="2026"/>
    <s v="Q2"/>
    <n v="6"/>
    <s v="Jun"/>
  </r>
  <r>
    <n v="1897"/>
    <d v="2026-06-29T00:00:00"/>
    <n v="2026"/>
    <s v="Q2"/>
    <n v="6"/>
    <x v="5"/>
    <x v="1"/>
    <x v="11"/>
    <x v="0"/>
    <s v="Business"/>
    <x v="0"/>
    <s v="Trail Bike Light"/>
    <n v="2"/>
    <n v="51.03"/>
    <n v="0"/>
    <n v="22.59"/>
    <n v="102.06"/>
    <n v="45.18"/>
    <n v="56.88"/>
    <n v="0.55731922398589062"/>
    <n v="2026"/>
    <s v="Q2"/>
    <n v="6"/>
    <s v="Jun"/>
  </r>
  <r>
    <n v="2417"/>
    <d v="2026-06-29T00:00:00"/>
    <n v="2026"/>
    <s v="Q2"/>
    <n v="6"/>
    <x v="5"/>
    <x v="1"/>
    <x v="12"/>
    <x v="0"/>
    <s v="Business"/>
    <x v="4"/>
    <s v="Training Mat"/>
    <n v="1"/>
    <n v="50.67"/>
    <n v="0"/>
    <n v="22.18"/>
    <n v="50.67"/>
    <n v="22.18"/>
    <n v="28.490000000000002"/>
    <n v="0.56226564041839355"/>
    <n v="2026"/>
    <s v="Q2"/>
    <n v="6"/>
    <s v="Jun"/>
  </r>
  <r>
    <n v="3474"/>
    <d v="2026-06-29T00:00:00"/>
    <n v="2026"/>
    <s v="Q2"/>
    <n v="6"/>
    <x v="5"/>
    <x v="3"/>
    <x v="8"/>
    <x v="1"/>
    <s v="Returning"/>
    <x v="2"/>
    <s v="Carry-On Duffel"/>
    <n v="10"/>
    <n v="130.62"/>
    <n v="0.05"/>
    <n v="67.05"/>
    <n v="1240.8899999999999"/>
    <n v="670.5"/>
    <n v="570.38999999999987"/>
    <n v="0.45966201677828006"/>
    <n v="2026"/>
    <s v="Q2"/>
    <n v="6"/>
    <s v="Jun"/>
  </r>
  <r>
    <n v="4079"/>
    <d v="2026-06-29T00:00:00"/>
    <n v="2026"/>
    <s v="Q2"/>
    <n v="6"/>
    <x v="5"/>
    <x v="2"/>
    <x v="5"/>
    <x v="0"/>
    <s v="New"/>
    <x v="3"/>
    <s v="Trail Tent 2P"/>
    <n v="4"/>
    <n v="194.6"/>
    <n v="0"/>
    <n v="104.64"/>
    <n v="778.4"/>
    <n v="418.56"/>
    <n v="359.84"/>
    <n v="0.46228160328879753"/>
    <n v="2026"/>
    <s v="Q2"/>
    <n v="6"/>
    <s v="Jun"/>
  </r>
  <r>
    <n v="45"/>
    <d v="2026-06-30T00:00:00"/>
    <n v="2026"/>
    <s v="Q2"/>
    <n v="6"/>
    <x v="5"/>
    <x v="2"/>
    <x v="2"/>
    <x v="2"/>
    <s v="New"/>
    <x v="1"/>
    <s v="Hiking Daypack 20L"/>
    <n v="1"/>
    <n v="94"/>
    <n v="0"/>
    <n v="45.62"/>
    <n v="94"/>
    <n v="45.62"/>
    <n v="48.38"/>
    <n v="0.51468085106382977"/>
    <n v="2026"/>
    <s v="Q2"/>
    <n v="6"/>
    <s v="Jun"/>
  </r>
  <r>
    <n v="2895"/>
    <d v="2026-06-30T00:00:00"/>
    <n v="2026"/>
    <s v="Q2"/>
    <n v="6"/>
    <x v="5"/>
    <x v="3"/>
    <x v="8"/>
    <x v="0"/>
    <s v="Returning"/>
    <x v="4"/>
    <s v="Resistance Band Set"/>
    <n v="2"/>
    <n v="40.46"/>
    <n v="0"/>
    <n v="15.15"/>
    <n v="80.92"/>
    <n v="30.3"/>
    <n v="50.620000000000005"/>
    <n v="0.62555610479485912"/>
    <n v="2026"/>
    <s v="Q2"/>
    <n v="6"/>
    <s v="Jun"/>
  </r>
  <r>
    <n v="5158"/>
    <d v="2026-06-30T00:00:00"/>
    <n v="2026"/>
    <s v="Q2"/>
    <n v="6"/>
    <x v="5"/>
    <x v="1"/>
    <x v="6"/>
    <x v="2"/>
    <s v="New"/>
    <x v="1"/>
    <s v="Summit Backpack 45L"/>
    <n v="1"/>
    <n v="156.11000000000001"/>
    <n v="0"/>
    <n v="79.52"/>
    <n v="156.11000000000001"/>
    <n v="79.52"/>
    <n v="76.590000000000018"/>
    <n v="0.49061559157004681"/>
    <n v="2026"/>
    <s v="Q2"/>
    <n v="6"/>
    <s v="Jun"/>
  </r>
  <r>
    <n v="1217"/>
    <d v="2026-07-01T00:00:00"/>
    <n v="2026"/>
    <s v="Q3"/>
    <n v="7"/>
    <x v="6"/>
    <x v="2"/>
    <x v="3"/>
    <x v="0"/>
    <s v="Returning"/>
    <x v="3"/>
    <s v="Compact Sleeping Bag"/>
    <n v="2"/>
    <n v="121.78"/>
    <n v="0.1"/>
    <n v="59.62"/>
    <n v="219.20400000000001"/>
    <n v="119.24"/>
    <n v="99.964000000000013"/>
    <n v="0.45603182423678407"/>
    <n v="2026"/>
    <s v="Q3"/>
    <n v="7"/>
    <s v="Jul"/>
  </r>
  <r>
    <n v="2249"/>
    <d v="2026-07-01T00:00:00"/>
    <n v="2026"/>
    <s v="Q3"/>
    <n v="7"/>
    <x v="6"/>
    <x v="0"/>
    <x v="15"/>
    <x v="3"/>
    <s v="New"/>
    <x v="4"/>
    <s v="Recovery Roller"/>
    <n v="3"/>
    <n v="36.22"/>
    <n v="0.1"/>
    <n v="13.83"/>
    <n v="97.793999999999997"/>
    <n v="41.49"/>
    <n v="56.303999999999995"/>
    <n v="0.57574084299650286"/>
    <n v="2026"/>
    <s v="Q3"/>
    <n v="7"/>
    <s v="Jul"/>
  </r>
  <r>
    <n v="2650"/>
    <d v="2026-07-01T00:00:00"/>
    <n v="2026"/>
    <s v="Q3"/>
    <n v="7"/>
    <x v="6"/>
    <x v="3"/>
    <x v="7"/>
    <x v="1"/>
    <s v="Business"/>
    <x v="2"/>
    <s v="Travel Backpack 35L"/>
    <n v="10"/>
    <n v="161.78"/>
    <n v="0.1"/>
    <n v="85.11"/>
    <n v="1456.02"/>
    <n v="851.1"/>
    <n v="604.91999999999996"/>
    <n v="0.4154613260806857"/>
    <n v="2026"/>
    <s v="Q3"/>
    <n v="7"/>
    <s v="Jul"/>
  </r>
  <r>
    <n v="3937"/>
    <d v="2026-07-01T00:00:00"/>
    <n v="2026"/>
    <s v="Q3"/>
    <n v="7"/>
    <x v="6"/>
    <x v="3"/>
    <x v="7"/>
    <x v="0"/>
    <s v="Business"/>
    <x v="3"/>
    <s v="Compact Sleeping Bag"/>
    <n v="3"/>
    <n v="126.23"/>
    <n v="0.05"/>
    <n v="61.81"/>
    <n v="359.75549999999998"/>
    <n v="185.43"/>
    <n v="174.32549999999998"/>
    <n v="0.4845666014835075"/>
    <n v="2026"/>
    <s v="Q3"/>
    <n v="7"/>
    <s v="Jul"/>
  </r>
  <r>
    <n v="4122"/>
    <d v="2026-07-01T00:00:00"/>
    <n v="2026"/>
    <s v="Q3"/>
    <n v="7"/>
    <x v="6"/>
    <x v="3"/>
    <x v="8"/>
    <x v="0"/>
    <s v="Returning"/>
    <x v="0"/>
    <s v="Commuter Helmet"/>
    <n v="4"/>
    <n v="79.97"/>
    <n v="0.1"/>
    <n v="43.36"/>
    <n v="287.892"/>
    <n v="173.44"/>
    <n v="114.452"/>
    <n v="0.39755185972517471"/>
    <n v="2026"/>
    <s v="Q3"/>
    <n v="7"/>
    <s v="Jul"/>
  </r>
  <r>
    <n v="4589"/>
    <d v="2026-07-01T00:00:00"/>
    <n v="2026"/>
    <s v="Q3"/>
    <n v="7"/>
    <x v="6"/>
    <x v="3"/>
    <x v="8"/>
    <x v="2"/>
    <s v="New"/>
    <x v="0"/>
    <s v="Cycling Pack 12L"/>
    <n v="2"/>
    <n v="102.37"/>
    <n v="0"/>
    <n v="50.25"/>
    <n v="204.74"/>
    <n v="100.5"/>
    <n v="104.24000000000001"/>
    <n v="0.50913353521539517"/>
    <n v="2026"/>
    <s v="Q3"/>
    <n v="7"/>
    <s v="Jul"/>
  </r>
  <r>
    <n v="4873"/>
    <d v="2026-07-01T00:00:00"/>
    <n v="2026"/>
    <s v="Q3"/>
    <n v="7"/>
    <x v="6"/>
    <x v="3"/>
    <x v="13"/>
    <x v="0"/>
    <s v="New"/>
    <x v="0"/>
    <s v="Cycling Pack 12L"/>
    <n v="1"/>
    <n v="102.13"/>
    <n v="0"/>
    <n v="49.17"/>
    <n v="102.13"/>
    <n v="49.17"/>
    <n v="52.959999999999994"/>
    <n v="0.5185547831195535"/>
    <n v="2026"/>
    <s v="Q3"/>
    <n v="7"/>
    <s v="Jul"/>
  </r>
  <r>
    <n v="729"/>
    <d v="2026-07-02T00:00:00"/>
    <n v="2026"/>
    <s v="Q3"/>
    <n v="7"/>
    <x v="6"/>
    <x v="2"/>
    <x v="2"/>
    <x v="0"/>
    <s v="Returning"/>
    <x v="2"/>
    <s v="Travel Backpack 35L"/>
    <n v="1"/>
    <n v="161.82"/>
    <n v="0"/>
    <n v="87.15"/>
    <n v="161.82"/>
    <n v="87.15"/>
    <n v="74.669999999999987"/>
    <n v="0.46143863552094916"/>
    <n v="2026"/>
    <s v="Q3"/>
    <n v="7"/>
    <s v="Jul"/>
  </r>
  <r>
    <n v="906"/>
    <d v="2026-07-02T00:00:00"/>
    <n v="2026"/>
    <s v="Q3"/>
    <n v="7"/>
    <x v="6"/>
    <x v="3"/>
    <x v="8"/>
    <x v="0"/>
    <s v="New"/>
    <x v="0"/>
    <s v="Commuter Helmet"/>
    <n v="2"/>
    <n v="83.29"/>
    <n v="0"/>
    <n v="42.45"/>
    <n v="166.58"/>
    <n v="84.9"/>
    <n v="81.680000000000007"/>
    <n v="0.49033497418657701"/>
    <n v="2026"/>
    <s v="Q3"/>
    <n v="7"/>
    <s v="Jul"/>
  </r>
  <r>
    <n v="1531"/>
    <d v="2026-07-02T00:00:00"/>
    <n v="2026"/>
    <s v="Q3"/>
    <n v="7"/>
    <x v="6"/>
    <x v="2"/>
    <x v="16"/>
    <x v="0"/>
    <s v="New"/>
    <x v="2"/>
    <s v="Carry-On Duffel"/>
    <n v="2"/>
    <n v="136.72999999999999"/>
    <n v="0"/>
    <n v="66.03"/>
    <n v="273.45999999999998"/>
    <n v="132.06"/>
    <n v="141.39999999999998"/>
    <n v="0.5170774519125283"/>
    <n v="2026"/>
    <s v="Q3"/>
    <n v="7"/>
    <s v="Jul"/>
  </r>
  <r>
    <n v="1683"/>
    <d v="2026-07-02T00:00:00"/>
    <n v="2026"/>
    <s v="Q3"/>
    <n v="7"/>
    <x v="6"/>
    <x v="2"/>
    <x v="2"/>
    <x v="3"/>
    <s v="Returning"/>
    <x v="1"/>
    <s v="Summit Backpack 45L"/>
    <n v="2"/>
    <n v="152.44"/>
    <n v="0"/>
    <n v="81.23"/>
    <n v="304.88"/>
    <n v="162.46"/>
    <n v="142.41999999999999"/>
    <n v="0.46713461033849379"/>
    <n v="2026"/>
    <s v="Q3"/>
    <n v="7"/>
    <s v="Jul"/>
  </r>
  <r>
    <n v="2363"/>
    <d v="2026-07-02T00:00:00"/>
    <n v="2026"/>
    <s v="Q3"/>
    <n v="7"/>
    <x v="6"/>
    <x v="3"/>
    <x v="7"/>
    <x v="0"/>
    <s v="New"/>
    <x v="1"/>
    <s v="Trekking Poles"/>
    <n v="2"/>
    <n v="71.28"/>
    <n v="0.1"/>
    <n v="32.67"/>
    <n v="128.304"/>
    <n v="65.34"/>
    <n v="62.963999999999999"/>
    <n v="0.4907407407407407"/>
    <n v="2026"/>
    <s v="Q3"/>
    <n v="7"/>
    <s v="Jul"/>
  </r>
  <r>
    <n v="3858"/>
    <d v="2026-07-02T00:00:00"/>
    <n v="2026"/>
    <s v="Q3"/>
    <n v="7"/>
    <x v="6"/>
    <x v="2"/>
    <x v="3"/>
    <x v="3"/>
    <s v="Returning"/>
    <x v="0"/>
    <s v="Commuter Helmet"/>
    <n v="1"/>
    <n v="80.290000000000006"/>
    <n v="0.1"/>
    <n v="43.47"/>
    <n v="72.26100000000001"/>
    <n v="43.47"/>
    <n v="28.791000000000011"/>
    <n v="0.39843068875326948"/>
    <n v="2026"/>
    <s v="Q3"/>
    <n v="7"/>
    <s v="Jul"/>
  </r>
  <r>
    <n v="4233"/>
    <d v="2026-07-02T00:00:00"/>
    <n v="2026"/>
    <s v="Q3"/>
    <n v="7"/>
    <x v="6"/>
    <x v="1"/>
    <x v="6"/>
    <x v="3"/>
    <s v="New"/>
    <x v="1"/>
    <s v="Trail Boots"/>
    <n v="1"/>
    <n v="142.38"/>
    <n v="0.05"/>
    <n v="77.17"/>
    <n v="135.261"/>
    <n v="77.17"/>
    <n v="58.090999999999994"/>
    <n v="0.42947338848596417"/>
    <n v="2026"/>
    <s v="Q3"/>
    <n v="7"/>
    <s v="Jul"/>
  </r>
  <r>
    <n v="5071"/>
    <d v="2026-07-02T00:00:00"/>
    <n v="2026"/>
    <s v="Q3"/>
    <n v="7"/>
    <x v="6"/>
    <x v="3"/>
    <x v="7"/>
    <x v="0"/>
    <s v="New"/>
    <x v="1"/>
    <s v="Hiking Daypack 20L"/>
    <n v="3"/>
    <n v="91.47"/>
    <n v="0.05"/>
    <n v="45.6"/>
    <n v="260.68949999999995"/>
    <n v="136.80000000000001"/>
    <n v="123.88949999999994"/>
    <n v="0.47523778287963253"/>
    <n v="2026"/>
    <s v="Q3"/>
    <n v="7"/>
    <s v="Jul"/>
  </r>
  <r>
    <n v="5174"/>
    <d v="2026-07-02T00:00:00"/>
    <n v="2026"/>
    <s v="Q3"/>
    <n v="7"/>
    <x v="6"/>
    <x v="1"/>
    <x v="11"/>
    <x v="2"/>
    <s v="New"/>
    <x v="2"/>
    <s v="Packing Cube Set"/>
    <n v="1"/>
    <n v="45.92"/>
    <n v="0.05"/>
    <n v="17.91"/>
    <n v="43.624000000000002"/>
    <n v="17.91"/>
    <n v="25.714000000000002"/>
    <n v="0.58944617641665142"/>
    <n v="2026"/>
    <s v="Q3"/>
    <n v="7"/>
    <s v="Jul"/>
  </r>
  <r>
    <n v="727"/>
    <d v="2026-07-03T00:00:00"/>
    <n v="2026"/>
    <s v="Q3"/>
    <n v="7"/>
    <x v="6"/>
    <x v="3"/>
    <x v="4"/>
    <x v="2"/>
    <s v="New"/>
    <x v="4"/>
    <s v="Recovery Roller"/>
    <n v="1"/>
    <n v="36.01"/>
    <n v="0"/>
    <n v="14.11"/>
    <n v="36.01"/>
    <n v="14.11"/>
    <n v="21.9"/>
    <n v="0.60816439877811723"/>
    <n v="2026"/>
    <s v="Q3"/>
    <n v="7"/>
    <s v="Jul"/>
  </r>
  <r>
    <n v="1546"/>
    <d v="2026-07-03T00:00:00"/>
    <n v="2026"/>
    <s v="Q3"/>
    <n v="7"/>
    <x v="6"/>
    <x v="3"/>
    <x v="13"/>
    <x v="0"/>
    <s v="Business"/>
    <x v="2"/>
    <s v="Travel Backpack 35L"/>
    <n v="1"/>
    <n v="165.8"/>
    <n v="0.1"/>
    <n v="88.32"/>
    <n v="149.22000000000003"/>
    <n v="88.32"/>
    <n v="60.900000000000034"/>
    <n v="0.40812223562525146"/>
    <n v="2026"/>
    <s v="Q3"/>
    <n v="7"/>
    <s v="Jul"/>
  </r>
  <r>
    <n v="3610"/>
    <d v="2026-07-03T00:00:00"/>
    <n v="2026"/>
    <s v="Q3"/>
    <n v="7"/>
    <x v="6"/>
    <x v="2"/>
    <x v="2"/>
    <x v="1"/>
    <s v="Business"/>
    <x v="4"/>
    <s v="Resistance Band Set"/>
    <n v="5"/>
    <n v="40.36"/>
    <n v="0.15"/>
    <n v="14.57"/>
    <n v="171.53"/>
    <n v="72.849999999999994"/>
    <n v="98.68"/>
    <n v="0.57529295167026184"/>
    <n v="2026"/>
    <s v="Q3"/>
    <n v="7"/>
    <s v="Jul"/>
  </r>
  <r>
    <n v="3931"/>
    <d v="2026-07-03T00:00:00"/>
    <n v="2026"/>
    <s v="Q3"/>
    <n v="7"/>
    <x v="6"/>
    <x v="2"/>
    <x v="16"/>
    <x v="1"/>
    <s v="Business"/>
    <x v="1"/>
    <s v="Trail Boots"/>
    <n v="12"/>
    <n v="143.77000000000001"/>
    <n v="0.1"/>
    <n v="81.680000000000007"/>
    <n v="1552.7160000000003"/>
    <n v="980.16000000000008"/>
    <n v="572.55600000000027"/>
    <n v="0.3687448316369511"/>
    <n v="2026"/>
    <s v="Q3"/>
    <n v="7"/>
    <s v="Jul"/>
  </r>
  <r>
    <n v="3942"/>
    <d v="2026-07-03T00:00:00"/>
    <n v="2026"/>
    <s v="Q3"/>
    <n v="7"/>
    <x v="6"/>
    <x v="1"/>
    <x v="12"/>
    <x v="0"/>
    <s v="New"/>
    <x v="1"/>
    <s v="Trekking Poles"/>
    <n v="2"/>
    <n v="70.5"/>
    <n v="0"/>
    <n v="32.51"/>
    <n v="141"/>
    <n v="65.02"/>
    <n v="75.98"/>
    <n v="0.53886524822695037"/>
    <n v="2026"/>
    <s v="Q3"/>
    <n v="7"/>
    <s v="Jul"/>
  </r>
  <r>
    <n v="4165"/>
    <d v="2026-07-03T00:00:00"/>
    <n v="2026"/>
    <s v="Q3"/>
    <n v="7"/>
    <x v="6"/>
    <x v="1"/>
    <x v="14"/>
    <x v="0"/>
    <s v="New"/>
    <x v="1"/>
    <s v="Summit Backpack 45L"/>
    <n v="2"/>
    <n v="152.88999999999999"/>
    <n v="0"/>
    <n v="81.34"/>
    <n v="305.77999999999997"/>
    <n v="162.68"/>
    <n v="143.09999999999997"/>
    <n v="0.46798351756164558"/>
    <n v="2026"/>
    <s v="Q3"/>
    <n v="7"/>
    <s v="Jul"/>
  </r>
  <r>
    <n v="1149"/>
    <d v="2026-07-04T00:00:00"/>
    <n v="2026"/>
    <s v="Q3"/>
    <n v="7"/>
    <x v="6"/>
    <x v="0"/>
    <x v="15"/>
    <x v="0"/>
    <s v="New"/>
    <x v="0"/>
    <s v="Commuter Helmet"/>
    <n v="2"/>
    <n v="81.900000000000006"/>
    <n v="0"/>
    <n v="42.61"/>
    <n v="163.80000000000001"/>
    <n v="85.22"/>
    <n v="78.580000000000013"/>
    <n v="0.47973137973137975"/>
    <n v="2026"/>
    <s v="Q3"/>
    <n v="7"/>
    <s v="Jul"/>
  </r>
  <r>
    <n v="1310"/>
    <d v="2026-07-04T00:00:00"/>
    <n v="2026"/>
    <s v="Q3"/>
    <n v="7"/>
    <x v="6"/>
    <x v="2"/>
    <x v="10"/>
    <x v="2"/>
    <s v="New"/>
    <x v="0"/>
    <s v="Cycling Pack 12L"/>
    <n v="1"/>
    <n v="103.58"/>
    <n v="0"/>
    <n v="51.94"/>
    <n v="103.58"/>
    <n v="51.94"/>
    <n v="51.64"/>
    <n v="0.49855184398532537"/>
    <n v="2026"/>
    <s v="Q3"/>
    <n v="7"/>
    <s v="Jul"/>
  </r>
  <r>
    <n v="2352"/>
    <d v="2026-07-04T00:00:00"/>
    <n v="2026"/>
    <s v="Q3"/>
    <n v="7"/>
    <x v="6"/>
    <x v="2"/>
    <x v="3"/>
    <x v="1"/>
    <s v="Returning"/>
    <x v="1"/>
    <s v="Trekking Poles"/>
    <n v="4"/>
    <n v="69.7"/>
    <n v="0.1"/>
    <n v="32.799999999999997"/>
    <n v="250.92000000000002"/>
    <n v="131.19999999999999"/>
    <n v="119.72000000000003"/>
    <n v="0.47712418300653603"/>
    <n v="2026"/>
    <s v="Q3"/>
    <n v="7"/>
    <s v="Jul"/>
  </r>
  <r>
    <n v="2547"/>
    <d v="2026-07-04T00:00:00"/>
    <n v="2026"/>
    <s v="Q3"/>
    <n v="7"/>
    <x v="6"/>
    <x v="1"/>
    <x v="12"/>
    <x v="0"/>
    <s v="Business"/>
    <x v="4"/>
    <s v="Resistance Band Set"/>
    <n v="1"/>
    <n v="40.549999999999997"/>
    <n v="0.05"/>
    <n v="14.44"/>
    <n v="38.522499999999994"/>
    <n v="14.44"/>
    <n v="24.082499999999996"/>
    <n v="0.62515413070283599"/>
    <n v="2026"/>
    <s v="Q3"/>
    <n v="7"/>
    <s v="Jul"/>
  </r>
  <r>
    <n v="2720"/>
    <d v="2026-07-04T00:00:00"/>
    <n v="2026"/>
    <s v="Q3"/>
    <n v="7"/>
    <x v="6"/>
    <x v="3"/>
    <x v="8"/>
    <x v="0"/>
    <s v="New"/>
    <x v="1"/>
    <s v="Trail Boots"/>
    <n v="2"/>
    <n v="145.88999999999999"/>
    <n v="0"/>
    <n v="80.709999999999994"/>
    <n v="291.77999999999997"/>
    <n v="161.41999999999999"/>
    <n v="130.35999999999999"/>
    <n v="0.4467749674412228"/>
    <n v="2026"/>
    <s v="Q3"/>
    <n v="7"/>
    <s v="Jul"/>
  </r>
  <r>
    <n v="3591"/>
    <d v="2026-07-04T00:00:00"/>
    <n v="2026"/>
    <s v="Q3"/>
    <n v="7"/>
    <x v="6"/>
    <x v="3"/>
    <x v="13"/>
    <x v="0"/>
    <s v="Returning"/>
    <x v="2"/>
    <s v="Travel Backpack 35L"/>
    <n v="1"/>
    <n v="163.25"/>
    <n v="0"/>
    <n v="89.71"/>
    <n v="163.25"/>
    <n v="89.71"/>
    <n v="73.540000000000006"/>
    <n v="0.45047473200612559"/>
    <n v="2026"/>
    <s v="Q3"/>
    <n v="7"/>
    <s v="Jul"/>
  </r>
  <r>
    <n v="3819"/>
    <d v="2026-07-04T00:00:00"/>
    <n v="2026"/>
    <s v="Q3"/>
    <n v="7"/>
    <x v="6"/>
    <x v="1"/>
    <x v="1"/>
    <x v="0"/>
    <s v="Returning"/>
    <x v="4"/>
    <s v="Resistance Band Set"/>
    <n v="1"/>
    <n v="40.39"/>
    <n v="0.1"/>
    <n v="14.38"/>
    <n v="36.350999999999999"/>
    <n v="14.38"/>
    <n v="21.970999999999997"/>
    <n v="0.60441253335534095"/>
    <n v="2026"/>
    <s v="Q3"/>
    <n v="7"/>
    <s v="Jul"/>
  </r>
  <r>
    <n v="4869"/>
    <d v="2026-07-04T00:00:00"/>
    <n v="2026"/>
    <s v="Q3"/>
    <n v="7"/>
    <x v="6"/>
    <x v="0"/>
    <x v="15"/>
    <x v="2"/>
    <s v="Returning"/>
    <x v="3"/>
    <s v="Trail Tent 2P"/>
    <n v="1"/>
    <n v="200.22"/>
    <n v="0"/>
    <n v="104.38"/>
    <n v="200.22"/>
    <n v="104.38"/>
    <n v="95.84"/>
    <n v="0.47867345919488563"/>
    <n v="2026"/>
    <s v="Q3"/>
    <n v="7"/>
    <s v="Jul"/>
  </r>
  <r>
    <n v="4940"/>
    <d v="2026-07-04T00:00:00"/>
    <n v="2026"/>
    <s v="Q3"/>
    <n v="7"/>
    <x v="6"/>
    <x v="1"/>
    <x v="6"/>
    <x v="0"/>
    <s v="Returning"/>
    <x v="2"/>
    <s v="Travel Backpack 35L"/>
    <n v="1"/>
    <n v="164.78"/>
    <n v="0.1"/>
    <n v="88.72"/>
    <n v="148.30199999999999"/>
    <n v="88.72"/>
    <n v="59.581999999999994"/>
    <n v="0.4017612709201494"/>
    <n v="2026"/>
    <s v="Q3"/>
    <n v="7"/>
    <s v="Jul"/>
  </r>
  <r>
    <n v="5164"/>
    <d v="2026-07-04T00:00:00"/>
    <n v="2026"/>
    <s v="Q3"/>
    <n v="7"/>
    <x v="6"/>
    <x v="1"/>
    <x v="14"/>
    <x v="0"/>
    <s v="Returning"/>
    <x v="1"/>
    <s v="Trail Boots"/>
    <n v="4"/>
    <n v="142.86000000000001"/>
    <n v="0"/>
    <n v="81.62"/>
    <n v="571.44000000000005"/>
    <n v="326.48"/>
    <n v="244.96000000000004"/>
    <n v="0.42867142657146862"/>
    <n v="2026"/>
    <s v="Q3"/>
    <n v="7"/>
    <s v="Jul"/>
  </r>
  <r>
    <n v="659"/>
    <d v="2026-07-05T00:00:00"/>
    <n v="2026"/>
    <s v="Q3"/>
    <n v="7"/>
    <x v="6"/>
    <x v="3"/>
    <x v="13"/>
    <x v="3"/>
    <s v="Business"/>
    <x v="0"/>
    <s v="Compact Repair Kit"/>
    <n v="1"/>
    <n v="41.18"/>
    <n v="0"/>
    <n v="16.25"/>
    <n v="41.18"/>
    <n v="16.25"/>
    <n v="24.93"/>
    <n v="0.6053909664885867"/>
    <n v="2026"/>
    <s v="Q3"/>
    <n v="7"/>
    <s v="Jul"/>
  </r>
  <r>
    <n v="969"/>
    <d v="2026-07-05T00:00:00"/>
    <n v="2026"/>
    <s v="Q3"/>
    <n v="7"/>
    <x v="6"/>
    <x v="1"/>
    <x v="11"/>
    <x v="1"/>
    <s v="Business"/>
    <x v="4"/>
    <s v="Recovery Roller"/>
    <n v="12"/>
    <n v="35.81"/>
    <n v="0.15"/>
    <n v="14.29"/>
    <n v="365.262"/>
    <n v="171.48"/>
    <n v="193.78200000000001"/>
    <n v="0.53052877112866936"/>
    <n v="2026"/>
    <s v="Q3"/>
    <n v="7"/>
    <s v="Jul"/>
  </r>
  <r>
    <n v="1096"/>
    <d v="2026-07-05T00:00:00"/>
    <n v="2026"/>
    <s v="Q3"/>
    <n v="7"/>
    <x v="6"/>
    <x v="1"/>
    <x v="14"/>
    <x v="2"/>
    <s v="New"/>
    <x v="3"/>
    <s v="Alpine Tent 4P"/>
    <n v="3"/>
    <n v="345.42"/>
    <n v="0"/>
    <n v="198.69"/>
    <n v="1036.26"/>
    <n v="596.06999999999994"/>
    <n v="440.19000000000005"/>
    <n v="0.42478721556366167"/>
    <n v="2026"/>
    <s v="Q3"/>
    <n v="7"/>
    <s v="Jul"/>
  </r>
  <r>
    <n v="1440"/>
    <d v="2026-07-05T00:00:00"/>
    <n v="2026"/>
    <s v="Q3"/>
    <n v="7"/>
    <x v="6"/>
    <x v="3"/>
    <x v="8"/>
    <x v="0"/>
    <s v="Returning"/>
    <x v="0"/>
    <s v="Cycling Pack 12L"/>
    <n v="4"/>
    <n v="101.66"/>
    <n v="0.1"/>
    <n v="51.55"/>
    <n v="365.976"/>
    <n v="206.2"/>
    <n v="159.77600000000001"/>
    <n v="0.43657507596126527"/>
    <n v="2026"/>
    <s v="Q3"/>
    <n v="7"/>
    <s v="Jul"/>
  </r>
  <r>
    <n v="2052"/>
    <d v="2026-07-05T00:00:00"/>
    <n v="2026"/>
    <s v="Q3"/>
    <n v="7"/>
    <x v="6"/>
    <x v="3"/>
    <x v="13"/>
    <x v="0"/>
    <s v="Business"/>
    <x v="1"/>
    <s v="Trail Boots"/>
    <n v="3"/>
    <n v="146.88999999999999"/>
    <n v="0"/>
    <n v="77.650000000000006"/>
    <n v="440.66999999999996"/>
    <n v="232.95000000000002"/>
    <n v="207.71999999999994"/>
    <n v="0.47137313636054179"/>
    <n v="2026"/>
    <s v="Q3"/>
    <n v="7"/>
    <s v="Jul"/>
  </r>
  <r>
    <n v="2096"/>
    <d v="2026-07-05T00:00:00"/>
    <n v="2026"/>
    <s v="Q3"/>
    <n v="7"/>
    <x v="6"/>
    <x v="3"/>
    <x v="13"/>
    <x v="3"/>
    <s v="Returning"/>
    <x v="2"/>
    <s v="Travel Backpack 35L"/>
    <n v="2"/>
    <n v="161.21"/>
    <n v="0"/>
    <n v="85.2"/>
    <n v="322.42"/>
    <n v="170.4"/>
    <n v="152.02000000000001"/>
    <n v="0.47149680540909372"/>
    <n v="2026"/>
    <s v="Q3"/>
    <n v="7"/>
    <s v="Jul"/>
  </r>
  <r>
    <n v="2488"/>
    <d v="2026-07-05T00:00:00"/>
    <n v="2026"/>
    <s v="Q3"/>
    <n v="7"/>
    <x v="6"/>
    <x v="3"/>
    <x v="8"/>
    <x v="2"/>
    <s v="New"/>
    <x v="1"/>
    <s v="Trekking Poles"/>
    <n v="2"/>
    <n v="71.27"/>
    <n v="0.05"/>
    <n v="32.85"/>
    <n v="135.41299999999998"/>
    <n v="65.7"/>
    <n v="69.71299999999998"/>
    <n v="0.5148176319851121"/>
    <n v="2026"/>
    <s v="Q3"/>
    <n v="7"/>
    <s v="Jul"/>
  </r>
  <r>
    <n v="3220"/>
    <d v="2026-07-05T00:00:00"/>
    <n v="2026"/>
    <s v="Q3"/>
    <n v="7"/>
    <x v="6"/>
    <x v="0"/>
    <x v="9"/>
    <x v="2"/>
    <s v="Returning"/>
    <x v="4"/>
    <s v="Training Mat"/>
    <n v="3"/>
    <n v="50.16"/>
    <n v="0.05"/>
    <n v="22.24"/>
    <n v="142.95599999999999"/>
    <n v="66.72"/>
    <n v="76.23599999999999"/>
    <n v="0.53328296818601528"/>
    <n v="2026"/>
    <s v="Q3"/>
    <n v="7"/>
    <s v="Jul"/>
  </r>
  <r>
    <n v="3711"/>
    <d v="2026-07-05T00:00:00"/>
    <n v="2026"/>
    <s v="Q3"/>
    <n v="7"/>
    <x v="6"/>
    <x v="3"/>
    <x v="4"/>
    <x v="3"/>
    <s v="New"/>
    <x v="1"/>
    <s v="Trail Boots"/>
    <n v="1"/>
    <n v="145.37"/>
    <n v="0.05"/>
    <n v="81.02"/>
    <n v="138.10149999999999"/>
    <n v="81.02"/>
    <n v="57.081499999999991"/>
    <n v="0.41333005072356199"/>
    <n v="2026"/>
    <s v="Q3"/>
    <n v="7"/>
    <s v="Jul"/>
  </r>
  <r>
    <n v="3823"/>
    <d v="2026-07-05T00:00:00"/>
    <n v="2026"/>
    <s v="Q3"/>
    <n v="7"/>
    <x v="6"/>
    <x v="3"/>
    <x v="7"/>
    <x v="2"/>
    <s v="New"/>
    <x v="2"/>
    <s v="Packing Cube Set"/>
    <n v="2"/>
    <n v="47.1"/>
    <n v="0"/>
    <n v="17.920000000000002"/>
    <n v="94.2"/>
    <n v="35.840000000000003"/>
    <n v="58.36"/>
    <n v="0.6195329087048832"/>
    <n v="2026"/>
    <s v="Q3"/>
    <n v="7"/>
    <s v="Jul"/>
  </r>
  <r>
    <n v="4058"/>
    <d v="2026-07-05T00:00:00"/>
    <n v="2026"/>
    <s v="Q3"/>
    <n v="7"/>
    <x v="6"/>
    <x v="3"/>
    <x v="13"/>
    <x v="1"/>
    <s v="Business"/>
    <x v="1"/>
    <s v="Summit Backpack 45L"/>
    <n v="5"/>
    <n v="155.09"/>
    <n v="0.1"/>
    <n v="78.52"/>
    <n v="697.90500000000009"/>
    <n v="392.59999999999997"/>
    <n v="305.30500000000012"/>
    <n v="0.43745925305020034"/>
    <n v="2026"/>
    <s v="Q3"/>
    <n v="7"/>
    <s v="Jul"/>
  </r>
  <r>
    <n v="4126"/>
    <d v="2026-07-05T00:00:00"/>
    <n v="2026"/>
    <s v="Q3"/>
    <n v="7"/>
    <x v="6"/>
    <x v="3"/>
    <x v="13"/>
    <x v="0"/>
    <s v="New"/>
    <x v="0"/>
    <s v="Commuter Helmet"/>
    <n v="3"/>
    <n v="82.89"/>
    <n v="0"/>
    <n v="42.31"/>
    <n v="248.67000000000002"/>
    <n v="126.93"/>
    <n v="121.74000000000001"/>
    <n v="0.48956448304982508"/>
    <n v="2026"/>
    <s v="Q3"/>
    <n v="7"/>
    <s v="Jul"/>
  </r>
  <r>
    <n v="5080"/>
    <d v="2026-07-05T00:00:00"/>
    <n v="2026"/>
    <s v="Q3"/>
    <n v="7"/>
    <x v="6"/>
    <x v="2"/>
    <x v="3"/>
    <x v="2"/>
    <s v="New"/>
    <x v="0"/>
    <s v="Commuter Helmet"/>
    <n v="2"/>
    <n v="80.8"/>
    <n v="0"/>
    <n v="42.21"/>
    <n v="161.6"/>
    <n v="84.42"/>
    <n v="77.179999999999993"/>
    <n v="0.47759900990099008"/>
    <n v="2026"/>
    <s v="Q3"/>
    <n v="7"/>
    <s v="Jul"/>
  </r>
  <r>
    <n v="923"/>
    <d v="2026-07-06T00:00:00"/>
    <n v="2026"/>
    <s v="Q3"/>
    <n v="7"/>
    <x v="6"/>
    <x v="2"/>
    <x v="5"/>
    <x v="0"/>
    <s v="New"/>
    <x v="4"/>
    <s v="Resistance Band Set"/>
    <n v="2"/>
    <n v="39.54"/>
    <n v="0.05"/>
    <n v="14.68"/>
    <n v="75.125999999999991"/>
    <n v="29.36"/>
    <n v="45.765999999999991"/>
    <n v="0.60918989431089099"/>
    <n v="2026"/>
    <s v="Q3"/>
    <n v="7"/>
    <s v="Jul"/>
  </r>
  <r>
    <n v="1549"/>
    <d v="2026-07-06T00:00:00"/>
    <n v="2026"/>
    <s v="Q3"/>
    <n v="7"/>
    <x v="6"/>
    <x v="2"/>
    <x v="2"/>
    <x v="0"/>
    <s v="New"/>
    <x v="4"/>
    <s v="Weighted Vest"/>
    <n v="2"/>
    <n v="121.35"/>
    <n v="0"/>
    <n v="71.06"/>
    <n v="242.7"/>
    <n v="142.12"/>
    <n v="100.57999999999998"/>
    <n v="0.41442109600329619"/>
    <n v="2026"/>
    <s v="Q3"/>
    <n v="7"/>
    <s v="Jul"/>
  </r>
  <r>
    <n v="1839"/>
    <d v="2026-07-06T00:00:00"/>
    <n v="2026"/>
    <s v="Q3"/>
    <n v="7"/>
    <x v="6"/>
    <x v="3"/>
    <x v="8"/>
    <x v="2"/>
    <s v="Returning"/>
    <x v="4"/>
    <s v="Resistance Band Set"/>
    <n v="1"/>
    <n v="41.37"/>
    <n v="0"/>
    <n v="15.12"/>
    <n v="41.37"/>
    <n v="15.12"/>
    <n v="26.25"/>
    <n v="0.63451776649746194"/>
    <n v="2026"/>
    <s v="Q3"/>
    <n v="7"/>
    <s v="Jul"/>
  </r>
  <r>
    <n v="2053"/>
    <d v="2026-07-06T00:00:00"/>
    <n v="2026"/>
    <s v="Q3"/>
    <n v="7"/>
    <x v="6"/>
    <x v="1"/>
    <x v="12"/>
    <x v="0"/>
    <s v="New"/>
    <x v="0"/>
    <s v="Commuter Helmet"/>
    <n v="5"/>
    <n v="81.63"/>
    <n v="0.05"/>
    <n v="42.36"/>
    <n v="387.74249999999995"/>
    <n v="211.8"/>
    <n v="175.94249999999994"/>
    <n v="0.45376119460724568"/>
    <n v="2026"/>
    <s v="Q3"/>
    <n v="7"/>
    <s v="Jul"/>
  </r>
  <r>
    <n v="2342"/>
    <d v="2026-07-06T00:00:00"/>
    <n v="2026"/>
    <s v="Q3"/>
    <n v="7"/>
    <x v="6"/>
    <x v="1"/>
    <x v="1"/>
    <x v="0"/>
    <s v="Returning"/>
    <x v="4"/>
    <s v="Recovery Roller"/>
    <n v="1"/>
    <n v="36.19"/>
    <n v="0"/>
    <n v="13.91"/>
    <n v="36.19"/>
    <n v="13.91"/>
    <n v="22.279999999999998"/>
    <n v="0.61563967946946663"/>
    <n v="2026"/>
    <s v="Q3"/>
    <n v="7"/>
    <s v="Jul"/>
  </r>
  <r>
    <n v="2465"/>
    <d v="2026-07-06T00:00:00"/>
    <n v="2026"/>
    <s v="Q3"/>
    <n v="7"/>
    <x v="6"/>
    <x v="1"/>
    <x v="1"/>
    <x v="3"/>
    <s v="New"/>
    <x v="1"/>
    <s v="Trail Boots"/>
    <n v="1"/>
    <n v="142.04"/>
    <n v="0"/>
    <n v="81.67"/>
    <n v="142.04"/>
    <n v="81.67"/>
    <n v="60.36999999999999"/>
    <n v="0.4250211208110391"/>
    <n v="2026"/>
    <s v="Q3"/>
    <n v="7"/>
    <s v="Jul"/>
  </r>
  <r>
    <n v="3990"/>
    <d v="2026-07-06T00:00:00"/>
    <n v="2026"/>
    <s v="Q3"/>
    <n v="7"/>
    <x v="6"/>
    <x v="2"/>
    <x v="5"/>
    <x v="0"/>
    <s v="Business"/>
    <x v="2"/>
    <s v="Carry-On Duffel"/>
    <n v="1"/>
    <n v="133.66999999999999"/>
    <n v="0"/>
    <n v="68.25"/>
    <n v="133.66999999999999"/>
    <n v="68.25"/>
    <n v="65.419999999999987"/>
    <n v="0.48941422907159415"/>
    <n v="2026"/>
    <s v="Q3"/>
    <n v="7"/>
    <s v="Jul"/>
  </r>
  <r>
    <n v="4370"/>
    <d v="2026-07-06T00:00:00"/>
    <n v="2026"/>
    <s v="Q3"/>
    <n v="7"/>
    <x v="6"/>
    <x v="2"/>
    <x v="10"/>
    <x v="0"/>
    <s v="New"/>
    <x v="2"/>
    <s v="Travel Backpack 35L"/>
    <n v="6"/>
    <n v="166.6"/>
    <n v="0"/>
    <n v="88.14"/>
    <n v="999.59999999999991"/>
    <n v="528.84"/>
    <n v="470.75999999999988"/>
    <n v="0.47094837935174061"/>
    <n v="2026"/>
    <s v="Q3"/>
    <n v="7"/>
    <s v="Jul"/>
  </r>
  <r>
    <n v="4856"/>
    <d v="2026-07-06T00:00:00"/>
    <n v="2026"/>
    <s v="Q3"/>
    <n v="7"/>
    <x v="6"/>
    <x v="1"/>
    <x v="12"/>
    <x v="0"/>
    <s v="Returning"/>
    <x v="0"/>
    <s v="Cycling Pack 12L"/>
    <n v="2"/>
    <n v="99.93"/>
    <n v="0.1"/>
    <n v="51.96"/>
    <n v="179.87400000000002"/>
    <n v="103.92"/>
    <n v="75.954000000000022"/>
    <n v="0.422262250241836"/>
    <n v="2026"/>
    <s v="Q3"/>
    <n v="7"/>
    <s v="Jul"/>
  </r>
  <r>
    <n v="337"/>
    <d v="2026-07-07T00:00:00"/>
    <n v="2026"/>
    <s v="Q3"/>
    <n v="7"/>
    <x v="6"/>
    <x v="0"/>
    <x v="15"/>
    <x v="2"/>
    <s v="Returning"/>
    <x v="0"/>
    <s v="Cycling Pack 12L"/>
    <n v="6"/>
    <n v="100.56"/>
    <n v="0"/>
    <n v="49.47"/>
    <n v="603.36"/>
    <n v="296.82"/>
    <n v="306.54000000000002"/>
    <n v="0.508054892601432"/>
    <n v="2026"/>
    <s v="Q3"/>
    <n v="7"/>
    <s v="Jul"/>
  </r>
  <r>
    <n v="1001"/>
    <d v="2026-07-07T00:00:00"/>
    <n v="2026"/>
    <s v="Q3"/>
    <n v="7"/>
    <x v="6"/>
    <x v="0"/>
    <x v="9"/>
    <x v="0"/>
    <s v="Returning"/>
    <x v="3"/>
    <s v="Trail Tent 2P"/>
    <n v="1"/>
    <n v="200.48"/>
    <n v="0.05"/>
    <n v="104.11"/>
    <n v="190.45599999999999"/>
    <n v="104.11"/>
    <n v="86.345999999999989"/>
    <n v="0.45336455664300412"/>
    <n v="2026"/>
    <s v="Q3"/>
    <n v="7"/>
    <s v="Jul"/>
  </r>
  <r>
    <n v="2424"/>
    <d v="2026-07-07T00:00:00"/>
    <n v="2026"/>
    <s v="Q3"/>
    <n v="7"/>
    <x v="6"/>
    <x v="3"/>
    <x v="8"/>
    <x v="0"/>
    <s v="New"/>
    <x v="0"/>
    <s v="Trail Bike Light"/>
    <n v="1"/>
    <n v="51.06"/>
    <n v="0.15"/>
    <n v="22.56"/>
    <n v="43.401000000000003"/>
    <n v="22.56"/>
    <n v="20.841000000000005"/>
    <n v="0.48019630884081022"/>
    <n v="2026"/>
    <s v="Q3"/>
    <n v="7"/>
    <s v="Jul"/>
  </r>
  <r>
    <n v="2751"/>
    <d v="2026-07-07T00:00:00"/>
    <n v="2026"/>
    <s v="Q3"/>
    <n v="7"/>
    <x v="6"/>
    <x v="0"/>
    <x v="15"/>
    <x v="2"/>
    <s v="New"/>
    <x v="4"/>
    <s v="Weighted Vest"/>
    <n v="2"/>
    <n v="125.9"/>
    <n v="0.15"/>
    <n v="70.27"/>
    <n v="214.03"/>
    <n v="140.54"/>
    <n v="73.490000000000009"/>
    <n v="0.34336307994206422"/>
    <n v="2026"/>
    <s v="Q3"/>
    <n v="7"/>
    <s v="Jul"/>
  </r>
  <r>
    <n v="375"/>
    <d v="2026-07-08T00:00:00"/>
    <n v="2026"/>
    <s v="Q3"/>
    <n v="7"/>
    <x v="6"/>
    <x v="1"/>
    <x v="12"/>
    <x v="2"/>
    <s v="Returning"/>
    <x v="3"/>
    <s v="Trail Tent 2P"/>
    <n v="2"/>
    <n v="192.24"/>
    <n v="0.05"/>
    <n v="103.65"/>
    <n v="365.25599999999997"/>
    <n v="207.3"/>
    <n v="157.95599999999996"/>
    <n v="0.43245285498390162"/>
    <n v="2026"/>
    <s v="Q3"/>
    <n v="7"/>
    <s v="Jul"/>
  </r>
  <r>
    <n v="650"/>
    <d v="2026-07-08T00:00:00"/>
    <n v="2026"/>
    <s v="Q3"/>
    <n v="7"/>
    <x v="6"/>
    <x v="0"/>
    <x v="0"/>
    <x v="0"/>
    <s v="Business"/>
    <x v="4"/>
    <s v="Resistance Band Set"/>
    <n v="2"/>
    <n v="40.79"/>
    <n v="0"/>
    <n v="14.61"/>
    <n v="81.58"/>
    <n v="29.22"/>
    <n v="52.36"/>
    <n v="0.64182397646481981"/>
    <n v="2026"/>
    <s v="Q3"/>
    <n v="7"/>
    <s v="Jul"/>
  </r>
  <r>
    <n v="941"/>
    <d v="2026-07-08T00:00:00"/>
    <n v="2026"/>
    <s v="Q3"/>
    <n v="7"/>
    <x v="6"/>
    <x v="0"/>
    <x v="9"/>
    <x v="2"/>
    <s v="New"/>
    <x v="3"/>
    <s v="Compact Sleeping Bag"/>
    <n v="2"/>
    <n v="125.73"/>
    <n v="0.15"/>
    <n v="61.75"/>
    <n v="213.74100000000001"/>
    <n v="123.5"/>
    <n v="90.241000000000014"/>
    <n v="0.42219789371248384"/>
    <n v="2026"/>
    <s v="Q3"/>
    <n v="7"/>
    <s v="Jul"/>
  </r>
  <r>
    <n v="2719"/>
    <d v="2026-07-08T00:00:00"/>
    <n v="2026"/>
    <s v="Q3"/>
    <n v="7"/>
    <x v="6"/>
    <x v="0"/>
    <x v="15"/>
    <x v="0"/>
    <s v="Business"/>
    <x v="2"/>
    <s v="Travel Backpack 35L"/>
    <n v="1"/>
    <n v="164.92"/>
    <n v="0"/>
    <n v="89.47"/>
    <n v="164.92"/>
    <n v="89.47"/>
    <n v="75.449999999999989"/>
    <n v="0.45749454280863444"/>
    <n v="2026"/>
    <s v="Q3"/>
    <n v="7"/>
    <s v="Jul"/>
  </r>
  <r>
    <n v="3833"/>
    <d v="2026-07-08T00:00:00"/>
    <n v="2026"/>
    <s v="Q3"/>
    <n v="7"/>
    <x v="6"/>
    <x v="1"/>
    <x v="6"/>
    <x v="2"/>
    <s v="New"/>
    <x v="0"/>
    <s v="Cycling Pack 12L"/>
    <n v="5"/>
    <n v="103.91"/>
    <n v="0"/>
    <n v="51.19"/>
    <n v="519.54999999999995"/>
    <n v="255.95"/>
    <n v="263.59999999999997"/>
    <n v="0.50736214031373306"/>
    <n v="2026"/>
    <s v="Q3"/>
    <n v="7"/>
    <s v="Jul"/>
  </r>
  <r>
    <n v="211"/>
    <d v="2026-07-09T00:00:00"/>
    <n v="2026"/>
    <s v="Q3"/>
    <n v="7"/>
    <x v="6"/>
    <x v="2"/>
    <x v="16"/>
    <x v="1"/>
    <s v="Business"/>
    <x v="0"/>
    <s v="Trail Bike Light"/>
    <n v="10"/>
    <n v="49.69"/>
    <n v="0.1"/>
    <n v="21.82"/>
    <n v="447.21"/>
    <n v="218.2"/>
    <n v="229.01"/>
    <n v="0.51208604458755391"/>
    <n v="2026"/>
    <s v="Q3"/>
    <n v="7"/>
    <s v="Jul"/>
  </r>
  <r>
    <n v="392"/>
    <d v="2026-07-09T00:00:00"/>
    <n v="2026"/>
    <s v="Q3"/>
    <n v="7"/>
    <x v="6"/>
    <x v="3"/>
    <x v="7"/>
    <x v="2"/>
    <s v="Returning"/>
    <x v="1"/>
    <s v="Hiking Daypack 20L"/>
    <n v="3"/>
    <n v="94.19"/>
    <n v="0"/>
    <n v="44.1"/>
    <n v="282.57"/>
    <n v="132.30000000000001"/>
    <n v="150.26999999999998"/>
    <n v="0.53179743072512997"/>
    <n v="2026"/>
    <s v="Q3"/>
    <n v="7"/>
    <s v="Jul"/>
  </r>
  <r>
    <n v="1302"/>
    <d v="2026-07-09T00:00:00"/>
    <n v="2026"/>
    <s v="Q3"/>
    <n v="7"/>
    <x v="6"/>
    <x v="1"/>
    <x v="14"/>
    <x v="2"/>
    <s v="Returning"/>
    <x v="2"/>
    <s v="Packing Cube Set"/>
    <n v="1"/>
    <n v="46.87"/>
    <n v="0"/>
    <n v="18.649999999999999"/>
    <n v="46.87"/>
    <n v="18.649999999999999"/>
    <n v="28.22"/>
    <n v="0.60209088969490077"/>
    <n v="2026"/>
    <s v="Q3"/>
    <n v="7"/>
    <s v="Jul"/>
  </r>
  <r>
    <n v="1366"/>
    <d v="2026-07-09T00:00:00"/>
    <n v="2026"/>
    <s v="Q3"/>
    <n v="7"/>
    <x v="6"/>
    <x v="2"/>
    <x v="16"/>
    <x v="0"/>
    <s v="Returning"/>
    <x v="2"/>
    <s v="Insulated Bottle"/>
    <n v="1"/>
    <n v="36.99"/>
    <n v="0.1"/>
    <n v="13.2"/>
    <n v="33.291000000000004"/>
    <n v="13.2"/>
    <n v="20.091000000000005"/>
    <n v="0.60349644047940887"/>
    <n v="2026"/>
    <s v="Q3"/>
    <n v="7"/>
    <s v="Jul"/>
  </r>
  <r>
    <n v="1974"/>
    <d v="2026-07-09T00:00:00"/>
    <n v="2026"/>
    <s v="Q3"/>
    <n v="7"/>
    <x v="6"/>
    <x v="0"/>
    <x v="15"/>
    <x v="0"/>
    <s v="Returning"/>
    <x v="2"/>
    <s v="Carry-On Duffel"/>
    <n v="1"/>
    <n v="135.44"/>
    <n v="0"/>
    <n v="65.48"/>
    <n v="135.44"/>
    <n v="65.48"/>
    <n v="69.959999999999994"/>
    <n v="0.51653868871825159"/>
    <n v="2026"/>
    <s v="Q3"/>
    <n v="7"/>
    <s v="Jul"/>
  </r>
  <r>
    <n v="2716"/>
    <d v="2026-07-09T00:00:00"/>
    <n v="2026"/>
    <s v="Q3"/>
    <n v="7"/>
    <x v="6"/>
    <x v="1"/>
    <x v="1"/>
    <x v="0"/>
    <s v="New"/>
    <x v="1"/>
    <s v="Hiking Daypack 20L"/>
    <n v="3"/>
    <n v="92.25"/>
    <n v="0"/>
    <n v="46.27"/>
    <n v="276.75"/>
    <n v="138.81"/>
    <n v="137.94"/>
    <n v="0.49842818428184282"/>
    <n v="2026"/>
    <s v="Q3"/>
    <n v="7"/>
    <s v="Jul"/>
  </r>
  <r>
    <n v="3161"/>
    <d v="2026-07-09T00:00:00"/>
    <n v="2026"/>
    <s v="Q3"/>
    <n v="7"/>
    <x v="6"/>
    <x v="2"/>
    <x v="5"/>
    <x v="0"/>
    <s v="New"/>
    <x v="3"/>
    <s v="Trail Tent 2P"/>
    <n v="2"/>
    <n v="192.6"/>
    <n v="0"/>
    <n v="104.89"/>
    <n v="385.2"/>
    <n v="209.78"/>
    <n v="175.42"/>
    <n v="0.45539979231568017"/>
    <n v="2026"/>
    <s v="Q3"/>
    <n v="7"/>
    <s v="Jul"/>
  </r>
  <r>
    <n v="3240"/>
    <d v="2026-07-09T00:00:00"/>
    <n v="2026"/>
    <s v="Q3"/>
    <n v="7"/>
    <x v="6"/>
    <x v="3"/>
    <x v="8"/>
    <x v="0"/>
    <s v="Returning"/>
    <x v="0"/>
    <s v="Compact Repair Kit"/>
    <n v="1"/>
    <n v="39.94"/>
    <n v="0"/>
    <n v="16.89"/>
    <n v="39.94"/>
    <n v="16.89"/>
    <n v="23.049999999999997"/>
    <n v="0.57711567351026538"/>
    <n v="2026"/>
    <s v="Q3"/>
    <n v="7"/>
    <s v="Jul"/>
  </r>
  <r>
    <n v="3682"/>
    <d v="2026-07-09T00:00:00"/>
    <n v="2026"/>
    <s v="Q3"/>
    <n v="7"/>
    <x v="6"/>
    <x v="2"/>
    <x v="2"/>
    <x v="0"/>
    <s v="Returning"/>
    <x v="1"/>
    <s v="Summit Backpack 45L"/>
    <n v="3"/>
    <n v="150.61000000000001"/>
    <n v="0"/>
    <n v="79.900000000000006"/>
    <n v="451.83000000000004"/>
    <n v="239.70000000000002"/>
    <n v="212.13000000000002"/>
    <n v="0.46949073766682159"/>
    <n v="2026"/>
    <s v="Q3"/>
    <n v="7"/>
    <s v="Jul"/>
  </r>
  <r>
    <n v="4725"/>
    <d v="2026-07-09T00:00:00"/>
    <n v="2026"/>
    <s v="Q3"/>
    <n v="7"/>
    <x v="6"/>
    <x v="3"/>
    <x v="13"/>
    <x v="0"/>
    <s v="Returning"/>
    <x v="1"/>
    <s v="Trekking Poles"/>
    <n v="2"/>
    <n v="71.069999999999993"/>
    <n v="0"/>
    <n v="31.57"/>
    <n v="142.13999999999999"/>
    <n v="63.14"/>
    <n v="78.999999999999986"/>
    <n v="0.55579006613198245"/>
    <n v="2026"/>
    <s v="Q3"/>
    <n v="7"/>
    <s v="Jul"/>
  </r>
  <r>
    <n v="758"/>
    <d v="2026-07-10T00:00:00"/>
    <n v="2026"/>
    <s v="Q3"/>
    <n v="7"/>
    <x v="6"/>
    <x v="0"/>
    <x v="0"/>
    <x v="2"/>
    <s v="New"/>
    <x v="0"/>
    <s v="Trail Bike Light"/>
    <n v="1"/>
    <n v="50.78"/>
    <n v="0"/>
    <n v="22.29"/>
    <n v="50.78"/>
    <n v="22.29"/>
    <n v="28.490000000000002"/>
    <n v="0.56104765655769995"/>
    <n v="2026"/>
    <s v="Q3"/>
    <n v="7"/>
    <s v="Jul"/>
  </r>
  <r>
    <n v="1910"/>
    <d v="2026-07-10T00:00:00"/>
    <n v="2026"/>
    <s v="Q3"/>
    <n v="7"/>
    <x v="6"/>
    <x v="0"/>
    <x v="15"/>
    <x v="0"/>
    <s v="Returning"/>
    <x v="1"/>
    <s v="Trail Boots"/>
    <n v="2"/>
    <n v="141.51"/>
    <n v="0.05"/>
    <n v="77.040000000000006"/>
    <n v="268.86899999999997"/>
    <n v="154.08000000000001"/>
    <n v="114.78899999999996"/>
    <n v="0.42693281858451504"/>
    <n v="2026"/>
    <s v="Q3"/>
    <n v="7"/>
    <s v="Jul"/>
  </r>
  <r>
    <n v="1941"/>
    <d v="2026-07-10T00:00:00"/>
    <n v="2026"/>
    <s v="Q3"/>
    <n v="7"/>
    <x v="6"/>
    <x v="1"/>
    <x v="12"/>
    <x v="3"/>
    <s v="Returning"/>
    <x v="1"/>
    <s v="Summit Backpack 45L"/>
    <n v="1"/>
    <n v="156.44"/>
    <n v="0.1"/>
    <n v="80.72"/>
    <n v="140.79599999999999"/>
    <n v="80.72"/>
    <n v="60.075999999999993"/>
    <n v="0.42668825818915307"/>
    <n v="2026"/>
    <s v="Q3"/>
    <n v="7"/>
    <s v="Jul"/>
  </r>
  <r>
    <n v="2324"/>
    <d v="2026-07-10T00:00:00"/>
    <n v="2026"/>
    <s v="Q3"/>
    <n v="7"/>
    <x v="6"/>
    <x v="1"/>
    <x v="12"/>
    <x v="0"/>
    <s v="New"/>
    <x v="4"/>
    <s v="Training Mat"/>
    <n v="2"/>
    <n v="51.75"/>
    <n v="0"/>
    <n v="21.4"/>
    <n v="103.5"/>
    <n v="42.8"/>
    <n v="60.7"/>
    <n v="0.58647342995169083"/>
    <n v="2026"/>
    <s v="Q3"/>
    <n v="7"/>
    <s v="Jul"/>
  </r>
  <r>
    <n v="2869"/>
    <d v="2026-07-10T00:00:00"/>
    <n v="2026"/>
    <s v="Q3"/>
    <n v="7"/>
    <x v="6"/>
    <x v="2"/>
    <x v="5"/>
    <x v="3"/>
    <s v="New"/>
    <x v="3"/>
    <s v="Portable Camp Stove"/>
    <n v="1"/>
    <n v="82.23"/>
    <n v="0.1"/>
    <n v="38.340000000000003"/>
    <n v="74.007000000000005"/>
    <n v="38.340000000000003"/>
    <n v="35.667000000000002"/>
    <n v="0.48194089748267055"/>
    <n v="2026"/>
    <s v="Q3"/>
    <n v="7"/>
    <s v="Jul"/>
  </r>
  <r>
    <n v="3236"/>
    <d v="2026-07-10T00:00:00"/>
    <n v="2026"/>
    <s v="Q3"/>
    <n v="7"/>
    <x v="6"/>
    <x v="1"/>
    <x v="6"/>
    <x v="0"/>
    <s v="New"/>
    <x v="1"/>
    <s v="Trail Boots"/>
    <n v="1"/>
    <n v="144.16999999999999"/>
    <n v="0.1"/>
    <n v="78.13"/>
    <n v="129.75299999999999"/>
    <n v="78.13"/>
    <n v="51.62299999999999"/>
    <n v="0.39785592625989374"/>
    <n v="2026"/>
    <s v="Q3"/>
    <n v="7"/>
    <s v="Jul"/>
  </r>
  <r>
    <n v="3582"/>
    <d v="2026-07-10T00:00:00"/>
    <n v="2026"/>
    <s v="Q3"/>
    <n v="7"/>
    <x v="6"/>
    <x v="1"/>
    <x v="12"/>
    <x v="0"/>
    <s v="Returning"/>
    <x v="3"/>
    <s v="Portable Camp Stove"/>
    <n v="4"/>
    <n v="82.47"/>
    <n v="0"/>
    <n v="40.22"/>
    <n v="329.88"/>
    <n v="160.88"/>
    <n v="169"/>
    <n v="0.51230750575967021"/>
    <n v="2026"/>
    <s v="Q3"/>
    <n v="7"/>
    <s v="Jul"/>
  </r>
  <r>
    <n v="3715"/>
    <d v="2026-07-10T00:00:00"/>
    <n v="2026"/>
    <s v="Q3"/>
    <n v="7"/>
    <x v="6"/>
    <x v="3"/>
    <x v="8"/>
    <x v="0"/>
    <s v="New"/>
    <x v="3"/>
    <s v="Compact Sleeping Bag"/>
    <n v="1"/>
    <n v="122.14"/>
    <n v="0.15"/>
    <n v="59.87"/>
    <n v="103.819"/>
    <n v="59.87"/>
    <n v="43.949000000000005"/>
    <n v="0.42332328379198414"/>
    <n v="2026"/>
    <s v="Q3"/>
    <n v="7"/>
    <s v="Jul"/>
  </r>
  <r>
    <n v="3940"/>
    <d v="2026-07-10T00:00:00"/>
    <n v="2026"/>
    <s v="Q3"/>
    <n v="7"/>
    <x v="6"/>
    <x v="2"/>
    <x v="16"/>
    <x v="2"/>
    <s v="Returning"/>
    <x v="1"/>
    <s v="Trail Boots"/>
    <n v="3"/>
    <n v="143.59"/>
    <n v="0"/>
    <n v="78.91"/>
    <n v="430.77"/>
    <n v="236.73"/>
    <n v="194.04"/>
    <n v="0.45044919562643637"/>
    <n v="2026"/>
    <s v="Q3"/>
    <n v="7"/>
    <s v="Jul"/>
  </r>
  <r>
    <n v="4760"/>
    <d v="2026-07-10T00:00:00"/>
    <n v="2026"/>
    <s v="Q3"/>
    <n v="7"/>
    <x v="6"/>
    <x v="3"/>
    <x v="13"/>
    <x v="0"/>
    <s v="Business"/>
    <x v="1"/>
    <s v="Summit Backpack 45L"/>
    <n v="2"/>
    <n v="157.66"/>
    <n v="0"/>
    <n v="78.760000000000005"/>
    <n v="315.32"/>
    <n v="157.52000000000001"/>
    <n v="157.79999999999998"/>
    <n v="0.50044399340352652"/>
    <n v="2026"/>
    <s v="Q3"/>
    <n v="7"/>
    <s v="Jul"/>
  </r>
  <r>
    <n v="4768"/>
    <d v="2026-07-10T00:00:00"/>
    <n v="2026"/>
    <s v="Q3"/>
    <n v="7"/>
    <x v="6"/>
    <x v="1"/>
    <x v="1"/>
    <x v="0"/>
    <s v="Business"/>
    <x v="0"/>
    <s v="Cycling Pack 12L"/>
    <n v="1"/>
    <n v="101.58"/>
    <n v="0"/>
    <n v="49.83"/>
    <n v="101.58"/>
    <n v="49.83"/>
    <n v="51.75"/>
    <n v="0.50945067926757237"/>
    <n v="2026"/>
    <s v="Q3"/>
    <n v="7"/>
    <s v="Jul"/>
  </r>
  <r>
    <n v="5025"/>
    <d v="2026-07-10T00:00:00"/>
    <n v="2026"/>
    <s v="Q3"/>
    <n v="7"/>
    <x v="6"/>
    <x v="2"/>
    <x v="3"/>
    <x v="0"/>
    <s v="Returning"/>
    <x v="2"/>
    <s v="Travel Backpack 35L"/>
    <n v="4"/>
    <n v="166.71"/>
    <n v="0"/>
    <n v="86.55"/>
    <n v="666.84"/>
    <n v="346.2"/>
    <n v="320.64000000000004"/>
    <n v="0.48083498290444487"/>
    <n v="2026"/>
    <s v="Q3"/>
    <n v="7"/>
    <s v="Jul"/>
  </r>
  <r>
    <n v="165"/>
    <d v="2026-07-11T00:00:00"/>
    <n v="2026"/>
    <s v="Q3"/>
    <n v="7"/>
    <x v="6"/>
    <x v="1"/>
    <x v="12"/>
    <x v="2"/>
    <s v="New"/>
    <x v="0"/>
    <s v="Commuter Helmet"/>
    <n v="2"/>
    <n v="83.33"/>
    <n v="0"/>
    <n v="42.11"/>
    <n v="166.66"/>
    <n v="84.22"/>
    <n v="82.44"/>
    <n v="0.49465978639145564"/>
    <n v="2026"/>
    <s v="Q3"/>
    <n v="7"/>
    <s v="Jul"/>
  </r>
  <r>
    <n v="198"/>
    <d v="2026-07-11T00:00:00"/>
    <n v="2026"/>
    <s v="Q3"/>
    <n v="7"/>
    <x v="6"/>
    <x v="0"/>
    <x v="15"/>
    <x v="0"/>
    <s v="New"/>
    <x v="1"/>
    <s v="Trekking Poles"/>
    <n v="2"/>
    <n v="71.77"/>
    <n v="0.05"/>
    <n v="32.9"/>
    <n v="136.363"/>
    <n v="65.8"/>
    <n v="70.563000000000002"/>
    <n v="0.5174644148339359"/>
    <n v="2026"/>
    <s v="Q3"/>
    <n v="7"/>
    <s v="Jul"/>
  </r>
  <r>
    <n v="1480"/>
    <d v="2026-07-11T00:00:00"/>
    <n v="2026"/>
    <s v="Q3"/>
    <n v="7"/>
    <x v="6"/>
    <x v="0"/>
    <x v="15"/>
    <x v="0"/>
    <s v="New"/>
    <x v="2"/>
    <s v="Travel Backpack 35L"/>
    <n v="3"/>
    <n v="164.5"/>
    <n v="0"/>
    <n v="87.06"/>
    <n v="493.5"/>
    <n v="261.18"/>
    <n v="232.32"/>
    <n v="0.47075987841945288"/>
    <n v="2026"/>
    <s v="Q3"/>
    <n v="7"/>
    <s v="Jul"/>
  </r>
  <r>
    <n v="1990"/>
    <d v="2026-07-11T00:00:00"/>
    <n v="2026"/>
    <s v="Q3"/>
    <n v="7"/>
    <x v="6"/>
    <x v="0"/>
    <x v="15"/>
    <x v="0"/>
    <s v="Returning"/>
    <x v="3"/>
    <s v="Portable Camp Stove"/>
    <n v="3"/>
    <n v="82.28"/>
    <n v="0.1"/>
    <n v="39.51"/>
    <n v="222.15600000000001"/>
    <n v="118.53"/>
    <n v="103.626"/>
    <n v="0.46645600388915898"/>
    <n v="2026"/>
    <s v="Q3"/>
    <n v="7"/>
    <s v="Jul"/>
  </r>
  <r>
    <n v="2298"/>
    <d v="2026-07-11T00:00:00"/>
    <n v="2026"/>
    <s v="Q3"/>
    <n v="7"/>
    <x v="6"/>
    <x v="2"/>
    <x v="2"/>
    <x v="2"/>
    <s v="New"/>
    <x v="0"/>
    <s v="Cycling Pack 12L"/>
    <n v="2"/>
    <n v="103.17"/>
    <n v="0"/>
    <n v="50.49"/>
    <n v="206.34"/>
    <n v="100.98"/>
    <n v="105.36"/>
    <n v="0.51061355045071244"/>
    <n v="2026"/>
    <s v="Q3"/>
    <n v="7"/>
    <s v="Jul"/>
  </r>
  <r>
    <n v="2886"/>
    <d v="2026-07-11T00:00:00"/>
    <n v="2026"/>
    <s v="Q3"/>
    <n v="7"/>
    <x v="6"/>
    <x v="0"/>
    <x v="15"/>
    <x v="0"/>
    <s v="New"/>
    <x v="0"/>
    <s v="Trail Bike Light"/>
    <n v="1"/>
    <n v="50.33"/>
    <n v="0.05"/>
    <n v="22.06"/>
    <n v="47.813499999999998"/>
    <n v="22.06"/>
    <n v="25.753499999999999"/>
    <n v="0.53862402877848303"/>
    <n v="2026"/>
    <s v="Q3"/>
    <n v="7"/>
    <s v="Jul"/>
  </r>
  <r>
    <n v="2893"/>
    <d v="2026-07-11T00:00:00"/>
    <n v="2026"/>
    <s v="Q3"/>
    <n v="7"/>
    <x v="6"/>
    <x v="1"/>
    <x v="11"/>
    <x v="1"/>
    <s v="Business"/>
    <x v="1"/>
    <s v="Trail Boots"/>
    <n v="6"/>
    <n v="142.78"/>
    <n v="0.15"/>
    <n v="80.38"/>
    <n v="728.178"/>
    <n v="482.28"/>
    <n v="245.89800000000002"/>
    <n v="0.33768941110552642"/>
    <n v="2026"/>
    <s v="Q3"/>
    <n v="7"/>
    <s v="Jul"/>
  </r>
  <r>
    <n v="2939"/>
    <d v="2026-07-11T00:00:00"/>
    <n v="2026"/>
    <s v="Q3"/>
    <n v="7"/>
    <x v="6"/>
    <x v="1"/>
    <x v="6"/>
    <x v="0"/>
    <s v="New"/>
    <x v="3"/>
    <s v="Trail Tent 2P"/>
    <n v="1"/>
    <n v="195.38"/>
    <n v="0.05"/>
    <n v="101.67"/>
    <n v="185.61099999999999"/>
    <n v="101.67"/>
    <n v="83.940999999999988"/>
    <n v="0.45224151585843508"/>
    <n v="2026"/>
    <s v="Q3"/>
    <n v="7"/>
    <s v="Jul"/>
  </r>
  <r>
    <n v="3249"/>
    <d v="2026-07-11T00:00:00"/>
    <n v="2026"/>
    <s v="Q3"/>
    <n v="7"/>
    <x v="6"/>
    <x v="3"/>
    <x v="4"/>
    <x v="2"/>
    <s v="Returning"/>
    <x v="0"/>
    <s v="Cycling Pack 12L"/>
    <n v="5"/>
    <n v="104.8"/>
    <n v="0"/>
    <n v="50.94"/>
    <n v="524"/>
    <n v="254.7"/>
    <n v="269.3"/>
    <n v="0.51393129770992374"/>
    <n v="2026"/>
    <s v="Q3"/>
    <n v="7"/>
    <s v="Jul"/>
  </r>
  <r>
    <n v="3832"/>
    <d v="2026-07-11T00:00:00"/>
    <n v="2026"/>
    <s v="Q3"/>
    <n v="7"/>
    <x v="6"/>
    <x v="3"/>
    <x v="7"/>
    <x v="0"/>
    <s v="Returning"/>
    <x v="3"/>
    <s v="Portable Camp Stove"/>
    <n v="3"/>
    <n v="82.26"/>
    <n v="0"/>
    <n v="40.020000000000003"/>
    <n v="246.78000000000003"/>
    <n v="120.06"/>
    <n v="126.72000000000003"/>
    <n v="0.51349380014587898"/>
    <n v="2026"/>
    <s v="Q3"/>
    <n v="7"/>
    <s v="Jul"/>
  </r>
  <r>
    <n v="3868"/>
    <d v="2026-07-11T00:00:00"/>
    <n v="2026"/>
    <s v="Q3"/>
    <n v="7"/>
    <x v="6"/>
    <x v="2"/>
    <x v="10"/>
    <x v="0"/>
    <s v="Business"/>
    <x v="1"/>
    <s v="Hiking Daypack 20L"/>
    <n v="1"/>
    <n v="90.79"/>
    <n v="0"/>
    <n v="46.39"/>
    <n v="90.79"/>
    <n v="46.39"/>
    <n v="44.400000000000006"/>
    <n v="0.4890406432426479"/>
    <n v="2026"/>
    <s v="Q3"/>
    <n v="7"/>
    <s v="Jul"/>
  </r>
  <r>
    <n v="4365"/>
    <d v="2026-07-11T00:00:00"/>
    <n v="2026"/>
    <s v="Q3"/>
    <n v="7"/>
    <x v="6"/>
    <x v="1"/>
    <x v="11"/>
    <x v="0"/>
    <s v="Returning"/>
    <x v="0"/>
    <s v="Compact Repair Kit"/>
    <n v="1"/>
    <n v="41.33"/>
    <n v="0"/>
    <n v="17.2"/>
    <n v="41.33"/>
    <n v="17.2"/>
    <n v="24.13"/>
    <n v="0.58383740624243896"/>
    <n v="2026"/>
    <s v="Q3"/>
    <n v="7"/>
    <s v="Jul"/>
  </r>
  <r>
    <n v="314"/>
    <d v="2026-07-12T00:00:00"/>
    <n v="2026"/>
    <s v="Q3"/>
    <n v="7"/>
    <x v="6"/>
    <x v="2"/>
    <x v="2"/>
    <x v="0"/>
    <s v="Returning"/>
    <x v="4"/>
    <s v="Resistance Band Set"/>
    <n v="2"/>
    <n v="41.09"/>
    <n v="0.05"/>
    <n v="14.54"/>
    <n v="78.070999999999998"/>
    <n v="29.08"/>
    <n v="48.991"/>
    <n v="0.62751854081541159"/>
    <n v="2026"/>
    <s v="Q3"/>
    <n v="7"/>
    <s v="Jul"/>
  </r>
  <r>
    <n v="552"/>
    <d v="2026-07-12T00:00:00"/>
    <n v="2026"/>
    <s v="Q3"/>
    <n v="7"/>
    <x v="6"/>
    <x v="1"/>
    <x v="12"/>
    <x v="1"/>
    <s v="Business"/>
    <x v="3"/>
    <s v="Portable Camp Stove"/>
    <n v="5"/>
    <n v="82.39"/>
    <n v="0.05"/>
    <n v="39.479999999999997"/>
    <n v="391.35249999999996"/>
    <n v="197.39999999999998"/>
    <n v="193.95249999999999"/>
    <n v="0.49559540312122702"/>
    <n v="2026"/>
    <s v="Q3"/>
    <n v="7"/>
    <s v="Jul"/>
  </r>
  <r>
    <n v="1317"/>
    <d v="2026-07-12T00:00:00"/>
    <n v="2026"/>
    <s v="Q3"/>
    <n v="7"/>
    <x v="6"/>
    <x v="1"/>
    <x v="14"/>
    <x v="0"/>
    <s v="Business"/>
    <x v="4"/>
    <s v="Recovery Roller"/>
    <n v="3"/>
    <n v="37"/>
    <n v="0"/>
    <n v="13.69"/>
    <n v="111"/>
    <n v="41.07"/>
    <n v="69.930000000000007"/>
    <n v="0.63000000000000012"/>
    <n v="2026"/>
    <s v="Q3"/>
    <n v="7"/>
    <s v="Jul"/>
  </r>
  <r>
    <n v="1515"/>
    <d v="2026-07-12T00:00:00"/>
    <n v="2026"/>
    <s v="Q3"/>
    <n v="7"/>
    <x v="6"/>
    <x v="3"/>
    <x v="8"/>
    <x v="2"/>
    <s v="New"/>
    <x v="4"/>
    <s v="Resistance Band Set"/>
    <n v="2"/>
    <n v="40.9"/>
    <n v="0"/>
    <n v="14.81"/>
    <n v="81.8"/>
    <n v="29.62"/>
    <n v="52.179999999999993"/>
    <n v="0.63789731051344734"/>
    <n v="2026"/>
    <s v="Q3"/>
    <n v="7"/>
    <s v="Jul"/>
  </r>
  <r>
    <n v="1674"/>
    <d v="2026-07-12T00:00:00"/>
    <n v="2026"/>
    <s v="Q3"/>
    <n v="7"/>
    <x v="6"/>
    <x v="0"/>
    <x v="0"/>
    <x v="0"/>
    <s v="New"/>
    <x v="4"/>
    <s v="Weighted Vest"/>
    <n v="1"/>
    <n v="123.33"/>
    <n v="0.1"/>
    <n v="70.900000000000006"/>
    <n v="110.997"/>
    <n v="70.900000000000006"/>
    <n v="40.096999999999994"/>
    <n v="0.36124399758552028"/>
    <n v="2026"/>
    <s v="Q3"/>
    <n v="7"/>
    <s v="Jul"/>
  </r>
  <r>
    <n v="2407"/>
    <d v="2026-07-12T00:00:00"/>
    <n v="2026"/>
    <s v="Q3"/>
    <n v="7"/>
    <x v="6"/>
    <x v="1"/>
    <x v="12"/>
    <x v="3"/>
    <s v="Business"/>
    <x v="1"/>
    <s v="Summit Backpack 45L"/>
    <n v="1"/>
    <n v="153.25"/>
    <n v="0.15"/>
    <n v="78.28"/>
    <n v="130.26249999999999"/>
    <n v="78.28"/>
    <n v="51.982499999999987"/>
    <n v="0.39905959121005657"/>
    <n v="2026"/>
    <s v="Q3"/>
    <n v="7"/>
    <s v="Jul"/>
  </r>
  <r>
    <n v="2817"/>
    <d v="2026-07-12T00:00:00"/>
    <n v="2026"/>
    <s v="Q3"/>
    <n v="7"/>
    <x v="6"/>
    <x v="3"/>
    <x v="7"/>
    <x v="3"/>
    <s v="New"/>
    <x v="2"/>
    <s v="Carry-On Duffel"/>
    <n v="3"/>
    <n v="134.43"/>
    <n v="0.1"/>
    <n v="65.78"/>
    <n v="362.96100000000001"/>
    <n v="197.34"/>
    <n v="165.62100000000001"/>
    <n v="0.45630522287518493"/>
    <n v="2026"/>
    <s v="Q3"/>
    <n v="7"/>
    <s v="Jul"/>
  </r>
  <r>
    <n v="3059"/>
    <d v="2026-07-12T00:00:00"/>
    <n v="2026"/>
    <s v="Q3"/>
    <n v="7"/>
    <x v="6"/>
    <x v="0"/>
    <x v="0"/>
    <x v="0"/>
    <s v="Returning"/>
    <x v="1"/>
    <s v="Hiking Daypack 20L"/>
    <n v="1"/>
    <n v="93.73"/>
    <n v="0.05"/>
    <n v="44.51"/>
    <n v="89.043499999999995"/>
    <n v="44.51"/>
    <n v="44.533499999999997"/>
    <n v="0.50013195797559618"/>
    <n v="2026"/>
    <s v="Q3"/>
    <n v="7"/>
    <s v="Jul"/>
  </r>
  <r>
    <n v="3210"/>
    <d v="2026-07-12T00:00:00"/>
    <n v="2026"/>
    <s v="Q3"/>
    <n v="7"/>
    <x v="6"/>
    <x v="0"/>
    <x v="0"/>
    <x v="0"/>
    <s v="Returning"/>
    <x v="2"/>
    <s v="Insulated Bottle"/>
    <n v="1"/>
    <n v="37.090000000000003"/>
    <n v="0"/>
    <n v="13.43"/>
    <n v="37.090000000000003"/>
    <n v="13.43"/>
    <n v="23.660000000000004"/>
    <n v="0.63790779185764357"/>
    <n v="2026"/>
    <s v="Q3"/>
    <n v="7"/>
    <s v="Jul"/>
  </r>
  <r>
    <n v="3670"/>
    <d v="2026-07-12T00:00:00"/>
    <n v="2026"/>
    <s v="Q3"/>
    <n v="7"/>
    <x v="6"/>
    <x v="0"/>
    <x v="0"/>
    <x v="2"/>
    <s v="New"/>
    <x v="2"/>
    <s v="Packing Cube Set"/>
    <n v="1"/>
    <n v="45.43"/>
    <n v="0"/>
    <n v="18.66"/>
    <n v="45.43"/>
    <n v="18.66"/>
    <n v="26.77"/>
    <n v="0.58925819942769098"/>
    <n v="2026"/>
    <s v="Q3"/>
    <n v="7"/>
    <s v="Jul"/>
  </r>
  <r>
    <n v="4017"/>
    <d v="2026-07-12T00:00:00"/>
    <n v="2026"/>
    <s v="Q3"/>
    <n v="7"/>
    <x v="6"/>
    <x v="3"/>
    <x v="8"/>
    <x v="3"/>
    <s v="New"/>
    <x v="4"/>
    <s v="Resistance Band Set"/>
    <n v="1"/>
    <n v="39.5"/>
    <n v="0.1"/>
    <n v="14.86"/>
    <n v="35.550000000000004"/>
    <n v="14.86"/>
    <n v="20.690000000000005"/>
    <n v="0.58199718706047832"/>
    <n v="2026"/>
    <s v="Q3"/>
    <n v="7"/>
    <s v="Jul"/>
  </r>
  <r>
    <n v="5012"/>
    <d v="2026-07-12T00:00:00"/>
    <n v="2026"/>
    <s v="Q3"/>
    <n v="7"/>
    <x v="6"/>
    <x v="2"/>
    <x v="16"/>
    <x v="2"/>
    <s v="Returning"/>
    <x v="4"/>
    <s v="Weighted Vest"/>
    <n v="2"/>
    <n v="123.58"/>
    <n v="0.1"/>
    <n v="68.739999999999995"/>
    <n v="222.44399999999999"/>
    <n v="137.47999999999999"/>
    <n v="84.963999999999999"/>
    <n v="0.3819568071065077"/>
    <n v="2026"/>
    <s v="Q3"/>
    <n v="7"/>
    <s v="Jul"/>
  </r>
  <r>
    <n v="884"/>
    <d v="2026-07-13T00:00:00"/>
    <n v="2026"/>
    <s v="Q3"/>
    <n v="7"/>
    <x v="6"/>
    <x v="3"/>
    <x v="13"/>
    <x v="2"/>
    <s v="Returning"/>
    <x v="0"/>
    <s v="Cycling Pack 12L"/>
    <n v="1"/>
    <n v="103.61"/>
    <n v="0"/>
    <n v="51.84"/>
    <n v="103.61"/>
    <n v="51.84"/>
    <n v="51.769999999999996"/>
    <n v="0.49966219476884466"/>
    <n v="2026"/>
    <s v="Q3"/>
    <n v="7"/>
    <s v="Jul"/>
  </r>
  <r>
    <n v="1025"/>
    <d v="2026-07-13T00:00:00"/>
    <n v="2026"/>
    <s v="Q3"/>
    <n v="7"/>
    <x v="6"/>
    <x v="2"/>
    <x v="2"/>
    <x v="2"/>
    <s v="Returning"/>
    <x v="1"/>
    <s v="Trail Boots"/>
    <n v="2"/>
    <n v="145.75"/>
    <n v="0.05"/>
    <n v="79.319999999999993"/>
    <n v="276.92500000000001"/>
    <n v="158.63999999999999"/>
    <n v="118.28500000000003"/>
    <n v="0.42713731154644768"/>
    <n v="2026"/>
    <s v="Q3"/>
    <n v="7"/>
    <s v="Jul"/>
  </r>
  <r>
    <n v="1279"/>
    <d v="2026-07-13T00:00:00"/>
    <n v="2026"/>
    <s v="Q3"/>
    <n v="7"/>
    <x v="6"/>
    <x v="3"/>
    <x v="8"/>
    <x v="3"/>
    <s v="New"/>
    <x v="3"/>
    <s v="Trail Tent 2P"/>
    <n v="2"/>
    <n v="193.76"/>
    <n v="0.1"/>
    <n v="104.66"/>
    <n v="348.76799999999997"/>
    <n v="209.32"/>
    <n v="139.44799999999998"/>
    <n v="0.39983025965684921"/>
    <n v="2026"/>
    <s v="Q3"/>
    <n v="7"/>
    <s v="Jul"/>
  </r>
  <r>
    <n v="1534"/>
    <d v="2026-07-13T00:00:00"/>
    <n v="2026"/>
    <s v="Q3"/>
    <n v="7"/>
    <x v="6"/>
    <x v="2"/>
    <x v="16"/>
    <x v="0"/>
    <s v="Returning"/>
    <x v="1"/>
    <s v="Trail Boots"/>
    <n v="2"/>
    <n v="146.09"/>
    <n v="0.1"/>
    <n v="79.36"/>
    <n v="262.96199999999999"/>
    <n v="158.72"/>
    <n v="104.24199999999999"/>
    <n v="0.39641469109605187"/>
    <n v="2026"/>
    <s v="Q3"/>
    <n v="7"/>
    <s v="Jul"/>
  </r>
  <r>
    <n v="2147"/>
    <d v="2026-07-13T00:00:00"/>
    <n v="2026"/>
    <s v="Q3"/>
    <n v="7"/>
    <x v="6"/>
    <x v="1"/>
    <x v="14"/>
    <x v="2"/>
    <s v="New"/>
    <x v="2"/>
    <s v="Carry-On Duffel"/>
    <n v="1"/>
    <n v="131.91999999999999"/>
    <n v="0"/>
    <n v="66.19"/>
    <n v="131.91999999999999"/>
    <n v="66.19"/>
    <n v="65.72999999999999"/>
    <n v="0.49825651910248631"/>
    <n v="2026"/>
    <s v="Q3"/>
    <n v="7"/>
    <s v="Jul"/>
  </r>
  <r>
    <n v="2385"/>
    <d v="2026-07-13T00:00:00"/>
    <n v="2026"/>
    <s v="Q3"/>
    <n v="7"/>
    <x v="6"/>
    <x v="1"/>
    <x v="11"/>
    <x v="1"/>
    <s v="Business"/>
    <x v="3"/>
    <s v="Portable Camp Stove"/>
    <n v="6"/>
    <n v="83.28"/>
    <n v="0.15"/>
    <n v="38.76"/>
    <n v="424.72800000000001"/>
    <n v="232.56"/>
    <n v="192.16800000000001"/>
    <n v="0.45244956772334294"/>
    <n v="2026"/>
    <s v="Q3"/>
    <n v="7"/>
    <s v="Jul"/>
  </r>
  <r>
    <n v="2517"/>
    <d v="2026-07-13T00:00:00"/>
    <n v="2026"/>
    <s v="Q3"/>
    <n v="7"/>
    <x v="6"/>
    <x v="1"/>
    <x v="6"/>
    <x v="0"/>
    <s v="New"/>
    <x v="2"/>
    <s v="Insulated Bottle"/>
    <n v="1"/>
    <n v="36.479999999999997"/>
    <n v="0.05"/>
    <n v="13.22"/>
    <n v="34.655999999999999"/>
    <n v="13.22"/>
    <n v="21.436"/>
    <n v="0.61853647276084955"/>
    <n v="2026"/>
    <s v="Q3"/>
    <n v="7"/>
    <s v="Jul"/>
  </r>
  <r>
    <n v="2746"/>
    <d v="2026-07-13T00:00:00"/>
    <n v="2026"/>
    <s v="Q3"/>
    <n v="7"/>
    <x v="6"/>
    <x v="0"/>
    <x v="0"/>
    <x v="2"/>
    <s v="New"/>
    <x v="1"/>
    <s v="Summit Backpack 45L"/>
    <n v="3"/>
    <n v="155.44"/>
    <n v="0.05"/>
    <n v="79.95"/>
    <n v="443.00399999999996"/>
    <n v="239.85000000000002"/>
    <n v="203.15399999999994"/>
    <n v="0.45858276674702703"/>
    <n v="2026"/>
    <s v="Q3"/>
    <n v="7"/>
    <s v="Jul"/>
  </r>
  <r>
    <n v="3297"/>
    <d v="2026-07-13T00:00:00"/>
    <n v="2026"/>
    <s v="Q3"/>
    <n v="7"/>
    <x v="6"/>
    <x v="0"/>
    <x v="15"/>
    <x v="1"/>
    <s v="Returning"/>
    <x v="4"/>
    <s v="Resistance Band Set"/>
    <n v="6"/>
    <n v="40.58"/>
    <n v="0.15"/>
    <n v="15.06"/>
    <n v="206.958"/>
    <n v="90.36"/>
    <n v="116.598"/>
    <n v="0.5633896732670397"/>
    <n v="2026"/>
    <s v="Q3"/>
    <n v="7"/>
    <s v="Jul"/>
  </r>
  <r>
    <n v="772"/>
    <d v="2026-07-14T00:00:00"/>
    <n v="2026"/>
    <s v="Q3"/>
    <n v="7"/>
    <x v="6"/>
    <x v="3"/>
    <x v="13"/>
    <x v="0"/>
    <s v="Returning"/>
    <x v="0"/>
    <s v="Cycling Pack 12L"/>
    <n v="2"/>
    <n v="101.03"/>
    <n v="0.1"/>
    <n v="50.98"/>
    <n v="181.85400000000001"/>
    <n v="101.96"/>
    <n v="79.89400000000002"/>
    <n v="0.43933045190097558"/>
    <n v="2026"/>
    <s v="Q3"/>
    <n v="7"/>
    <s v="Jul"/>
  </r>
  <r>
    <n v="838"/>
    <d v="2026-07-14T00:00:00"/>
    <n v="2026"/>
    <s v="Q3"/>
    <n v="7"/>
    <x v="6"/>
    <x v="0"/>
    <x v="9"/>
    <x v="2"/>
    <s v="Returning"/>
    <x v="3"/>
    <s v="Portable Camp Stove"/>
    <n v="1"/>
    <n v="80.150000000000006"/>
    <n v="0.05"/>
    <n v="38.89"/>
    <n v="76.142499999999998"/>
    <n v="38.89"/>
    <n v="37.252499999999998"/>
    <n v="0.48924713530551267"/>
    <n v="2026"/>
    <s v="Q3"/>
    <n v="7"/>
    <s v="Jul"/>
  </r>
  <r>
    <n v="1144"/>
    <d v="2026-07-14T00:00:00"/>
    <n v="2026"/>
    <s v="Q3"/>
    <n v="7"/>
    <x v="6"/>
    <x v="2"/>
    <x v="2"/>
    <x v="2"/>
    <s v="New"/>
    <x v="3"/>
    <s v="Portable Camp Stove"/>
    <n v="1"/>
    <n v="83.74"/>
    <n v="0"/>
    <n v="38.96"/>
    <n v="83.74"/>
    <n v="38.96"/>
    <n v="44.779999999999994"/>
    <n v="0.53475041796035339"/>
    <n v="2026"/>
    <s v="Q3"/>
    <n v="7"/>
    <s v="Jul"/>
  </r>
  <r>
    <n v="1686"/>
    <d v="2026-07-14T00:00:00"/>
    <n v="2026"/>
    <s v="Q3"/>
    <n v="7"/>
    <x v="6"/>
    <x v="2"/>
    <x v="5"/>
    <x v="1"/>
    <s v="Returning"/>
    <x v="2"/>
    <s v="Insulated Bottle"/>
    <n v="8"/>
    <n v="35.75"/>
    <n v="0.15"/>
    <n v="13.56"/>
    <n v="243.1"/>
    <n v="108.48"/>
    <n v="134.62"/>
    <n v="0.55376388317564795"/>
    <n v="2026"/>
    <s v="Q3"/>
    <n v="7"/>
    <s v="Jul"/>
  </r>
  <r>
    <n v="2823"/>
    <d v="2026-07-14T00:00:00"/>
    <n v="2026"/>
    <s v="Q3"/>
    <n v="7"/>
    <x v="6"/>
    <x v="0"/>
    <x v="15"/>
    <x v="0"/>
    <s v="New"/>
    <x v="0"/>
    <s v="Commuter Helmet"/>
    <n v="3"/>
    <n v="81.39"/>
    <n v="0"/>
    <n v="43.54"/>
    <n v="244.17000000000002"/>
    <n v="130.62"/>
    <n v="113.55000000000001"/>
    <n v="0.46504484580415284"/>
    <n v="2026"/>
    <s v="Q3"/>
    <n v="7"/>
    <s v="Jul"/>
  </r>
  <r>
    <n v="2883"/>
    <d v="2026-07-14T00:00:00"/>
    <n v="2026"/>
    <s v="Q3"/>
    <n v="7"/>
    <x v="6"/>
    <x v="2"/>
    <x v="10"/>
    <x v="3"/>
    <s v="New"/>
    <x v="2"/>
    <s v="Insulated Bottle"/>
    <n v="1"/>
    <n v="36.799999999999997"/>
    <n v="0"/>
    <n v="13.91"/>
    <n v="36.799999999999997"/>
    <n v="13.91"/>
    <n v="22.889999999999997"/>
    <n v="0.62201086956521734"/>
    <n v="2026"/>
    <s v="Q3"/>
    <n v="7"/>
    <s v="Jul"/>
  </r>
  <r>
    <n v="3259"/>
    <d v="2026-07-14T00:00:00"/>
    <n v="2026"/>
    <s v="Q3"/>
    <n v="7"/>
    <x v="6"/>
    <x v="2"/>
    <x v="16"/>
    <x v="1"/>
    <s v="Returning"/>
    <x v="3"/>
    <s v="Trail Tent 2P"/>
    <n v="6"/>
    <n v="194.15"/>
    <n v="0.1"/>
    <n v="105.12"/>
    <n v="1048.4100000000001"/>
    <n v="630.72"/>
    <n v="417.69000000000005"/>
    <n v="0.3984032964202936"/>
    <n v="2026"/>
    <s v="Q3"/>
    <n v="7"/>
    <s v="Jul"/>
  </r>
  <r>
    <n v="3709"/>
    <d v="2026-07-14T00:00:00"/>
    <n v="2026"/>
    <s v="Q3"/>
    <n v="7"/>
    <x v="6"/>
    <x v="0"/>
    <x v="9"/>
    <x v="0"/>
    <s v="New"/>
    <x v="4"/>
    <s v="Training Mat"/>
    <n v="1"/>
    <n v="50.94"/>
    <n v="0"/>
    <n v="22.28"/>
    <n v="50.94"/>
    <n v="22.28"/>
    <n v="28.659999999999997"/>
    <n v="0.5626226933647428"/>
    <n v="2026"/>
    <s v="Q3"/>
    <n v="7"/>
    <s v="Jul"/>
  </r>
  <r>
    <n v="61"/>
    <d v="2026-07-15T00:00:00"/>
    <n v="2026"/>
    <s v="Q3"/>
    <n v="7"/>
    <x v="6"/>
    <x v="3"/>
    <x v="8"/>
    <x v="0"/>
    <s v="Returning"/>
    <x v="4"/>
    <s v="Weighted Vest"/>
    <n v="2"/>
    <n v="125.89"/>
    <n v="0"/>
    <n v="70.8"/>
    <n v="251.78"/>
    <n v="141.6"/>
    <n v="110.18"/>
    <n v="0.43760425768528083"/>
    <n v="2026"/>
    <s v="Q3"/>
    <n v="7"/>
    <s v="Jul"/>
  </r>
  <r>
    <n v="357"/>
    <d v="2026-07-15T00:00:00"/>
    <n v="2026"/>
    <s v="Q3"/>
    <n v="7"/>
    <x v="6"/>
    <x v="0"/>
    <x v="9"/>
    <x v="0"/>
    <s v="New"/>
    <x v="4"/>
    <s v="Training Mat"/>
    <n v="2"/>
    <n v="51.9"/>
    <n v="0"/>
    <n v="21.82"/>
    <n v="103.8"/>
    <n v="43.64"/>
    <n v="60.16"/>
    <n v="0.57957610789980729"/>
    <n v="2026"/>
    <s v="Q3"/>
    <n v="7"/>
    <s v="Jul"/>
  </r>
  <r>
    <n v="1607"/>
    <d v="2026-07-15T00:00:00"/>
    <n v="2026"/>
    <s v="Q3"/>
    <n v="7"/>
    <x v="6"/>
    <x v="0"/>
    <x v="0"/>
    <x v="2"/>
    <s v="New"/>
    <x v="4"/>
    <s v="Resistance Band Set"/>
    <n v="2"/>
    <n v="39.75"/>
    <n v="0"/>
    <n v="14.78"/>
    <n v="79.5"/>
    <n v="29.56"/>
    <n v="49.94"/>
    <n v="0.62817610062893081"/>
    <n v="2026"/>
    <s v="Q3"/>
    <n v="7"/>
    <s v="Jul"/>
  </r>
  <r>
    <n v="3295"/>
    <d v="2026-07-15T00:00:00"/>
    <n v="2026"/>
    <s v="Q3"/>
    <n v="7"/>
    <x v="6"/>
    <x v="1"/>
    <x v="12"/>
    <x v="3"/>
    <s v="Returning"/>
    <x v="1"/>
    <s v="Hiking Daypack 20L"/>
    <n v="1"/>
    <n v="93.46"/>
    <n v="0.15"/>
    <n v="46.65"/>
    <n v="79.440999999999988"/>
    <n v="46.65"/>
    <n v="32.79099999999999"/>
    <n v="0.41277174255107557"/>
    <n v="2026"/>
    <s v="Q3"/>
    <n v="7"/>
    <s v="Jul"/>
  </r>
  <r>
    <n v="4048"/>
    <d v="2026-07-15T00:00:00"/>
    <n v="2026"/>
    <s v="Q3"/>
    <n v="7"/>
    <x v="6"/>
    <x v="3"/>
    <x v="13"/>
    <x v="1"/>
    <s v="Business"/>
    <x v="0"/>
    <s v="Commuter Helmet"/>
    <n v="3"/>
    <n v="82.79"/>
    <n v="0.1"/>
    <n v="43.07"/>
    <n v="223.53300000000002"/>
    <n v="129.21"/>
    <n v="94.323000000000008"/>
    <n v="0.42196454214813922"/>
    <n v="2026"/>
    <s v="Q3"/>
    <n v="7"/>
    <s v="Jul"/>
  </r>
  <r>
    <n v="4424"/>
    <d v="2026-07-15T00:00:00"/>
    <n v="2026"/>
    <s v="Q3"/>
    <n v="7"/>
    <x v="6"/>
    <x v="2"/>
    <x v="2"/>
    <x v="2"/>
    <s v="Business"/>
    <x v="1"/>
    <s v="Hiking Daypack 20L"/>
    <n v="1"/>
    <n v="92.54"/>
    <n v="0"/>
    <n v="44.48"/>
    <n v="92.54"/>
    <n v="44.48"/>
    <n v="48.060000000000009"/>
    <n v="0.51934298681651181"/>
    <n v="2026"/>
    <s v="Q3"/>
    <n v="7"/>
    <s v="Jul"/>
  </r>
  <r>
    <n v="4732"/>
    <d v="2026-07-15T00:00:00"/>
    <n v="2026"/>
    <s v="Q3"/>
    <n v="7"/>
    <x v="6"/>
    <x v="1"/>
    <x v="14"/>
    <x v="2"/>
    <s v="New"/>
    <x v="2"/>
    <s v="Packing Cube Set"/>
    <n v="1"/>
    <n v="46.53"/>
    <n v="0"/>
    <n v="18.829999999999998"/>
    <n v="46.53"/>
    <n v="18.829999999999998"/>
    <n v="27.700000000000003"/>
    <n v="0.59531485063399958"/>
    <n v="2026"/>
    <s v="Q3"/>
    <n v="7"/>
    <s v="Jul"/>
  </r>
  <r>
    <n v="194"/>
    <d v="2026-07-16T00:00:00"/>
    <n v="2026"/>
    <s v="Q3"/>
    <n v="7"/>
    <x v="6"/>
    <x v="1"/>
    <x v="12"/>
    <x v="0"/>
    <s v="Returning"/>
    <x v="0"/>
    <s v="Trail Bike Light"/>
    <n v="2"/>
    <n v="49.69"/>
    <n v="0"/>
    <n v="21.97"/>
    <n v="99.38"/>
    <n v="43.94"/>
    <n v="55.44"/>
    <n v="0.557858724089354"/>
    <n v="2026"/>
    <s v="Q3"/>
    <n v="7"/>
    <s v="Jul"/>
  </r>
  <r>
    <n v="258"/>
    <d v="2026-07-16T00:00:00"/>
    <n v="2026"/>
    <s v="Q3"/>
    <n v="7"/>
    <x v="6"/>
    <x v="3"/>
    <x v="8"/>
    <x v="3"/>
    <s v="New"/>
    <x v="1"/>
    <s v="Trekking Poles"/>
    <n v="3"/>
    <n v="71.34"/>
    <n v="0.1"/>
    <n v="31.71"/>
    <n v="192.61800000000002"/>
    <n v="95.13"/>
    <n v="97.488000000000028"/>
    <n v="0.50612092327819835"/>
    <n v="2026"/>
    <s v="Q3"/>
    <n v="7"/>
    <s v="Jul"/>
  </r>
  <r>
    <n v="543"/>
    <d v="2026-07-16T00:00:00"/>
    <n v="2026"/>
    <s v="Q3"/>
    <n v="7"/>
    <x v="6"/>
    <x v="1"/>
    <x v="14"/>
    <x v="3"/>
    <s v="Returning"/>
    <x v="0"/>
    <s v="Commuter Helmet"/>
    <n v="1"/>
    <n v="83.03"/>
    <n v="0"/>
    <n v="42.41"/>
    <n v="83.03"/>
    <n v="42.41"/>
    <n v="40.620000000000005"/>
    <n v="0.48922076357942917"/>
    <n v="2026"/>
    <s v="Q3"/>
    <n v="7"/>
    <s v="Jul"/>
  </r>
  <r>
    <n v="972"/>
    <d v="2026-07-16T00:00:00"/>
    <n v="2026"/>
    <s v="Q3"/>
    <n v="7"/>
    <x v="6"/>
    <x v="3"/>
    <x v="4"/>
    <x v="0"/>
    <s v="Returning"/>
    <x v="4"/>
    <s v="Resistance Band Set"/>
    <n v="1"/>
    <n v="40.799999999999997"/>
    <n v="0"/>
    <n v="14.42"/>
    <n v="40.799999999999997"/>
    <n v="14.42"/>
    <n v="26.379999999999995"/>
    <n v="0.64656862745098032"/>
    <n v="2026"/>
    <s v="Q3"/>
    <n v="7"/>
    <s v="Jul"/>
  </r>
  <r>
    <n v="1146"/>
    <d v="2026-07-16T00:00:00"/>
    <n v="2026"/>
    <s v="Q3"/>
    <n v="7"/>
    <x v="6"/>
    <x v="1"/>
    <x v="6"/>
    <x v="3"/>
    <s v="Returning"/>
    <x v="3"/>
    <s v="Compact Sleeping Bag"/>
    <n v="2"/>
    <n v="125.34"/>
    <n v="0.15"/>
    <n v="59.04"/>
    <n v="213.078"/>
    <n v="118.08"/>
    <n v="94.998000000000005"/>
    <n v="0.44583673584321237"/>
    <n v="2026"/>
    <s v="Q3"/>
    <n v="7"/>
    <s v="Jul"/>
  </r>
  <r>
    <n v="1464"/>
    <d v="2026-07-16T00:00:00"/>
    <n v="2026"/>
    <s v="Q3"/>
    <n v="7"/>
    <x v="6"/>
    <x v="0"/>
    <x v="9"/>
    <x v="0"/>
    <s v="Returning"/>
    <x v="4"/>
    <s v="Weighted Vest"/>
    <n v="1"/>
    <n v="122.73"/>
    <n v="0.1"/>
    <n v="70.540000000000006"/>
    <n v="110.45700000000001"/>
    <n v="70.540000000000006"/>
    <n v="39.917000000000002"/>
    <n v="0.36138044668966202"/>
    <n v="2026"/>
    <s v="Q3"/>
    <n v="7"/>
    <s v="Jul"/>
  </r>
  <r>
    <n v="1581"/>
    <d v="2026-07-16T00:00:00"/>
    <n v="2026"/>
    <s v="Q3"/>
    <n v="7"/>
    <x v="6"/>
    <x v="2"/>
    <x v="5"/>
    <x v="2"/>
    <s v="New"/>
    <x v="1"/>
    <s v="Hiking Daypack 20L"/>
    <n v="5"/>
    <n v="92.72"/>
    <n v="0.1"/>
    <n v="46.2"/>
    <n v="417.24"/>
    <n v="231"/>
    <n v="186.24"/>
    <n v="0.44636180615473109"/>
    <n v="2026"/>
    <s v="Q3"/>
    <n v="7"/>
    <s v="Jul"/>
  </r>
  <r>
    <n v="1894"/>
    <d v="2026-07-16T00:00:00"/>
    <n v="2026"/>
    <s v="Q3"/>
    <n v="7"/>
    <x v="6"/>
    <x v="3"/>
    <x v="7"/>
    <x v="1"/>
    <s v="Business"/>
    <x v="4"/>
    <s v="Recovery Roller"/>
    <n v="5"/>
    <n v="36.29"/>
    <n v="0.05"/>
    <n v="13.52"/>
    <n v="172.37749999999997"/>
    <n v="67.599999999999994"/>
    <n v="104.77749999999997"/>
    <n v="0.60783744978317933"/>
    <n v="2026"/>
    <s v="Q3"/>
    <n v="7"/>
    <s v="Jul"/>
  </r>
  <r>
    <n v="2100"/>
    <d v="2026-07-16T00:00:00"/>
    <n v="2026"/>
    <s v="Q3"/>
    <n v="7"/>
    <x v="6"/>
    <x v="2"/>
    <x v="2"/>
    <x v="0"/>
    <s v="Business"/>
    <x v="0"/>
    <s v="Trail Bike Light"/>
    <n v="2"/>
    <n v="49.84"/>
    <n v="0.1"/>
    <n v="23.06"/>
    <n v="89.712000000000003"/>
    <n v="46.12"/>
    <n v="43.592000000000006"/>
    <n v="0.48591046905653651"/>
    <n v="2026"/>
    <s v="Q3"/>
    <n v="7"/>
    <s v="Jul"/>
  </r>
  <r>
    <n v="2902"/>
    <d v="2026-07-16T00:00:00"/>
    <n v="2026"/>
    <s v="Q3"/>
    <n v="7"/>
    <x v="6"/>
    <x v="1"/>
    <x v="12"/>
    <x v="3"/>
    <s v="Business"/>
    <x v="4"/>
    <s v="Recovery Roller"/>
    <n v="1"/>
    <n v="35.799999999999997"/>
    <n v="0"/>
    <n v="14.05"/>
    <n v="35.799999999999997"/>
    <n v="14.05"/>
    <n v="21.749999999999996"/>
    <n v="0.60754189944134074"/>
    <n v="2026"/>
    <s v="Q3"/>
    <n v="7"/>
    <s v="Jul"/>
  </r>
  <r>
    <n v="3115"/>
    <d v="2026-07-16T00:00:00"/>
    <n v="2026"/>
    <s v="Q3"/>
    <n v="7"/>
    <x v="6"/>
    <x v="3"/>
    <x v="13"/>
    <x v="0"/>
    <s v="New"/>
    <x v="3"/>
    <s v="Trail Tent 2P"/>
    <n v="1"/>
    <n v="195.12"/>
    <n v="0"/>
    <n v="101.14"/>
    <n v="195.12"/>
    <n v="101.14"/>
    <n v="93.98"/>
    <n v="0.48165231652316526"/>
    <n v="2026"/>
    <s v="Q3"/>
    <n v="7"/>
    <s v="Jul"/>
  </r>
  <r>
    <n v="3546"/>
    <d v="2026-07-16T00:00:00"/>
    <n v="2026"/>
    <s v="Q3"/>
    <n v="7"/>
    <x v="6"/>
    <x v="0"/>
    <x v="15"/>
    <x v="0"/>
    <s v="New"/>
    <x v="0"/>
    <s v="Compact Repair Kit"/>
    <n v="2"/>
    <n v="39.69"/>
    <n v="0.05"/>
    <n v="16.88"/>
    <n v="75.410999999999987"/>
    <n v="33.76"/>
    <n v="41.650999999999989"/>
    <n v="0.55231995332245953"/>
    <n v="2026"/>
    <s v="Q3"/>
    <n v="7"/>
    <s v="Jul"/>
  </r>
  <r>
    <n v="4224"/>
    <d v="2026-07-16T00:00:00"/>
    <n v="2026"/>
    <s v="Q3"/>
    <n v="7"/>
    <x v="6"/>
    <x v="2"/>
    <x v="3"/>
    <x v="2"/>
    <s v="Returning"/>
    <x v="3"/>
    <s v="Alpine Tent 4P"/>
    <n v="1"/>
    <n v="348.73"/>
    <n v="0.15"/>
    <n v="190.33"/>
    <n v="296.4205"/>
    <n v="190.33"/>
    <n v="106.09049999999999"/>
    <n v="0.35790540802677273"/>
    <n v="2026"/>
    <s v="Q3"/>
    <n v="7"/>
    <s v="Jul"/>
  </r>
  <r>
    <n v="4858"/>
    <d v="2026-07-16T00:00:00"/>
    <n v="2026"/>
    <s v="Q3"/>
    <n v="7"/>
    <x v="6"/>
    <x v="1"/>
    <x v="12"/>
    <x v="2"/>
    <s v="Returning"/>
    <x v="2"/>
    <s v="Insulated Bottle"/>
    <n v="1"/>
    <n v="35.5"/>
    <n v="0"/>
    <n v="13.26"/>
    <n v="35.5"/>
    <n v="13.26"/>
    <n v="22.240000000000002"/>
    <n v="0.62647887323943663"/>
    <n v="2026"/>
    <s v="Q3"/>
    <n v="7"/>
    <s v="Jul"/>
  </r>
  <r>
    <n v="768"/>
    <d v="2026-07-17T00:00:00"/>
    <n v="2026"/>
    <s v="Q3"/>
    <n v="7"/>
    <x v="6"/>
    <x v="0"/>
    <x v="9"/>
    <x v="0"/>
    <s v="Business"/>
    <x v="2"/>
    <s v="Packing Cube Set"/>
    <n v="1"/>
    <n v="46.44"/>
    <n v="0"/>
    <n v="18.47"/>
    <n v="46.44"/>
    <n v="18.47"/>
    <n v="27.97"/>
    <n v="0.60228251507321273"/>
    <n v="2026"/>
    <s v="Q3"/>
    <n v="7"/>
    <s v="Jul"/>
  </r>
  <r>
    <n v="1901"/>
    <d v="2026-07-17T00:00:00"/>
    <n v="2026"/>
    <s v="Q3"/>
    <n v="7"/>
    <x v="6"/>
    <x v="1"/>
    <x v="14"/>
    <x v="0"/>
    <s v="New"/>
    <x v="1"/>
    <s v="Trekking Poles"/>
    <n v="1"/>
    <n v="70.44"/>
    <n v="0.05"/>
    <n v="32.229999999999997"/>
    <n v="66.917999999999992"/>
    <n v="32.229999999999997"/>
    <n v="34.687999999999995"/>
    <n v="0.51836576108072563"/>
    <n v="2026"/>
    <s v="Q3"/>
    <n v="7"/>
    <s v="Jul"/>
  </r>
  <r>
    <n v="2226"/>
    <d v="2026-07-17T00:00:00"/>
    <n v="2026"/>
    <s v="Q3"/>
    <n v="7"/>
    <x v="6"/>
    <x v="0"/>
    <x v="15"/>
    <x v="2"/>
    <s v="New"/>
    <x v="1"/>
    <s v="Trekking Poles"/>
    <n v="1"/>
    <n v="69.78"/>
    <n v="0.05"/>
    <n v="32.83"/>
    <n v="66.290999999999997"/>
    <n v="32.83"/>
    <n v="33.460999999999999"/>
    <n v="0.50475931876121949"/>
    <n v="2026"/>
    <s v="Q3"/>
    <n v="7"/>
    <s v="Jul"/>
  </r>
  <r>
    <n v="2660"/>
    <d v="2026-07-17T00:00:00"/>
    <n v="2026"/>
    <s v="Q3"/>
    <n v="7"/>
    <x v="6"/>
    <x v="2"/>
    <x v="5"/>
    <x v="2"/>
    <s v="New"/>
    <x v="2"/>
    <s v="Insulated Bottle"/>
    <n v="4"/>
    <n v="35.450000000000003"/>
    <n v="0.1"/>
    <n v="13.83"/>
    <n v="127.62000000000002"/>
    <n v="55.32"/>
    <n v="72.300000000000011"/>
    <n v="0.56652562294311237"/>
    <n v="2026"/>
    <s v="Q3"/>
    <n v="7"/>
    <s v="Jul"/>
  </r>
  <r>
    <n v="3004"/>
    <d v="2026-07-17T00:00:00"/>
    <n v="2026"/>
    <s v="Q3"/>
    <n v="7"/>
    <x v="6"/>
    <x v="3"/>
    <x v="8"/>
    <x v="0"/>
    <s v="Returning"/>
    <x v="0"/>
    <s v="Trail Bike Light"/>
    <n v="1"/>
    <n v="50.82"/>
    <n v="0.05"/>
    <n v="22.36"/>
    <n v="48.278999999999996"/>
    <n v="22.36"/>
    <n v="25.918999999999997"/>
    <n v="0.5368586756146565"/>
    <n v="2026"/>
    <s v="Q3"/>
    <n v="7"/>
    <s v="Jul"/>
  </r>
  <r>
    <n v="4020"/>
    <d v="2026-07-17T00:00:00"/>
    <n v="2026"/>
    <s v="Q3"/>
    <n v="7"/>
    <x v="6"/>
    <x v="2"/>
    <x v="2"/>
    <x v="0"/>
    <s v="Returning"/>
    <x v="3"/>
    <s v="Compact Sleeping Bag"/>
    <n v="1"/>
    <n v="126.13"/>
    <n v="0.15"/>
    <n v="60.43"/>
    <n v="107.2105"/>
    <n v="60.43"/>
    <n v="46.780499999999996"/>
    <n v="0.43634252242084498"/>
    <n v="2026"/>
    <s v="Q3"/>
    <n v="7"/>
    <s v="Jul"/>
  </r>
  <r>
    <n v="4154"/>
    <d v="2026-07-17T00:00:00"/>
    <n v="2026"/>
    <s v="Q3"/>
    <n v="7"/>
    <x v="6"/>
    <x v="2"/>
    <x v="10"/>
    <x v="0"/>
    <s v="Returning"/>
    <x v="1"/>
    <s v="Trekking Poles"/>
    <n v="3"/>
    <n v="72.150000000000006"/>
    <n v="0"/>
    <n v="33.01"/>
    <n v="216.45000000000002"/>
    <n v="99.03"/>
    <n v="117.42000000000002"/>
    <n v="0.54248094248094247"/>
    <n v="2026"/>
    <s v="Q3"/>
    <n v="7"/>
    <s v="Jul"/>
  </r>
  <r>
    <n v="4957"/>
    <d v="2026-07-17T00:00:00"/>
    <n v="2026"/>
    <s v="Q3"/>
    <n v="7"/>
    <x v="6"/>
    <x v="1"/>
    <x v="1"/>
    <x v="0"/>
    <s v="Returning"/>
    <x v="4"/>
    <s v="Recovery Roller"/>
    <n v="1"/>
    <n v="35.58"/>
    <n v="0"/>
    <n v="13.68"/>
    <n v="35.58"/>
    <n v="13.68"/>
    <n v="21.9"/>
    <n v="0.61551433389544685"/>
    <n v="2026"/>
    <s v="Q3"/>
    <n v="7"/>
    <s v="Jul"/>
  </r>
  <r>
    <n v="945"/>
    <d v="2026-07-18T00:00:00"/>
    <n v="2026"/>
    <s v="Q3"/>
    <n v="7"/>
    <x v="6"/>
    <x v="2"/>
    <x v="3"/>
    <x v="0"/>
    <s v="New"/>
    <x v="1"/>
    <s v="Summit Backpack 45L"/>
    <n v="1"/>
    <n v="154.9"/>
    <n v="0.05"/>
    <n v="77.819999999999993"/>
    <n v="147.155"/>
    <n v="77.819999999999993"/>
    <n v="69.335000000000008"/>
    <n v="0.47116985491488572"/>
    <n v="2026"/>
    <s v="Q3"/>
    <n v="7"/>
    <s v="Jul"/>
  </r>
  <r>
    <n v="1726"/>
    <d v="2026-07-18T00:00:00"/>
    <n v="2026"/>
    <s v="Q3"/>
    <n v="7"/>
    <x v="6"/>
    <x v="1"/>
    <x v="14"/>
    <x v="2"/>
    <s v="Business"/>
    <x v="3"/>
    <s v="Portable Camp Stove"/>
    <n v="2"/>
    <n v="80.98"/>
    <n v="0.05"/>
    <n v="39.85"/>
    <n v="153.86199999999999"/>
    <n v="79.7"/>
    <n v="74.161999999999992"/>
    <n v="0.48200335365457353"/>
    <n v="2026"/>
    <s v="Q3"/>
    <n v="7"/>
    <s v="Jul"/>
  </r>
  <r>
    <n v="1790"/>
    <d v="2026-07-18T00:00:00"/>
    <n v="2026"/>
    <s v="Q3"/>
    <n v="7"/>
    <x v="6"/>
    <x v="1"/>
    <x v="12"/>
    <x v="0"/>
    <s v="New"/>
    <x v="1"/>
    <s v="Hiking Daypack 20L"/>
    <n v="1"/>
    <n v="91.36"/>
    <n v="0"/>
    <n v="44.86"/>
    <n v="91.36"/>
    <n v="44.86"/>
    <n v="46.5"/>
    <n v="0.50897548161120842"/>
    <n v="2026"/>
    <s v="Q3"/>
    <n v="7"/>
    <s v="Jul"/>
  </r>
  <r>
    <n v="2193"/>
    <d v="2026-07-18T00:00:00"/>
    <n v="2026"/>
    <s v="Q3"/>
    <n v="7"/>
    <x v="6"/>
    <x v="2"/>
    <x v="2"/>
    <x v="0"/>
    <s v="Returning"/>
    <x v="0"/>
    <s v="Compact Repair Kit"/>
    <n v="2"/>
    <n v="39.409999999999997"/>
    <n v="0"/>
    <n v="16.8"/>
    <n v="78.819999999999993"/>
    <n v="33.6"/>
    <n v="45.219999999999992"/>
    <n v="0.57371225577264651"/>
    <n v="2026"/>
    <s v="Q3"/>
    <n v="7"/>
    <s v="Jul"/>
  </r>
  <r>
    <n v="2781"/>
    <d v="2026-07-18T00:00:00"/>
    <n v="2026"/>
    <s v="Q3"/>
    <n v="7"/>
    <x v="6"/>
    <x v="0"/>
    <x v="0"/>
    <x v="0"/>
    <s v="Returning"/>
    <x v="2"/>
    <s v="Carry-On Duffel"/>
    <n v="2"/>
    <n v="134.99"/>
    <n v="0"/>
    <n v="68.77"/>
    <n v="269.98"/>
    <n v="137.54"/>
    <n v="132.44000000000003"/>
    <n v="0.49055485591525305"/>
    <n v="2026"/>
    <s v="Q3"/>
    <n v="7"/>
    <s v="Jul"/>
  </r>
  <r>
    <n v="3043"/>
    <d v="2026-07-18T00:00:00"/>
    <n v="2026"/>
    <s v="Q3"/>
    <n v="7"/>
    <x v="6"/>
    <x v="1"/>
    <x v="12"/>
    <x v="3"/>
    <s v="New"/>
    <x v="0"/>
    <s v="Compact Repair Kit"/>
    <n v="2"/>
    <n v="40.93"/>
    <n v="0.05"/>
    <n v="16.89"/>
    <n v="77.766999999999996"/>
    <n v="33.78"/>
    <n v="43.986999999999995"/>
    <n v="0.56562552239381736"/>
    <n v="2026"/>
    <s v="Q3"/>
    <n v="7"/>
    <s v="Jul"/>
  </r>
  <r>
    <n v="3102"/>
    <d v="2026-07-18T00:00:00"/>
    <n v="2026"/>
    <s v="Q3"/>
    <n v="7"/>
    <x v="6"/>
    <x v="3"/>
    <x v="13"/>
    <x v="3"/>
    <s v="Returning"/>
    <x v="1"/>
    <s v="Hiking Daypack 20L"/>
    <n v="1"/>
    <n v="90.02"/>
    <n v="0.05"/>
    <n v="45.83"/>
    <n v="85.518999999999991"/>
    <n v="45.83"/>
    <n v="39.688999999999993"/>
    <n v="0.46409569803201622"/>
    <n v="2026"/>
    <s v="Q3"/>
    <n v="7"/>
    <s v="Jul"/>
  </r>
  <r>
    <n v="3156"/>
    <d v="2026-07-18T00:00:00"/>
    <n v="2026"/>
    <s v="Q3"/>
    <n v="7"/>
    <x v="6"/>
    <x v="0"/>
    <x v="0"/>
    <x v="2"/>
    <s v="Returning"/>
    <x v="4"/>
    <s v="Training Mat"/>
    <n v="2"/>
    <n v="50.73"/>
    <n v="0"/>
    <n v="21.87"/>
    <n v="101.46"/>
    <n v="43.74"/>
    <n v="57.719999999999992"/>
    <n v="0.56889414547604966"/>
    <n v="2026"/>
    <s v="Q3"/>
    <n v="7"/>
    <s v="Jul"/>
  </r>
  <r>
    <n v="3308"/>
    <d v="2026-07-18T00:00:00"/>
    <n v="2026"/>
    <s v="Q3"/>
    <n v="7"/>
    <x v="6"/>
    <x v="3"/>
    <x v="13"/>
    <x v="2"/>
    <s v="New"/>
    <x v="4"/>
    <s v="Weighted Vest"/>
    <n v="3"/>
    <n v="121.05"/>
    <n v="0.05"/>
    <n v="68.56"/>
    <n v="344.99249999999995"/>
    <n v="205.68"/>
    <n v="139.31249999999994"/>
    <n v="0.40381312637231231"/>
    <n v="2026"/>
    <s v="Q3"/>
    <n v="7"/>
    <s v="Jul"/>
  </r>
  <r>
    <n v="3329"/>
    <d v="2026-07-18T00:00:00"/>
    <n v="2026"/>
    <s v="Q3"/>
    <n v="7"/>
    <x v="6"/>
    <x v="1"/>
    <x v="11"/>
    <x v="0"/>
    <s v="New"/>
    <x v="0"/>
    <s v="Commuter Helmet"/>
    <n v="2"/>
    <n v="81.739999999999995"/>
    <n v="0"/>
    <n v="42.75"/>
    <n v="163.47999999999999"/>
    <n v="85.5"/>
    <n v="77.97999999999999"/>
    <n v="0.47700024467824809"/>
    <n v="2026"/>
    <s v="Q3"/>
    <n v="7"/>
    <s v="Jul"/>
  </r>
  <r>
    <n v="4102"/>
    <d v="2026-07-18T00:00:00"/>
    <n v="2026"/>
    <s v="Q3"/>
    <n v="7"/>
    <x v="6"/>
    <x v="1"/>
    <x v="12"/>
    <x v="0"/>
    <s v="Returning"/>
    <x v="1"/>
    <s v="Summit Backpack 45L"/>
    <n v="3"/>
    <n v="154.01"/>
    <n v="0.1"/>
    <n v="78.78"/>
    <n v="415.827"/>
    <n v="236.34"/>
    <n v="179.48699999999999"/>
    <n v="0.43163863818366771"/>
    <n v="2026"/>
    <s v="Q3"/>
    <n v="7"/>
    <s v="Jul"/>
  </r>
  <r>
    <n v="4109"/>
    <d v="2026-07-18T00:00:00"/>
    <n v="2026"/>
    <s v="Q3"/>
    <n v="7"/>
    <x v="6"/>
    <x v="1"/>
    <x v="12"/>
    <x v="3"/>
    <s v="New"/>
    <x v="0"/>
    <s v="Cycling Pack 12L"/>
    <n v="4"/>
    <n v="101.61"/>
    <n v="0"/>
    <n v="51.68"/>
    <n v="406.44"/>
    <n v="206.72"/>
    <n v="199.72"/>
    <n v="0.49138864285011319"/>
    <n v="2026"/>
    <s v="Q3"/>
    <n v="7"/>
    <s v="Jul"/>
  </r>
  <r>
    <n v="4813"/>
    <d v="2026-07-18T00:00:00"/>
    <n v="2026"/>
    <s v="Q3"/>
    <n v="7"/>
    <x v="6"/>
    <x v="2"/>
    <x v="10"/>
    <x v="2"/>
    <s v="Returning"/>
    <x v="4"/>
    <s v="Recovery Roller"/>
    <n v="2"/>
    <n v="36.869999999999997"/>
    <n v="0.15"/>
    <n v="13.94"/>
    <n v="62.678999999999995"/>
    <n v="27.88"/>
    <n v="34.798999999999992"/>
    <n v="0.55519392459994565"/>
    <n v="2026"/>
    <s v="Q3"/>
    <n v="7"/>
    <s v="Jul"/>
  </r>
  <r>
    <n v="5054"/>
    <d v="2026-07-18T00:00:00"/>
    <n v="2026"/>
    <s v="Q3"/>
    <n v="7"/>
    <x v="6"/>
    <x v="3"/>
    <x v="8"/>
    <x v="0"/>
    <s v="New"/>
    <x v="3"/>
    <s v="Compact Sleeping Bag"/>
    <n v="2"/>
    <n v="121.06"/>
    <n v="0"/>
    <n v="59.62"/>
    <n v="242.12"/>
    <n v="119.24"/>
    <n v="122.88000000000001"/>
    <n v="0.50751693375185858"/>
    <n v="2026"/>
    <s v="Q3"/>
    <n v="7"/>
    <s v="Jul"/>
  </r>
  <r>
    <n v="138"/>
    <d v="2026-07-19T00:00:00"/>
    <n v="2026"/>
    <s v="Q3"/>
    <n v="7"/>
    <x v="6"/>
    <x v="1"/>
    <x v="12"/>
    <x v="0"/>
    <s v="New"/>
    <x v="1"/>
    <s v="Trekking Poles"/>
    <n v="2"/>
    <n v="71.81"/>
    <n v="0"/>
    <n v="32.35"/>
    <n v="143.62"/>
    <n v="64.7"/>
    <n v="78.92"/>
    <n v="0.54950563988302459"/>
    <n v="2026"/>
    <s v="Q3"/>
    <n v="7"/>
    <s v="Jul"/>
  </r>
  <r>
    <n v="433"/>
    <d v="2026-07-19T00:00:00"/>
    <n v="2026"/>
    <s v="Q3"/>
    <n v="7"/>
    <x v="6"/>
    <x v="1"/>
    <x v="12"/>
    <x v="0"/>
    <s v="New"/>
    <x v="1"/>
    <s v="Trail Boots"/>
    <n v="4"/>
    <n v="145.18"/>
    <n v="0"/>
    <n v="79.540000000000006"/>
    <n v="580.72"/>
    <n v="318.16000000000003"/>
    <n v="262.56"/>
    <n v="0.45212839234054275"/>
    <n v="2026"/>
    <s v="Q3"/>
    <n v="7"/>
    <s v="Jul"/>
  </r>
  <r>
    <n v="484"/>
    <d v="2026-07-19T00:00:00"/>
    <n v="2026"/>
    <s v="Q3"/>
    <n v="7"/>
    <x v="6"/>
    <x v="1"/>
    <x v="12"/>
    <x v="0"/>
    <s v="New"/>
    <x v="4"/>
    <s v="Recovery Roller"/>
    <n v="2"/>
    <n v="36.07"/>
    <n v="0"/>
    <n v="13.6"/>
    <n v="72.14"/>
    <n v="27.2"/>
    <n v="44.94"/>
    <n v="0.62295536456889378"/>
    <n v="2026"/>
    <s v="Q3"/>
    <n v="7"/>
    <s v="Jul"/>
  </r>
  <r>
    <n v="492"/>
    <d v="2026-07-19T00:00:00"/>
    <n v="2026"/>
    <s v="Q3"/>
    <n v="7"/>
    <x v="6"/>
    <x v="1"/>
    <x v="14"/>
    <x v="2"/>
    <s v="New"/>
    <x v="1"/>
    <s v="Trekking Poles"/>
    <n v="3"/>
    <n v="72.23"/>
    <n v="0.1"/>
    <n v="31.67"/>
    <n v="195.02100000000002"/>
    <n v="95.01"/>
    <n v="100.01100000000001"/>
    <n v="0.5128216961250327"/>
    <n v="2026"/>
    <s v="Q3"/>
    <n v="7"/>
    <s v="Jul"/>
  </r>
  <r>
    <n v="626"/>
    <d v="2026-07-19T00:00:00"/>
    <n v="2026"/>
    <s v="Q3"/>
    <n v="7"/>
    <x v="6"/>
    <x v="1"/>
    <x v="14"/>
    <x v="2"/>
    <s v="Returning"/>
    <x v="2"/>
    <s v="Insulated Bottle"/>
    <n v="1"/>
    <n v="36.549999999999997"/>
    <n v="0.1"/>
    <n v="13.2"/>
    <n v="32.894999999999996"/>
    <n v="13.2"/>
    <n v="19.694999999999997"/>
    <n v="0.59872321021431829"/>
    <n v="2026"/>
    <s v="Q3"/>
    <n v="7"/>
    <s v="Jul"/>
  </r>
  <r>
    <n v="1409"/>
    <d v="2026-07-19T00:00:00"/>
    <n v="2026"/>
    <s v="Q3"/>
    <n v="7"/>
    <x v="6"/>
    <x v="1"/>
    <x v="14"/>
    <x v="0"/>
    <s v="New"/>
    <x v="3"/>
    <s v="Compact Sleeping Bag"/>
    <n v="5"/>
    <n v="124.68"/>
    <n v="0.05"/>
    <n v="60.61"/>
    <n v="592.23"/>
    <n v="303.05"/>
    <n v="289.18"/>
    <n v="0.48829002245749115"/>
    <n v="2026"/>
    <s v="Q3"/>
    <n v="7"/>
    <s v="Jul"/>
  </r>
  <r>
    <n v="1486"/>
    <d v="2026-07-19T00:00:00"/>
    <n v="2026"/>
    <s v="Q3"/>
    <n v="7"/>
    <x v="6"/>
    <x v="3"/>
    <x v="8"/>
    <x v="0"/>
    <s v="Returning"/>
    <x v="0"/>
    <s v="Cycling Pack 12L"/>
    <n v="1"/>
    <n v="101.7"/>
    <n v="0.05"/>
    <n v="49.92"/>
    <n v="96.614999999999995"/>
    <n v="49.92"/>
    <n v="46.694999999999993"/>
    <n v="0.48331004502406455"/>
    <n v="2026"/>
    <s v="Q3"/>
    <n v="7"/>
    <s v="Jul"/>
  </r>
  <r>
    <n v="1940"/>
    <d v="2026-07-19T00:00:00"/>
    <n v="2026"/>
    <s v="Q3"/>
    <n v="7"/>
    <x v="6"/>
    <x v="2"/>
    <x v="16"/>
    <x v="0"/>
    <s v="New"/>
    <x v="4"/>
    <s v="Training Mat"/>
    <n v="2"/>
    <n v="50.24"/>
    <n v="0.05"/>
    <n v="21.88"/>
    <n v="95.456000000000003"/>
    <n v="43.76"/>
    <n v="51.696000000000005"/>
    <n v="0.54156889037881328"/>
    <n v="2026"/>
    <s v="Q3"/>
    <n v="7"/>
    <s v="Jul"/>
  </r>
  <r>
    <n v="2215"/>
    <d v="2026-07-19T00:00:00"/>
    <n v="2026"/>
    <s v="Q3"/>
    <n v="7"/>
    <x v="6"/>
    <x v="3"/>
    <x v="13"/>
    <x v="2"/>
    <s v="Returning"/>
    <x v="4"/>
    <s v="Recovery Roller"/>
    <n v="3"/>
    <n v="35.53"/>
    <n v="0"/>
    <n v="14"/>
    <n v="106.59"/>
    <n v="42"/>
    <n v="64.59"/>
    <n v="0.60596678862932729"/>
    <n v="2026"/>
    <s v="Q3"/>
    <n v="7"/>
    <s v="Jul"/>
  </r>
  <r>
    <n v="2555"/>
    <d v="2026-07-19T00:00:00"/>
    <n v="2026"/>
    <s v="Q3"/>
    <n v="7"/>
    <x v="6"/>
    <x v="2"/>
    <x v="2"/>
    <x v="3"/>
    <s v="New"/>
    <x v="2"/>
    <s v="Packing Cube Set"/>
    <n v="2"/>
    <n v="46.89"/>
    <n v="0.1"/>
    <n v="18.53"/>
    <n v="84.402000000000001"/>
    <n v="37.06"/>
    <n v="47.341999999999999"/>
    <n v="0.56091087888912583"/>
    <n v="2026"/>
    <s v="Q3"/>
    <n v="7"/>
    <s v="Jul"/>
  </r>
  <r>
    <n v="4710"/>
    <d v="2026-07-19T00:00:00"/>
    <n v="2026"/>
    <s v="Q3"/>
    <n v="7"/>
    <x v="6"/>
    <x v="0"/>
    <x v="0"/>
    <x v="2"/>
    <s v="Returning"/>
    <x v="3"/>
    <s v="Trail Tent 2P"/>
    <n v="1"/>
    <n v="197.29"/>
    <n v="0.1"/>
    <n v="104.7"/>
    <n v="177.56100000000001"/>
    <n v="104.7"/>
    <n v="72.861000000000004"/>
    <n v="0.4103434875901803"/>
    <n v="2026"/>
    <s v="Q3"/>
    <n v="7"/>
    <s v="Jul"/>
  </r>
  <r>
    <n v="4974"/>
    <d v="2026-07-19T00:00:00"/>
    <n v="2026"/>
    <s v="Q3"/>
    <n v="7"/>
    <x v="6"/>
    <x v="0"/>
    <x v="9"/>
    <x v="2"/>
    <s v="Business"/>
    <x v="1"/>
    <s v="Trekking Poles"/>
    <n v="1"/>
    <n v="70.52"/>
    <n v="0.1"/>
    <n v="33.28"/>
    <n v="63.467999999999996"/>
    <n v="33.28"/>
    <n v="30.187999999999995"/>
    <n v="0.47564126804058732"/>
    <n v="2026"/>
    <s v="Q3"/>
    <n v="7"/>
    <s v="Jul"/>
  </r>
  <r>
    <n v="5048"/>
    <d v="2026-07-19T00:00:00"/>
    <n v="2026"/>
    <s v="Q3"/>
    <n v="7"/>
    <x v="6"/>
    <x v="1"/>
    <x v="12"/>
    <x v="3"/>
    <s v="New"/>
    <x v="4"/>
    <s v="Training Mat"/>
    <n v="3"/>
    <n v="49.9"/>
    <n v="0.05"/>
    <n v="22.27"/>
    <n v="142.21499999999997"/>
    <n v="66.81"/>
    <n v="75.404999999999973"/>
    <n v="0.53021833139964125"/>
    <n v="2026"/>
    <s v="Q3"/>
    <n v="7"/>
    <s v="Jul"/>
  </r>
  <r>
    <n v="1"/>
    <d v="2026-07-20T00:00:00"/>
    <n v="2026"/>
    <s v="Q3"/>
    <n v="7"/>
    <x v="6"/>
    <x v="3"/>
    <x v="7"/>
    <x v="2"/>
    <s v="New"/>
    <x v="1"/>
    <s v="Summit Backpack 45L"/>
    <n v="3"/>
    <n v="156.25"/>
    <n v="0"/>
    <n v="79.900000000000006"/>
    <n v="468.75"/>
    <n v="239.70000000000002"/>
    <n v="229.04999999999998"/>
    <n v="0.48863999999999996"/>
    <n v="2026"/>
    <s v="Q3"/>
    <n v="7"/>
    <s v="Jul"/>
  </r>
  <r>
    <n v="270"/>
    <d v="2026-07-20T00:00:00"/>
    <n v="2026"/>
    <s v="Q3"/>
    <n v="7"/>
    <x v="6"/>
    <x v="2"/>
    <x v="2"/>
    <x v="3"/>
    <s v="Returning"/>
    <x v="3"/>
    <s v="Compact Sleeping Bag"/>
    <n v="3"/>
    <n v="120.14"/>
    <n v="0"/>
    <n v="58.9"/>
    <n v="360.42"/>
    <n v="176.7"/>
    <n v="183.72000000000003"/>
    <n v="0.5097386382553688"/>
    <n v="2026"/>
    <s v="Q3"/>
    <n v="7"/>
    <s v="Jul"/>
  </r>
  <r>
    <n v="2130"/>
    <d v="2026-07-20T00:00:00"/>
    <n v="2026"/>
    <s v="Q3"/>
    <n v="7"/>
    <x v="6"/>
    <x v="1"/>
    <x v="14"/>
    <x v="2"/>
    <s v="Returning"/>
    <x v="1"/>
    <s v="Trail Boots"/>
    <n v="1"/>
    <n v="145.21"/>
    <n v="0"/>
    <n v="80.52"/>
    <n v="145.21"/>
    <n v="80.52"/>
    <n v="64.690000000000012"/>
    <n v="0.44549273466014744"/>
    <n v="2026"/>
    <s v="Q3"/>
    <n v="7"/>
    <s v="Jul"/>
  </r>
  <r>
    <n v="2474"/>
    <d v="2026-07-20T00:00:00"/>
    <n v="2026"/>
    <s v="Q3"/>
    <n v="7"/>
    <x v="6"/>
    <x v="2"/>
    <x v="2"/>
    <x v="2"/>
    <s v="Returning"/>
    <x v="0"/>
    <s v="Compact Repair Kit"/>
    <n v="2"/>
    <n v="39.78"/>
    <n v="0.1"/>
    <n v="16.260000000000002"/>
    <n v="71.603999999999999"/>
    <n v="32.520000000000003"/>
    <n v="39.083999999999996"/>
    <n v="0.54583542818836928"/>
    <n v="2026"/>
    <s v="Q3"/>
    <n v="7"/>
    <s v="Jul"/>
  </r>
  <r>
    <n v="2514"/>
    <d v="2026-07-20T00:00:00"/>
    <n v="2026"/>
    <s v="Q3"/>
    <n v="7"/>
    <x v="6"/>
    <x v="1"/>
    <x v="6"/>
    <x v="0"/>
    <s v="New"/>
    <x v="2"/>
    <s v="Travel Backpack 35L"/>
    <n v="2"/>
    <n v="161.97"/>
    <n v="0.1"/>
    <n v="88.57"/>
    <n v="291.54599999999999"/>
    <n v="177.14"/>
    <n v="114.40600000000001"/>
    <n v="0.39241148909606033"/>
    <n v="2026"/>
    <s v="Q3"/>
    <n v="7"/>
    <s v="Jul"/>
  </r>
  <r>
    <n v="2616"/>
    <d v="2026-07-20T00:00:00"/>
    <n v="2026"/>
    <s v="Q3"/>
    <n v="7"/>
    <x v="6"/>
    <x v="2"/>
    <x v="3"/>
    <x v="2"/>
    <s v="New"/>
    <x v="4"/>
    <s v="Weighted Vest"/>
    <n v="2"/>
    <n v="125.37"/>
    <n v="0"/>
    <n v="68.040000000000006"/>
    <n v="250.74"/>
    <n v="136.08000000000001"/>
    <n v="114.66"/>
    <n v="0.457286432160804"/>
    <n v="2026"/>
    <s v="Q3"/>
    <n v="7"/>
    <s v="Jul"/>
  </r>
  <r>
    <n v="2632"/>
    <d v="2026-07-20T00:00:00"/>
    <n v="2026"/>
    <s v="Q3"/>
    <n v="7"/>
    <x v="6"/>
    <x v="0"/>
    <x v="15"/>
    <x v="0"/>
    <s v="New"/>
    <x v="3"/>
    <s v="Trail Tent 2P"/>
    <n v="1"/>
    <n v="196.57"/>
    <n v="0"/>
    <n v="104.78"/>
    <n v="196.57"/>
    <n v="104.78"/>
    <n v="91.789999999999992"/>
    <n v="0.46695833545301924"/>
    <n v="2026"/>
    <s v="Q3"/>
    <n v="7"/>
    <s v="Jul"/>
  </r>
  <r>
    <n v="3725"/>
    <d v="2026-07-20T00:00:00"/>
    <n v="2026"/>
    <s v="Q3"/>
    <n v="7"/>
    <x v="6"/>
    <x v="2"/>
    <x v="16"/>
    <x v="0"/>
    <s v="Returning"/>
    <x v="3"/>
    <s v="Trail Tent 2P"/>
    <n v="2"/>
    <n v="195.74"/>
    <n v="0.05"/>
    <n v="107.17"/>
    <n v="371.90600000000001"/>
    <n v="214.34"/>
    <n v="157.566"/>
    <n v="0.4236715729243411"/>
    <n v="2026"/>
    <s v="Q3"/>
    <n v="7"/>
    <s v="Jul"/>
  </r>
  <r>
    <n v="3834"/>
    <d v="2026-07-20T00:00:00"/>
    <n v="2026"/>
    <s v="Q3"/>
    <n v="7"/>
    <x v="6"/>
    <x v="1"/>
    <x v="14"/>
    <x v="2"/>
    <s v="New"/>
    <x v="3"/>
    <s v="Trail Tent 2P"/>
    <n v="3"/>
    <n v="192.28"/>
    <n v="0"/>
    <n v="104.3"/>
    <n v="576.84"/>
    <n v="312.89999999999998"/>
    <n v="263.94000000000005"/>
    <n v="0.45756188891200339"/>
    <n v="2026"/>
    <s v="Q3"/>
    <n v="7"/>
    <s v="Jul"/>
  </r>
  <r>
    <n v="159"/>
    <d v="2026-07-21T00:00:00"/>
    <n v="2026"/>
    <s v="Q3"/>
    <n v="7"/>
    <x v="6"/>
    <x v="1"/>
    <x v="1"/>
    <x v="0"/>
    <s v="Returning"/>
    <x v="1"/>
    <s v="Trekking Poles"/>
    <n v="2"/>
    <n v="70.150000000000006"/>
    <n v="0.05"/>
    <n v="32.950000000000003"/>
    <n v="133.285"/>
    <n v="65.900000000000006"/>
    <n v="67.384999999999991"/>
    <n v="0.50557076940390888"/>
    <n v="2026"/>
    <s v="Q3"/>
    <n v="7"/>
    <s v="Jul"/>
  </r>
  <r>
    <n v="435"/>
    <d v="2026-07-21T00:00:00"/>
    <n v="2026"/>
    <s v="Q3"/>
    <n v="7"/>
    <x v="6"/>
    <x v="2"/>
    <x v="2"/>
    <x v="0"/>
    <s v="Returning"/>
    <x v="3"/>
    <s v="Alpine Tent 4P"/>
    <n v="2"/>
    <n v="342.38"/>
    <n v="0.05"/>
    <n v="192.01"/>
    <n v="650.52199999999993"/>
    <n v="384.02"/>
    <n v="266.50199999999995"/>
    <n v="0.40967407712575438"/>
    <n v="2026"/>
    <s v="Q3"/>
    <n v="7"/>
    <s v="Jul"/>
  </r>
  <r>
    <n v="1467"/>
    <d v="2026-07-21T00:00:00"/>
    <n v="2026"/>
    <s v="Q3"/>
    <n v="7"/>
    <x v="6"/>
    <x v="1"/>
    <x v="14"/>
    <x v="3"/>
    <s v="New"/>
    <x v="4"/>
    <s v="Training Mat"/>
    <n v="1"/>
    <n v="50.59"/>
    <n v="0.05"/>
    <n v="22.04"/>
    <n v="48.060499999999998"/>
    <n v="22.04"/>
    <n v="26.020499999999998"/>
    <n v="0.54141134611583319"/>
    <n v="2026"/>
    <s v="Q3"/>
    <n v="7"/>
    <s v="Jul"/>
  </r>
  <r>
    <n v="1552"/>
    <d v="2026-07-21T00:00:00"/>
    <n v="2026"/>
    <s v="Q3"/>
    <n v="7"/>
    <x v="6"/>
    <x v="3"/>
    <x v="4"/>
    <x v="2"/>
    <s v="New"/>
    <x v="2"/>
    <s v="Packing Cube Set"/>
    <n v="2"/>
    <n v="46.34"/>
    <n v="0.1"/>
    <n v="18.41"/>
    <n v="83.412000000000006"/>
    <n v="36.82"/>
    <n v="46.592000000000006"/>
    <n v="0.55857670359180933"/>
    <n v="2026"/>
    <s v="Q3"/>
    <n v="7"/>
    <s v="Jul"/>
  </r>
  <r>
    <n v="1745"/>
    <d v="2026-07-21T00:00:00"/>
    <n v="2026"/>
    <s v="Q3"/>
    <n v="7"/>
    <x v="6"/>
    <x v="1"/>
    <x v="6"/>
    <x v="3"/>
    <s v="New"/>
    <x v="1"/>
    <s v="Hiking Daypack 20L"/>
    <n v="1"/>
    <n v="91.45"/>
    <n v="0"/>
    <n v="44.16"/>
    <n v="91.45"/>
    <n v="44.16"/>
    <n v="47.290000000000006"/>
    <n v="0.51711317659923461"/>
    <n v="2026"/>
    <s v="Q3"/>
    <n v="7"/>
    <s v="Jul"/>
  </r>
  <r>
    <n v="2174"/>
    <d v="2026-07-21T00:00:00"/>
    <n v="2026"/>
    <s v="Q3"/>
    <n v="7"/>
    <x v="6"/>
    <x v="3"/>
    <x v="8"/>
    <x v="3"/>
    <s v="Returning"/>
    <x v="0"/>
    <s v="Compact Repair Kit"/>
    <n v="3"/>
    <n v="40.28"/>
    <n v="0"/>
    <n v="17.12"/>
    <n v="120.84"/>
    <n v="51.36"/>
    <n v="69.48"/>
    <n v="0.57497517378351537"/>
    <n v="2026"/>
    <s v="Q3"/>
    <n v="7"/>
    <s v="Jul"/>
  </r>
  <r>
    <n v="3444"/>
    <d v="2026-07-21T00:00:00"/>
    <n v="2026"/>
    <s v="Q3"/>
    <n v="7"/>
    <x v="6"/>
    <x v="1"/>
    <x v="14"/>
    <x v="0"/>
    <s v="Returning"/>
    <x v="4"/>
    <s v="Recovery Roller"/>
    <n v="2"/>
    <n v="36.93"/>
    <n v="0"/>
    <n v="13.63"/>
    <n v="73.86"/>
    <n v="27.26"/>
    <n v="46.599999999999994"/>
    <n v="0.63092336853506625"/>
    <n v="2026"/>
    <s v="Q3"/>
    <n v="7"/>
    <s v="Jul"/>
  </r>
  <r>
    <n v="3646"/>
    <d v="2026-07-21T00:00:00"/>
    <n v="2026"/>
    <s v="Q3"/>
    <n v="7"/>
    <x v="6"/>
    <x v="2"/>
    <x v="2"/>
    <x v="3"/>
    <s v="Returning"/>
    <x v="1"/>
    <s v="Trail Boots"/>
    <n v="1"/>
    <n v="143.69"/>
    <n v="0"/>
    <n v="80.87"/>
    <n v="143.69"/>
    <n v="80.87"/>
    <n v="62.819999999999993"/>
    <n v="0.43719117544714309"/>
    <n v="2026"/>
    <s v="Q3"/>
    <n v="7"/>
    <s v="Jul"/>
  </r>
  <r>
    <n v="4558"/>
    <d v="2026-07-21T00:00:00"/>
    <n v="2026"/>
    <s v="Q3"/>
    <n v="7"/>
    <x v="6"/>
    <x v="1"/>
    <x v="14"/>
    <x v="3"/>
    <s v="New"/>
    <x v="1"/>
    <s v="Trail Boots"/>
    <n v="2"/>
    <n v="147.09"/>
    <n v="0"/>
    <n v="81.58"/>
    <n v="294.18"/>
    <n v="163.16"/>
    <n v="131.02000000000001"/>
    <n v="0.44537358080087025"/>
    <n v="2026"/>
    <s v="Q3"/>
    <n v="7"/>
    <s v="Jul"/>
  </r>
  <r>
    <n v="4564"/>
    <d v="2026-07-21T00:00:00"/>
    <n v="2026"/>
    <s v="Q3"/>
    <n v="7"/>
    <x v="6"/>
    <x v="2"/>
    <x v="5"/>
    <x v="0"/>
    <s v="New"/>
    <x v="1"/>
    <s v="Summit Backpack 45L"/>
    <n v="1"/>
    <n v="153.88"/>
    <n v="0"/>
    <n v="80.98"/>
    <n v="153.88"/>
    <n v="80.98"/>
    <n v="72.899999999999991"/>
    <n v="0.47374577592929551"/>
    <n v="2026"/>
    <s v="Q3"/>
    <n v="7"/>
    <s v="Jul"/>
  </r>
  <r>
    <n v="4616"/>
    <d v="2026-07-21T00:00:00"/>
    <n v="2026"/>
    <s v="Q3"/>
    <n v="7"/>
    <x v="6"/>
    <x v="3"/>
    <x v="13"/>
    <x v="3"/>
    <s v="New"/>
    <x v="1"/>
    <s v="Trekking Poles"/>
    <n v="3"/>
    <n v="72.2"/>
    <n v="0"/>
    <n v="31.45"/>
    <n v="216.60000000000002"/>
    <n v="94.35"/>
    <n v="122.25000000000003"/>
    <n v="0.5644044321329641"/>
    <n v="2026"/>
    <s v="Q3"/>
    <n v="7"/>
    <s v="Jul"/>
  </r>
  <r>
    <n v="536"/>
    <d v="2026-07-22T00:00:00"/>
    <n v="2026"/>
    <s v="Q3"/>
    <n v="7"/>
    <x v="6"/>
    <x v="3"/>
    <x v="13"/>
    <x v="2"/>
    <s v="Business"/>
    <x v="4"/>
    <s v="Resistance Band Set"/>
    <n v="1"/>
    <n v="40.67"/>
    <n v="0"/>
    <n v="14.28"/>
    <n v="40.67"/>
    <n v="14.28"/>
    <n v="26.39"/>
    <n v="0.64888123924268504"/>
    <n v="2026"/>
    <s v="Q3"/>
    <n v="7"/>
    <s v="Jul"/>
  </r>
  <r>
    <n v="571"/>
    <d v="2026-07-22T00:00:00"/>
    <n v="2026"/>
    <s v="Q3"/>
    <n v="7"/>
    <x v="6"/>
    <x v="0"/>
    <x v="0"/>
    <x v="0"/>
    <s v="New"/>
    <x v="1"/>
    <s v="Summit Backpack 45L"/>
    <n v="3"/>
    <n v="152.53"/>
    <n v="0"/>
    <n v="80.88"/>
    <n v="457.59000000000003"/>
    <n v="242.64"/>
    <n v="214.95000000000005"/>
    <n v="0.46974365698551113"/>
    <n v="2026"/>
    <s v="Q3"/>
    <n v="7"/>
    <s v="Jul"/>
  </r>
  <r>
    <n v="965"/>
    <d v="2026-07-22T00:00:00"/>
    <n v="2026"/>
    <s v="Q3"/>
    <n v="7"/>
    <x v="6"/>
    <x v="1"/>
    <x v="11"/>
    <x v="2"/>
    <s v="Returning"/>
    <x v="2"/>
    <s v="Insulated Bottle"/>
    <n v="2"/>
    <n v="35.39"/>
    <n v="0.05"/>
    <n v="13.39"/>
    <n v="67.241"/>
    <n v="26.78"/>
    <n v="40.460999999999999"/>
    <n v="0.60173108668818132"/>
    <n v="2026"/>
    <s v="Q3"/>
    <n v="7"/>
    <s v="Jul"/>
  </r>
  <r>
    <n v="1504"/>
    <d v="2026-07-22T00:00:00"/>
    <n v="2026"/>
    <s v="Q3"/>
    <n v="7"/>
    <x v="6"/>
    <x v="3"/>
    <x v="4"/>
    <x v="0"/>
    <s v="Returning"/>
    <x v="1"/>
    <s v="Hiking Daypack 20L"/>
    <n v="5"/>
    <n v="93.35"/>
    <n v="0"/>
    <n v="46.31"/>
    <n v="466.75"/>
    <n v="231.55"/>
    <n v="235.2"/>
    <n v="0.50391001606855912"/>
    <n v="2026"/>
    <s v="Q3"/>
    <n v="7"/>
    <s v="Jul"/>
  </r>
  <r>
    <n v="2560"/>
    <d v="2026-07-22T00:00:00"/>
    <n v="2026"/>
    <s v="Q3"/>
    <n v="7"/>
    <x v="6"/>
    <x v="1"/>
    <x v="12"/>
    <x v="0"/>
    <s v="Returning"/>
    <x v="0"/>
    <s v="Trail Bike Light"/>
    <n v="2"/>
    <n v="51.71"/>
    <n v="0"/>
    <n v="22.75"/>
    <n v="103.42"/>
    <n v="45.5"/>
    <n v="57.92"/>
    <n v="0.5600464126861342"/>
    <n v="2026"/>
    <s v="Q3"/>
    <n v="7"/>
    <s v="Jul"/>
  </r>
  <r>
    <n v="2758"/>
    <d v="2026-07-22T00:00:00"/>
    <n v="2026"/>
    <s v="Q3"/>
    <n v="7"/>
    <x v="6"/>
    <x v="0"/>
    <x v="0"/>
    <x v="0"/>
    <s v="New"/>
    <x v="0"/>
    <s v="Compact Repair Kit"/>
    <n v="1"/>
    <n v="39.86"/>
    <n v="0"/>
    <n v="16.53"/>
    <n v="39.86"/>
    <n v="16.53"/>
    <n v="23.33"/>
    <n v="0.58529854490717503"/>
    <n v="2026"/>
    <s v="Q3"/>
    <n v="7"/>
    <s v="Jul"/>
  </r>
  <r>
    <n v="4030"/>
    <d v="2026-07-22T00:00:00"/>
    <n v="2026"/>
    <s v="Q3"/>
    <n v="7"/>
    <x v="6"/>
    <x v="3"/>
    <x v="8"/>
    <x v="0"/>
    <s v="New"/>
    <x v="3"/>
    <s v="Portable Camp Stove"/>
    <n v="2"/>
    <n v="83.71"/>
    <n v="0"/>
    <n v="39.29"/>
    <n v="167.42"/>
    <n v="78.58"/>
    <n v="88.839999999999989"/>
    <n v="0.53064150041811009"/>
    <n v="2026"/>
    <s v="Q3"/>
    <n v="7"/>
    <s v="Jul"/>
  </r>
  <r>
    <n v="4337"/>
    <d v="2026-07-22T00:00:00"/>
    <n v="2026"/>
    <s v="Q3"/>
    <n v="7"/>
    <x v="6"/>
    <x v="1"/>
    <x v="14"/>
    <x v="2"/>
    <s v="New"/>
    <x v="2"/>
    <s v="Packing Cube Set"/>
    <n v="1"/>
    <n v="47.62"/>
    <n v="0"/>
    <n v="17.82"/>
    <n v="47.62"/>
    <n v="17.82"/>
    <n v="29.799999999999997"/>
    <n v="0.62578748425031494"/>
    <n v="2026"/>
    <s v="Q3"/>
    <n v="7"/>
    <s v="Jul"/>
  </r>
  <r>
    <n v="5129"/>
    <d v="2026-07-22T00:00:00"/>
    <n v="2026"/>
    <s v="Q3"/>
    <n v="7"/>
    <x v="6"/>
    <x v="1"/>
    <x v="12"/>
    <x v="0"/>
    <s v="Returning"/>
    <x v="0"/>
    <s v="Commuter Helmet"/>
    <n v="1"/>
    <n v="80.05"/>
    <n v="0.05"/>
    <n v="43.81"/>
    <n v="76.047499999999999"/>
    <n v="43.81"/>
    <n v="32.237499999999997"/>
    <n v="0.42391268615010352"/>
    <n v="2026"/>
    <s v="Q3"/>
    <n v="7"/>
    <s v="Jul"/>
  </r>
  <r>
    <n v="81"/>
    <d v="2026-07-23T00:00:00"/>
    <n v="2026"/>
    <s v="Q3"/>
    <n v="7"/>
    <x v="6"/>
    <x v="3"/>
    <x v="8"/>
    <x v="2"/>
    <s v="Returning"/>
    <x v="4"/>
    <s v="Training Mat"/>
    <n v="1"/>
    <n v="51.82"/>
    <n v="0"/>
    <n v="21.43"/>
    <n v="51.82"/>
    <n v="21.43"/>
    <n v="30.39"/>
    <n v="0.58645310690852959"/>
    <n v="2026"/>
    <s v="Q3"/>
    <n v="7"/>
    <s v="Jul"/>
  </r>
  <r>
    <n v="493"/>
    <d v="2026-07-23T00:00:00"/>
    <n v="2026"/>
    <s v="Q3"/>
    <n v="7"/>
    <x v="6"/>
    <x v="1"/>
    <x v="11"/>
    <x v="0"/>
    <s v="Business"/>
    <x v="2"/>
    <s v="Travel Backpack 35L"/>
    <n v="4"/>
    <n v="161.28"/>
    <n v="0.15"/>
    <n v="89.2"/>
    <n v="548.35199999999998"/>
    <n v="356.8"/>
    <n v="191.55199999999996"/>
    <n v="0.3493230625583566"/>
    <n v="2026"/>
    <s v="Q3"/>
    <n v="7"/>
    <s v="Jul"/>
  </r>
  <r>
    <n v="613"/>
    <d v="2026-07-23T00:00:00"/>
    <n v="2026"/>
    <s v="Q3"/>
    <n v="7"/>
    <x v="6"/>
    <x v="0"/>
    <x v="0"/>
    <x v="0"/>
    <s v="New"/>
    <x v="0"/>
    <s v="Compact Repair Kit"/>
    <n v="1"/>
    <n v="39.86"/>
    <n v="0.05"/>
    <n v="16.989999999999998"/>
    <n v="37.866999999999997"/>
    <n v="16.989999999999998"/>
    <n v="20.876999999999999"/>
    <n v="0.55132437214461139"/>
    <n v="2026"/>
    <s v="Q3"/>
    <n v="7"/>
    <s v="Jul"/>
  </r>
  <r>
    <n v="958"/>
    <d v="2026-07-23T00:00:00"/>
    <n v="2026"/>
    <s v="Q3"/>
    <n v="7"/>
    <x v="6"/>
    <x v="3"/>
    <x v="8"/>
    <x v="3"/>
    <s v="New"/>
    <x v="0"/>
    <s v="Cycling Pack 12L"/>
    <n v="6"/>
    <n v="102.96"/>
    <n v="0.05"/>
    <n v="51.74"/>
    <n v="586.87199999999996"/>
    <n v="310.44"/>
    <n v="276.43199999999996"/>
    <n v="0.47102604997341835"/>
    <n v="2026"/>
    <s v="Q3"/>
    <n v="7"/>
    <s v="Jul"/>
  </r>
  <r>
    <n v="1270"/>
    <d v="2026-07-23T00:00:00"/>
    <n v="2026"/>
    <s v="Q3"/>
    <n v="7"/>
    <x v="6"/>
    <x v="1"/>
    <x v="12"/>
    <x v="3"/>
    <s v="Returning"/>
    <x v="1"/>
    <s v="Hiking Daypack 20L"/>
    <n v="1"/>
    <n v="94.04"/>
    <n v="0"/>
    <n v="44.88"/>
    <n v="94.04"/>
    <n v="44.88"/>
    <n v="49.160000000000004"/>
    <n v="0.52275627392598889"/>
    <n v="2026"/>
    <s v="Q3"/>
    <n v="7"/>
    <s v="Jul"/>
  </r>
  <r>
    <n v="1513"/>
    <d v="2026-07-23T00:00:00"/>
    <n v="2026"/>
    <s v="Q3"/>
    <n v="7"/>
    <x v="6"/>
    <x v="3"/>
    <x v="8"/>
    <x v="0"/>
    <s v="New"/>
    <x v="1"/>
    <s v="Trekking Poles"/>
    <n v="2"/>
    <n v="70.790000000000006"/>
    <n v="0"/>
    <n v="32.44"/>
    <n v="141.58000000000001"/>
    <n v="64.88"/>
    <n v="76.700000000000017"/>
    <n v="0.541743184065546"/>
    <n v="2026"/>
    <s v="Q3"/>
    <n v="7"/>
    <s v="Jul"/>
  </r>
  <r>
    <n v="2009"/>
    <d v="2026-07-23T00:00:00"/>
    <n v="2026"/>
    <s v="Q3"/>
    <n v="7"/>
    <x v="6"/>
    <x v="2"/>
    <x v="10"/>
    <x v="0"/>
    <s v="New"/>
    <x v="2"/>
    <s v="Packing Cube Set"/>
    <n v="2"/>
    <n v="46.41"/>
    <n v="0"/>
    <n v="18.600000000000001"/>
    <n v="92.82"/>
    <n v="37.200000000000003"/>
    <n v="55.61999999999999"/>
    <n v="0.59922430510665803"/>
    <n v="2026"/>
    <s v="Q3"/>
    <n v="7"/>
    <s v="Jul"/>
  </r>
  <r>
    <n v="2838"/>
    <d v="2026-07-23T00:00:00"/>
    <n v="2026"/>
    <s v="Q3"/>
    <n v="7"/>
    <x v="6"/>
    <x v="3"/>
    <x v="13"/>
    <x v="3"/>
    <s v="New"/>
    <x v="1"/>
    <s v="Trekking Poles"/>
    <n v="1"/>
    <n v="69.75"/>
    <n v="0"/>
    <n v="33.299999999999997"/>
    <n v="69.75"/>
    <n v="33.299999999999997"/>
    <n v="36.450000000000003"/>
    <n v="0.52258064516129032"/>
    <n v="2026"/>
    <s v="Q3"/>
    <n v="7"/>
    <s v="Jul"/>
  </r>
  <r>
    <n v="3730"/>
    <d v="2026-07-23T00:00:00"/>
    <n v="2026"/>
    <s v="Q3"/>
    <n v="7"/>
    <x v="6"/>
    <x v="0"/>
    <x v="15"/>
    <x v="2"/>
    <s v="Business"/>
    <x v="0"/>
    <s v="Compact Repair Kit"/>
    <n v="3"/>
    <n v="40.81"/>
    <n v="0"/>
    <n v="16.86"/>
    <n v="122.43"/>
    <n v="50.58"/>
    <n v="71.850000000000009"/>
    <n v="0.58686596422445481"/>
    <n v="2026"/>
    <s v="Q3"/>
    <n v="7"/>
    <s v="Jul"/>
  </r>
  <r>
    <n v="4287"/>
    <d v="2026-07-23T00:00:00"/>
    <n v="2026"/>
    <s v="Q3"/>
    <n v="7"/>
    <x v="6"/>
    <x v="3"/>
    <x v="8"/>
    <x v="3"/>
    <s v="Returning"/>
    <x v="1"/>
    <s v="Summit Backpack 45L"/>
    <n v="5"/>
    <n v="156.69"/>
    <n v="0"/>
    <n v="80.489999999999995"/>
    <n v="783.45"/>
    <n v="402.45"/>
    <n v="381.00000000000006"/>
    <n v="0.48631054949262881"/>
    <n v="2026"/>
    <s v="Q3"/>
    <n v="7"/>
    <s v="Jul"/>
  </r>
  <r>
    <n v="4297"/>
    <d v="2026-07-23T00:00:00"/>
    <n v="2026"/>
    <s v="Q3"/>
    <n v="7"/>
    <x v="6"/>
    <x v="1"/>
    <x v="6"/>
    <x v="3"/>
    <s v="Returning"/>
    <x v="2"/>
    <s v="Travel Backpack 35L"/>
    <n v="1"/>
    <n v="168.59"/>
    <n v="0.1"/>
    <n v="88.8"/>
    <n v="151.73099999999999"/>
    <n v="88.8"/>
    <n v="62.930999999999997"/>
    <n v="0.41475374181940405"/>
    <n v="2026"/>
    <s v="Q3"/>
    <n v="7"/>
    <s v="Jul"/>
  </r>
  <r>
    <n v="5118"/>
    <d v="2026-07-23T00:00:00"/>
    <n v="2026"/>
    <s v="Q3"/>
    <n v="7"/>
    <x v="6"/>
    <x v="1"/>
    <x v="12"/>
    <x v="0"/>
    <s v="Business"/>
    <x v="2"/>
    <s v="Insulated Bottle"/>
    <n v="5"/>
    <n v="36.880000000000003"/>
    <n v="0.1"/>
    <n v="13.76"/>
    <n v="165.96"/>
    <n v="68.8"/>
    <n v="97.160000000000011"/>
    <n v="0.58544227524704751"/>
    <n v="2026"/>
    <s v="Q3"/>
    <n v="7"/>
    <s v="Jul"/>
  </r>
  <r>
    <n v="363"/>
    <d v="2026-07-24T00:00:00"/>
    <n v="2026"/>
    <s v="Q3"/>
    <n v="7"/>
    <x v="6"/>
    <x v="0"/>
    <x v="0"/>
    <x v="1"/>
    <s v="Business"/>
    <x v="2"/>
    <s v="Carry-On Duffel"/>
    <n v="8"/>
    <n v="136.13"/>
    <n v="0.1"/>
    <n v="66.55"/>
    <n v="980.13599999999997"/>
    <n v="532.4"/>
    <n v="447.73599999999999"/>
    <n v="0.45681007533648393"/>
    <n v="2026"/>
    <s v="Q3"/>
    <n v="7"/>
    <s v="Jul"/>
  </r>
  <r>
    <n v="4243"/>
    <d v="2026-07-24T00:00:00"/>
    <n v="2026"/>
    <s v="Q3"/>
    <n v="7"/>
    <x v="6"/>
    <x v="1"/>
    <x v="14"/>
    <x v="3"/>
    <s v="Returning"/>
    <x v="0"/>
    <s v="Compact Repair Kit"/>
    <n v="2"/>
    <n v="40.479999999999997"/>
    <n v="0.05"/>
    <n v="16.93"/>
    <n v="76.911999999999992"/>
    <n v="33.86"/>
    <n v="43.051999999999992"/>
    <n v="0.5597566049511129"/>
    <n v="2026"/>
    <s v="Q3"/>
    <n v="7"/>
    <s v="Jul"/>
  </r>
  <r>
    <n v="4348"/>
    <d v="2026-07-24T00:00:00"/>
    <n v="2026"/>
    <s v="Q3"/>
    <n v="7"/>
    <x v="6"/>
    <x v="0"/>
    <x v="0"/>
    <x v="0"/>
    <s v="New"/>
    <x v="0"/>
    <s v="Trail Bike Light"/>
    <n v="4"/>
    <n v="50.09"/>
    <n v="0"/>
    <n v="22.11"/>
    <n v="200.36"/>
    <n v="88.44"/>
    <n v="111.92000000000002"/>
    <n v="0.55859452984627678"/>
    <n v="2026"/>
    <s v="Q3"/>
    <n v="7"/>
    <s v="Jul"/>
  </r>
  <r>
    <n v="4405"/>
    <d v="2026-07-24T00:00:00"/>
    <n v="2026"/>
    <s v="Q3"/>
    <n v="7"/>
    <x v="6"/>
    <x v="3"/>
    <x v="8"/>
    <x v="0"/>
    <s v="Returning"/>
    <x v="1"/>
    <s v="Summit Backpack 45L"/>
    <n v="1"/>
    <n v="156.54"/>
    <n v="0.1"/>
    <n v="77.38"/>
    <n v="140.886"/>
    <n v="77.38"/>
    <n v="63.506"/>
    <n v="0.4507616086765186"/>
    <n v="2026"/>
    <s v="Q3"/>
    <n v="7"/>
    <s v="Jul"/>
  </r>
  <r>
    <n v="4857"/>
    <d v="2026-07-24T00:00:00"/>
    <n v="2026"/>
    <s v="Q3"/>
    <n v="7"/>
    <x v="6"/>
    <x v="1"/>
    <x v="6"/>
    <x v="2"/>
    <s v="Returning"/>
    <x v="1"/>
    <s v="Summit Backpack 45L"/>
    <n v="1"/>
    <n v="152.1"/>
    <n v="0.1"/>
    <n v="80.459999999999994"/>
    <n v="136.88999999999999"/>
    <n v="80.459999999999994"/>
    <n v="56.429999999999993"/>
    <n v="0.41222879684418146"/>
    <n v="2026"/>
    <s v="Q3"/>
    <n v="7"/>
    <s v="Jul"/>
  </r>
  <r>
    <n v="87"/>
    <d v="2026-07-25T00:00:00"/>
    <n v="2026"/>
    <s v="Q3"/>
    <n v="7"/>
    <x v="6"/>
    <x v="1"/>
    <x v="11"/>
    <x v="0"/>
    <s v="Returning"/>
    <x v="1"/>
    <s v="Summit Backpack 45L"/>
    <n v="1"/>
    <n v="155.35"/>
    <n v="0"/>
    <n v="80.47"/>
    <n v="155.35"/>
    <n v="80.47"/>
    <n v="74.88"/>
    <n v="0.48200836820083681"/>
    <n v="2026"/>
    <s v="Q3"/>
    <n v="7"/>
    <s v="Jul"/>
  </r>
  <r>
    <n v="315"/>
    <d v="2026-07-25T00:00:00"/>
    <n v="2026"/>
    <s v="Q3"/>
    <n v="7"/>
    <x v="6"/>
    <x v="2"/>
    <x v="3"/>
    <x v="3"/>
    <s v="New"/>
    <x v="0"/>
    <s v="Commuter Helmet"/>
    <n v="1"/>
    <n v="81.13"/>
    <n v="0.05"/>
    <n v="42.41"/>
    <n v="77.073499999999996"/>
    <n v="42.41"/>
    <n v="34.663499999999999"/>
    <n v="0.44974602165465433"/>
    <n v="2026"/>
    <s v="Q3"/>
    <n v="7"/>
    <s v="Jul"/>
  </r>
  <r>
    <n v="970"/>
    <d v="2026-07-25T00:00:00"/>
    <n v="2026"/>
    <s v="Q3"/>
    <n v="7"/>
    <x v="6"/>
    <x v="1"/>
    <x v="11"/>
    <x v="0"/>
    <s v="New"/>
    <x v="1"/>
    <s v="Trail Boots"/>
    <n v="1"/>
    <n v="145.87"/>
    <n v="0"/>
    <n v="81.430000000000007"/>
    <n v="145.87"/>
    <n v="81.430000000000007"/>
    <n v="64.44"/>
    <n v="0.44176321382052508"/>
    <n v="2026"/>
    <s v="Q3"/>
    <n v="7"/>
    <s v="Jul"/>
  </r>
  <r>
    <n v="1891"/>
    <d v="2026-07-25T00:00:00"/>
    <n v="2026"/>
    <s v="Q3"/>
    <n v="7"/>
    <x v="6"/>
    <x v="1"/>
    <x v="12"/>
    <x v="0"/>
    <s v="New"/>
    <x v="1"/>
    <s v="Summit Backpack 45L"/>
    <n v="6"/>
    <n v="151.88999999999999"/>
    <n v="0.15"/>
    <n v="76.83"/>
    <n v="774.6389999999999"/>
    <n v="460.98"/>
    <n v="313.65899999999988"/>
    <n v="0.40490989996630677"/>
    <n v="2026"/>
    <s v="Q3"/>
    <n v="7"/>
    <s v="Jul"/>
  </r>
  <r>
    <n v="2148"/>
    <d v="2026-07-25T00:00:00"/>
    <n v="2026"/>
    <s v="Q3"/>
    <n v="7"/>
    <x v="6"/>
    <x v="2"/>
    <x v="10"/>
    <x v="0"/>
    <s v="New"/>
    <x v="4"/>
    <s v="Resistance Band Set"/>
    <n v="2"/>
    <n v="41.14"/>
    <n v="0.1"/>
    <n v="14.84"/>
    <n v="74.052000000000007"/>
    <n v="29.68"/>
    <n v="44.372000000000007"/>
    <n v="0.59920056176740677"/>
    <n v="2026"/>
    <s v="Q3"/>
    <n v="7"/>
    <s v="Jul"/>
  </r>
  <r>
    <n v="2467"/>
    <d v="2026-07-25T00:00:00"/>
    <n v="2026"/>
    <s v="Q3"/>
    <n v="7"/>
    <x v="6"/>
    <x v="3"/>
    <x v="4"/>
    <x v="2"/>
    <s v="Returning"/>
    <x v="0"/>
    <s v="Trail Bike Light"/>
    <n v="1"/>
    <n v="49.5"/>
    <n v="0"/>
    <n v="21.83"/>
    <n v="49.5"/>
    <n v="21.83"/>
    <n v="27.67"/>
    <n v="0.55898989898989904"/>
    <n v="2026"/>
    <s v="Q3"/>
    <n v="7"/>
    <s v="Jul"/>
  </r>
  <r>
    <n v="3710"/>
    <d v="2026-07-25T00:00:00"/>
    <n v="2026"/>
    <s v="Q3"/>
    <n v="7"/>
    <x v="6"/>
    <x v="3"/>
    <x v="7"/>
    <x v="0"/>
    <s v="New"/>
    <x v="2"/>
    <s v="Packing Cube Set"/>
    <n v="2"/>
    <n v="46.48"/>
    <n v="0.05"/>
    <n v="18.760000000000002"/>
    <n v="88.311999999999983"/>
    <n v="37.520000000000003"/>
    <n v="50.79199999999998"/>
    <n v="0.57514267596702584"/>
    <n v="2026"/>
    <s v="Q3"/>
    <n v="7"/>
    <s v="Jul"/>
  </r>
  <r>
    <n v="3714"/>
    <d v="2026-07-25T00:00:00"/>
    <n v="2026"/>
    <s v="Q3"/>
    <n v="7"/>
    <x v="6"/>
    <x v="2"/>
    <x v="2"/>
    <x v="3"/>
    <s v="Returning"/>
    <x v="2"/>
    <s v="Insulated Bottle"/>
    <n v="1"/>
    <n v="36.909999999999997"/>
    <n v="0"/>
    <n v="13.56"/>
    <n v="36.909999999999997"/>
    <n v="13.56"/>
    <n v="23.349999999999994"/>
    <n v="0.63261988620969922"/>
    <n v="2026"/>
    <s v="Q3"/>
    <n v="7"/>
    <s v="Jul"/>
  </r>
  <r>
    <n v="3893"/>
    <d v="2026-07-25T00:00:00"/>
    <n v="2026"/>
    <s v="Q3"/>
    <n v="7"/>
    <x v="6"/>
    <x v="0"/>
    <x v="0"/>
    <x v="0"/>
    <s v="Returning"/>
    <x v="2"/>
    <s v="Insulated Bottle"/>
    <n v="1"/>
    <n v="35.6"/>
    <n v="0"/>
    <n v="13.91"/>
    <n v="35.6"/>
    <n v="13.91"/>
    <n v="21.69"/>
    <n v="0.60926966292134832"/>
    <n v="2026"/>
    <s v="Q3"/>
    <n v="7"/>
    <s v="Jul"/>
  </r>
  <r>
    <n v="4136"/>
    <d v="2026-07-25T00:00:00"/>
    <n v="2026"/>
    <s v="Q3"/>
    <n v="7"/>
    <x v="6"/>
    <x v="1"/>
    <x v="11"/>
    <x v="2"/>
    <s v="New"/>
    <x v="0"/>
    <s v="Commuter Helmet"/>
    <n v="2"/>
    <n v="80.25"/>
    <n v="0.05"/>
    <n v="42.39"/>
    <n v="152.47499999999999"/>
    <n v="84.78"/>
    <n v="67.694999999999993"/>
    <n v="0.44397442203639936"/>
    <n v="2026"/>
    <s v="Q3"/>
    <n v="7"/>
    <s v="Jul"/>
  </r>
  <r>
    <n v="4212"/>
    <d v="2026-07-25T00:00:00"/>
    <n v="2026"/>
    <s v="Q3"/>
    <n v="7"/>
    <x v="6"/>
    <x v="0"/>
    <x v="0"/>
    <x v="3"/>
    <s v="Returning"/>
    <x v="2"/>
    <s v="Packing Cube Set"/>
    <n v="2"/>
    <n v="47.52"/>
    <n v="0.1"/>
    <n v="17.86"/>
    <n v="85.536000000000001"/>
    <n v="35.72"/>
    <n v="49.816000000000003"/>
    <n v="0.58239805462027683"/>
    <n v="2026"/>
    <s v="Q3"/>
    <n v="7"/>
    <s v="Jul"/>
  </r>
  <r>
    <n v="4332"/>
    <d v="2026-07-25T00:00:00"/>
    <n v="2026"/>
    <s v="Q3"/>
    <n v="7"/>
    <x v="6"/>
    <x v="3"/>
    <x v="13"/>
    <x v="0"/>
    <s v="New"/>
    <x v="2"/>
    <s v="Travel Backpack 35L"/>
    <n v="2"/>
    <n v="164.58"/>
    <n v="0.1"/>
    <n v="86.55"/>
    <n v="296.24400000000003"/>
    <n v="173.1"/>
    <n v="123.14400000000003"/>
    <n v="0.41568436829100341"/>
    <n v="2026"/>
    <s v="Q3"/>
    <n v="7"/>
    <s v="Jul"/>
  </r>
  <r>
    <n v="702"/>
    <d v="2026-07-26T00:00:00"/>
    <n v="2026"/>
    <s v="Q3"/>
    <n v="7"/>
    <x v="6"/>
    <x v="0"/>
    <x v="9"/>
    <x v="0"/>
    <s v="New"/>
    <x v="0"/>
    <s v="Compact Repair Kit"/>
    <n v="1"/>
    <n v="39.99"/>
    <n v="0.05"/>
    <n v="16.739999999999998"/>
    <n v="37.990499999999997"/>
    <n v="16.739999999999998"/>
    <n v="21.250499999999999"/>
    <n v="0.55936352509179932"/>
    <n v="2026"/>
    <s v="Q3"/>
    <n v="7"/>
    <s v="Jul"/>
  </r>
  <r>
    <n v="1223"/>
    <d v="2026-07-26T00:00:00"/>
    <n v="2026"/>
    <s v="Q3"/>
    <n v="7"/>
    <x v="6"/>
    <x v="1"/>
    <x v="12"/>
    <x v="2"/>
    <s v="New"/>
    <x v="1"/>
    <s v="Trail Boots"/>
    <n v="1"/>
    <n v="140.44"/>
    <n v="0"/>
    <n v="77.08"/>
    <n v="140.44"/>
    <n v="77.08"/>
    <n v="63.36"/>
    <n v="0.45115351751637711"/>
    <n v="2026"/>
    <s v="Q3"/>
    <n v="7"/>
    <s v="Jul"/>
  </r>
  <r>
    <n v="1370"/>
    <d v="2026-07-26T00:00:00"/>
    <n v="2026"/>
    <s v="Q3"/>
    <n v="7"/>
    <x v="6"/>
    <x v="2"/>
    <x v="10"/>
    <x v="3"/>
    <s v="New"/>
    <x v="4"/>
    <s v="Weighted Vest"/>
    <n v="2"/>
    <n v="123.73"/>
    <n v="0.05"/>
    <n v="68.22"/>
    <n v="235.08699999999999"/>
    <n v="136.44"/>
    <n v="98.646999999999991"/>
    <n v="0.41961911973014243"/>
    <n v="2026"/>
    <s v="Q3"/>
    <n v="7"/>
    <s v="Jul"/>
  </r>
  <r>
    <n v="3476"/>
    <d v="2026-07-26T00:00:00"/>
    <n v="2026"/>
    <s v="Q3"/>
    <n v="7"/>
    <x v="6"/>
    <x v="3"/>
    <x v="13"/>
    <x v="1"/>
    <s v="New"/>
    <x v="2"/>
    <s v="Carry-On Duffel"/>
    <n v="3"/>
    <n v="132.68"/>
    <n v="0.15"/>
    <n v="67.38"/>
    <n v="338.334"/>
    <n v="202.14"/>
    <n v="136.19400000000002"/>
    <n v="0.40254304917625783"/>
    <n v="2026"/>
    <s v="Q3"/>
    <n v="7"/>
    <s v="Jul"/>
  </r>
  <r>
    <n v="4066"/>
    <d v="2026-07-26T00:00:00"/>
    <n v="2026"/>
    <s v="Q3"/>
    <n v="7"/>
    <x v="6"/>
    <x v="3"/>
    <x v="7"/>
    <x v="2"/>
    <s v="New"/>
    <x v="4"/>
    <s v="Recovery Roller"/>
    <n v="1"/>
    <n v="35.479999999999997"/>
    <n v="0.05"/>
    <n v="14.15"/>
    <n v="33.705999999999996"/>
    <n v="14.15"/>
    <n v="19.555999999999997"/>
    <n v="0.58019343737020113"/>
    <n v="2026"/>
    <s v="Q3"/>
    <n v="7"/>
    <s v="Jul"/>
  </r>
  <r>
    <n v="4153"/>
    <d v="2026-07-26T00:00:00"/>
    <n v="2026"/>
    <s v="Q3"/>
    <n v="7"/>
    <x v="6"/>
    <x v="3"/>
    <x v="7"/>
    <x v="0"/>
    <s v="Business"/>
    <x v="2"/>
    <s v="Carry-On Duffel"/>
    <n v="3"/>
    <n v="134.63"/>
    <n v="0"/>
    <n v="67.2"/>
    <n v="403.89"/>
    <n v="201.60000000000002"/>
    <n v="202.28999999999996"/>
    <n v="0.50085419297333422"/>
    <n v="2026"/>
    <s v="Q3"/>
    <n v="7"/>
    <s v="Jul"/>
  </r>
  <r>
    <n v="379"/>
    <d v="2026-07-27T00:00:00"/>
    <n v="2026"/>
    <s v="Q3"/>
    <n v="7"/>
    <x v="6"/>
    <x v="0"/>
    <x v="9"/>
    <x v="3"/>
    <s v="New"/>
    <x v="1"/>
    <s v="Trekking Poles"/>
    <n v="3"/>
    <n v="72.03"/>
    <n v="0"/>
    <n v="32.46"/>
    <n v="216.09"/>
    <n v="97.38"/>
    <n v="118.71000000000001"/>
    <n v="0.54935443565181175"/>
    <n v="2026"/>
    <s v="Q3"/>
    <n v="7"/>
    <s v="Jul"/>
  </r>
  <r>
    <n v="820"/>
    <d v="2026-07-27T00:00:00"/>
    <n v="2026"/>
    <s v="Q3"/>
    <n v="7"/>
    <x v="6"/>
    <x v="3"/>
    <x v="7"/>
    <x v="3"/>
    <s v="Returning"/>
    <x v="4"/>
    <s v="Resistance Band Set"/>
    <n v="1"/>
    <n v="40.24"/>
    <n v="0"/>
    <n v="15.05"/>
    <n v="40.24"/>
    <n v="15.05"/>
    <n v="25.19"/>
    <n v="0.62599403578528823"/>
    <n v="2026"/>
    <s v="Q3"/>
    <n v="7"/>
    <s v="Jul"/>
  </r>
  <r>
    <n v="2003"/>
    <d v="2026-07-27T00:00:00"/>
    <n v="2026"/>
    <s v="Q3"/>
    <n v="7"/>
    <x v="6"/>
    <x v="2"/>
    <x v="5"/>
    <x v="2"/>
    <s v="Returning"/>
    <x v="2"/>
    <s v="Insulated Bottle"/>
    <n v="1"/>
    <n v="36.14"/>
    <n v="0"/>
    <n v="13.52"/>
    <n v="36.14"/>
    <n v="13.52"/>
    <n v="22.62"/>
    <n v="0.62589928057553956"/>
    <n v="2026"/>
    <s v="Q3"/>
    <n v="7"/>
    <s v="Jul"/>
  </r>
  <r>
    <n v="2682"/>
    <d v="2026-07-27T00:00:00"/>
    <n v="2026"/>
    <s v="Q3"/>
    <n v="7"/>
    <x v="6"/>
    <x v="1"/>
    <x v="11"/>
    <x v="0"/>
    <s v="New"/>
    <x v="4"/>
    <s v="Resistance Band Set"/>
    <n v="2"/>
    <n v="40.22"/>
    <n v="0.05"/>
    <n v="14.72"/>
    <n v="76.417999999999992"/>
    <n v="29.44"/>
    <n v="46.977999999999994"/>
    <n v="0.61475045146431473"/>
    <n v="2026"/>
    <s v="Q3"/>
    <n v="7"/>
    <s v="Jul"/>
  </r>
  <r>
    <n v="3860"/>
    <d v="2026-07-27T00:00:00"/>
    <n v="2026"/>
    <s v="Q3"/>
    <n v="7"/>
    <x v="6"/>
    <x v="3"/>
    <x v="7"/>
    <x v="0"/>
    <s v="Returning"/>
    <x v="4"/>
    <s v="Recovery Roller"/>
    <n v="3"/>
    <n v="37.130000000000003"/>
    <n v="0.05"/>
    <n v="14.29"/>
    <n v="105.82050000000001"/>
    <n v="42.87"/>
    <n v="62.950500000000012"/>
    <n v="0.59488000907196625"/>
    <n v="2026"/>
    <s v="Q3"/>
    <n v="7"/>
    <s v="Jul"/>
  </r>
  <r>
    <n v="4063"/>
    <d v="2026-07-27T00:00:00"/>
    <n v="2026"/>
    <s v="Q3"/>
    <n v="7"/>
    <x v="6"/>
    <x v="0"/>
    <x v="9"/>
    <x v="0"/>
    <s v="New"/>
    <x v="3"/>
    <s v="Compact Sleeping Bag"/>
    <n v="4"/>
    <n v="125.07"/>
    <n v="0.05"/>
    <n v="60"/>
    <n v="475.26599999999996"/>
    <n v="240"/>
    <n v="235.26599999999996"/>
    <n v="0.4950196311118405"/>
    <n v="2026"/>
    <s v="Q3"/>
    <n v="7"/>
    <s v="Jul"/>
  </r>
  <r>
    <n v="4474"/>
    <d v="2026-07-27T00:00:00"/>
    <n v="2026"/>
    <s v="Q3"/>
    <n v="7"/>
    <x v="6"/>
    <x v="3"/>
    <x v="13"/>
    <x v="1"/>
    <s v="Returning"/>
    <x v="4"/>
    <s v="Weighted Vest"/>
    <n v="5"/>
    <n v="122.14"/>
    <n v="0.05"/>
    <n v="70.64"/>
    <n v="580.16499999999996"/>
    <n v="353.2"/>
    <n v="226.96499999999997"/>
    <n v="0.39120767367903958"/>
    <n v="2026"/>
    <s v="Q3"/>
    <n v="7"/>
    <s v="Jul"/>
  </r>
  <r>
    <n v="21"/>
    <d v="2026-07-28T00:00:00"/>
    <n v="2026"/>
    <s v="Q3"/>
    <n v="7"/>
    <x v="6"/>
    <x v="1"/>
    <x v="11"/>
    <x v="0"/>
    <s v="Business"/>
    <x v="3"/>
    <s v="Compact Sleeping Bag"/>
    <n v="1"/>
    <n v="120.09"/>
    <n v="0"/>
    <n v="62.18"/>
    <n v="120.09"/>
    <n v="62.18"/>
    <n v="57.910000000000004"/>
    <n v="0.48222166708302111"/>
    <n v="2026"/>
    <s v="Q3"/>
    <n v="7"/>
    <s v="Jul"/>
  </r>
  <r>
    <n v="368"/>
    <d v="2026-07-28T00:00:00"/>
    <n v="2026"/>
    <s v="Q3"/>
    <n v="7"/>
    <x v="6"/>
    <x v="3"/>
    <x v="4"/>
    <x v="3"/>
    <s v="Returning"/>
    <x v="0"/>
    <s v="Cycling Pack 12L"/>
    <n v="6"/>
    <n v="102.75"/>
    <n v="0"/>
    <n v="51.55"/>
    <n v="616.5"/>
    <n v="309.29999999999995"/>
    <n v="307.20000000000005"/>
    <n v="0.49829683698296845"/>
    <n v="2026"/>
    <s v="Q3"/>
    <n v="7"/>
    <s v="Jul"/>
  </r>
  <r>
    <n v="457"/>
    <d v="2026-07-28T00:00:00"/>
    <n v="2026"/>
    <s v="Q3"/>
    <n v="7"/>
    <x v="6"/>
    <x v="2"/>
    <x v="2"/>
    <x v="0"/>
    <s v="Returning"/>
    <x v="3"/>
    <s v="Trail Tent 2P"/>
    <n v="4"/>
    <n v="191.15"/>
    <n v="0"/>
    <n v="105.01"/>
    <n v="764.6"/>
    <n v="420.04"/>
    <n v="344.56"/>
    <n v="0.45064085796494896"/>
    <n v="2026"/>
    <s v="Q3"/>
    <n v="7"/>
    <s v="Jul"/>
  </r>
  <r>
    <n v="1516"/>
    <d v="2026-07-28T00:00:00"/>
    <n v="2026"/>
    <s v="Q3"/>
    <n v="7"/>
    <x v="6"/>
    <x v="0"/>
    <x v="9"/>
    <x v="0"/>
    <s v="Business"/>
    <x v="4"/>
    <s v="Resistance Band Set"/>
    <n v="2"/>
    <n v="40.15"/>
    <n v="0.1"/>
    <n v="14.86"/>
    <n v="72.27"/>
    <n v="29.72"/>
    <n v="42.55"/>
    <n v="0.58876435588764353"/>
    <n v="2026"/>
    <s v="Q3"/>
    <n v="7"/>
    <s v="Jul"/>
  </r>
  <r>
    <n v="2266"/>
    <d v="2026-07-28T00:00:00"/>
    <n v="2026"/>
    <s v="Q3"/>
    <n v="7"/>
    <x v="6"/>
    <x v="1"/>
    <x v="11"/>
    <x v="3"/>
    <s v="Business"/>
    <x v="3"/>
    <s v="Portable Camp Stove"/>
    <n v="1"/>
    <n v="83.05"/>
    <n v="0"/>
    <n v="38.86"/>
    <n v="83.05"/>
    <n v="38.86"/>
    <n v="44.19"/>
    <n v="0.53208910295003009"/>
    <n v="2026"/>
    <s v="Q3"/>
    <n v="7"/>
    <s v="Jul"/>
  </r>
  <r>
    <n v="2802"/>
    <d v="2026-07-28T00:00:00"/>
    <n v="2026"/>
    <s v="Q3"/>
    <n v="7"/>
    <x v="6"/>
    <x v="0"/>
    <x v="9"/>
    <x v="0"/>
    <s v="Returning"/>
    <x v="1"/>
    <s v="Trail Boots"/>
    <n v="2"/>
    <n v="146.22999999999999"/>
    <n v="0"/>
    <n v="79.040000000000006"/>
    <n v="292.45999999999998"/>
    <n v="158.08000000000001"/>
    <n v="134.37999999999997"/>
    <n v="0.45948163851466861"/>
    <n v="2026"/>
    <s v="Q3"/>
    <n v="7"/>
    <s v="Jul"/>
  </r>
  <r>
    <n v="3604"/>
    <d v="2026-07-28T00:00:00"/>
    <n v="2026"/>
    <s v="Q3"/>
    <n v="7"/>
    <x v="6"/>
    <x v="1"/>
    <x v="14"/>
    <x v="0"/>
    <s v="Returning"/>
    <x v="1"/>
    <s v="Trail Boots"/>
    <n v="2"/>
    <n v="144.09"/>
    <n v="0"/>
    <n v="77.67"/>
    <n v="288.18"/>
    <n v="155.34"/>
    <n v="132.84"/>
    <n v="0.46096189881324173"/>
    <n v="2026"/>
    <s v="Q3"/>
    <n v="7"/>
    <s v="Jul"/>
  </r>
  <r>
    <n v="3644"/>
    <d v="2026-07-28T00:00:00"/>
    <n v="2026"/>
    <s v="Q3"/>
    <n v="7"/>
    <x v="6"/>
    <x v="2"/>
    <x v="10"/>
    <x v="2"/>
    <s v="Business"/>
    <x v="1"/>
    <s v="Hiking Daypack 20L"/>
    <n v="3"/>
    <n v="93.01"/>
    <n v="0.15"/>
    <n v="46.68"/>
    <n v="237.17550000000003"/>
    <n v="140.04"/>
    <n v="97.135500000000036"/>
    <n v="0.4095511551572571"/>
    <n v="2026"/>
    <s v="Q3"/>
    <n v="7"/>
    <s v="Jul"/>
  </r>
  <r>
    <n v="4271"/>
    <d v="2026-07-28T00:00:00"/>
    <n v="2026"/>
    <s v="Q3"/>
    <n v="7"/>
    <x v="6"/>
    <x v="0"/>
    <x v="0"/>
    <x v="2"/>
    <s v="New"/>
    <x v="3"/>
    <s v="Compact Sleeping Bag"/>
    <n v="1"/>
    <n v="121.61"/>
    <n v="0.1"/>
    <n v="60.58"/>
    <n v="109.449"/>
    <n v="60.58"/>
    <n v="48.869"/>
    <n v="0.4465001964385239"/>
    <n v="2026"/>
    <s v="Q3"/>
    <n v="7"/>
    <s v="Jul"/>
  </r>
  <r>
    <n v="272"/>
    <d v="2026-07-29T00:00:00"/>
    <n v="2026"/>
    <s v="Q3"/>
    <n v="7"/>
    <x v="6"/>
    <x v="3"/>
    <x v="4"/>
    <x v="0"/>
    <s v="Business"/>
    <x v="3"/>
    <s v="Trail Tent 2P"/>
    <n v="2"/>
    <n v="195.09"/>
    <n v="0"/>
    <n v="106.82"/>
    <n v="390.18"/>
    <n v="213.64"/>
    <n v="176.54000000000002"/>
    <n v="0.45245783997129535"/>
    <n v="2026"/>
    <s v="Q3"/>
    <n v="7"/>
    <s v="Jul"/>
  </r>
  <r>
    <n v="1469"/>
    <d v="2026-07-29T00:00:00"/>
    <n v="2026"/>
    <s v="Q3"/>
    <n v="7"/>
    <x v="6"/>
    <x v="2"/>
    <x v="10"/>
    <x v="2"/>
    <s v="Returning"/>
    <x v="2"/>
    <s v="Travel Backpack 35L"/>
    <n v="3"/>
    <n v="167.52"/>
    <n v="0"/>
    <n v="87.26"/>
    <n v="502.56000000000006"/>
    <n v="261.78000000000003"/>
    <n v="240.78000000000003"/>
    <n v="0.4791069723018147"/>
    <n v="2026"/>
    <s v="Q3"/>
    <n v="7"/>
    <s v="Jul"/>
  </r>
  <r>
    <n v="2253"/>
    <d v="2026-07-29T00:00:00"/>
    <n v="2026"/>
    <s v="Q3"/>
    <n v="7"/>
    <x v="6"/>
    <x v="1"/>
    <x v="14"/>
    <x v="3"/>
    <s v="New"/>
    <x v="0"/>
    <s v="Trail Bike Light"/>
    <n v="3"/>
    <n v="50.98"/>
    <n v="0"/>
    <n v="22.63"/>
    <n v="152.94"/>
    <n v="67.89"/>
    <n v="85.05"/>
    <n v="0.55610043154178113"/>
    <n v="2026"/>
    <s v="Q3"/>
    <n v="7"/>
    <s v="Jul"/>
  </r>
  <r>
    <n v="2554"/>
    <d v="2026-07-29T00:00:00"/>
    <n v="2026"/>
    <s v="Q3"/>
    <n v="7"/>
    <x v="6"/>
    <x v="1"/>
    <x v="11"/>
    <x v="3"/>
    <s v="New"/>
    <x v="4"/>
    <s v="Training Mat"/>
    <n v="2"/>
    <n v="49.98"/>
    <n v="0.1"/>
    <n v="21.91"/>
    <n v="89.963999999999999"/>
    <n v="43.82"/>
    <n v="46.143999999999998"/>
    <n v="0.51291627762215997"/>
    <n v="2026"/>
    <s v="Q3"/>
    <n v="7"/>
    <s v="Jul"/>
  </r>
  <r>
    <n v="2624"/>
    <d v="2026-07-29T00:00:00"/>
    <n v="2026"/>
    <s v="Q3"/>
    <n v="7"/>
    <x v="6"/>
    <x v="3"/>
    <x v="4"/>
    <x v="1"/>
    <s v="Business"/>
    <x v="2"/>
    <s v="Insulated Bottle"/>
    <n v="4"/>
    <n v="36.44"/>
    <n v="0.15"/>
    <n v="13.32"/>
    <n v="123.89599999999999"/>
    <n v="53.28"/>
    <n v="70.615999999999985"/>
    <n v="0.5699619035319945"/>
    <n v="2026"/>
    <s v="Q3"/>
    <n v="7"/>
    <s v="Jul"/>
  </r>
  <r>
    <n v="3338"/>
    <d v="2026-07-29T00:00:00"/>
    <n v="2026"/>
    <s v="Q3"/>
    <n v="7"/>
    <x v="6"/>
    <x v="0"/>
    <x v="0"/>
    <x v="0"/>
    <s v="Returning"/>
    <x v="3"/>
    <s v="Trail Tent 2P"/>
    <n v="1"/>
    <n v="195.34"/>
    <n v="0.05"/>
    <n v="106.6"/>
    <n v="185.57300000000001"/>
    <n v="106.6"/>
    <n v="78.973000000000013"/>
    <n v="0.42556298599472991"/>
    <n v="2026"/>
    <s v="Q3"/>
    <n v="7"/>
    <s v="Jul"/>
  </r>
  <r>
    <n v="4575"/>
    <d v="2026-07-29T00:00:00"/>
    <n v="2026"/>
    <s v="Q3"/>
    <n v="7"/>
    <x v="6"/>
    <x v="2"/>
    <x v="5"/>
    <x v="0"/>
    <s v="Business"/>
    <x v="0"/>
    <s v="Cycling Pack 12L"/>
    <n v="1"/>
    <n v="103.31"/>
    <n v="0"/>
    <n v="50.93"/>
    <n v="103.31"/>
    <n v="50.93"/>
    <n v="52.38"/>
    <n v="0.50701771367728199"/>
    <n v="2026"/>
    <s v="Q3"/>
    <n v="7"/>
    <s v="Jul"/>
  </r>
  <r>
    <n v="4871"/>
    <d v="2026-07-29T00:00:00"/>
    <n v="2026"/>
    <s v="Q3"/>
    <n v="7"/>
    <x v="6"/>
    <x v="0"/>
    <x v="0"/>
    <x v="0"/>
    <s v="New"/>
    <x v="3"/>
    <s v="Compact Sleeping Bag"/>
    <n v="3"/>
    <n v="123.31"/>
    <n v="0"/>
    <n v="59.16"/>
    <n v="369.93"/>
    <n v="177.48"/>
    <n v="192.45000000000002"/>
    <n v="0.52023355770010549"/>
    <n v="2026"/>
    <s v="Q3"/>
    <n v="7"/>
    <s v="Jul"/>
  </r>
  <r>
    <n v="4931"/>
    <d v="2026-07-29T00:00:00"/>
    <n v="2026"/>
    <s v="Q3"/>
    <n v="7"/>
    <x v="6"/>
    <x v="0"/>
    <x v="15"/>
    <x v="0"/>
    <s v="New"/>
    <x v="4"/>
    <s v="Resistance Band Set"/>
    <n v="1"/>
    <n v="40.36"/>
    <n v="0.1"/>
    <n v="14.82"/>
    <n v="36.323999999999998"/>
    <n v="14.82"/>
    <n v="21.503999999999998"/>
    <n v="0.59200528576148004"/>
    <n v="2026"/>
    <s v="Q3"/>
    <n v="7"/>
    <s v="Jul"/>
  </r>
  <r>
    <n v="4962"/>
    <d v="2026-07-29T00:00:00"/>
    <n v="2026"/>
    <s v="Q3"/>
    <n v="7"/>
    <x v="6"/>
    <x v="0"/>
    <x v="15"/>
    <x v="2"/>
    <s v="New"/>
    <x v="3"/>
    <s v="Portable Camp Stove"/>
    <n v="2"/>
    <n v="83.06"/>
    <n v="0"/>
    <n v="38.74"/>
    <n v="166.12"/>
    <n v="77.48"/>
    <n v="88.64"/>
    <n v="0.5335901757765471"/>
    <n v="2026"/>
    <s v="Q3"/>
    <n v="7"/>
    <s v="Jul"/>
  </r>
  <r>
    <n v="5006"/>
    <d v="2026-07-29T00:00:00"/>
    <n v="2026"/>
    <s v="Q3"/>
    <n v="7"/>
    <x v="6"/>
    <x v="2"/>
    <x v="3"/>
    <x v="0"/>
    <s v="Returning"/>
    <x v="1"/>
    <s v="Summit Backpack 45L"/>
    <n v="2"/>
    <n v="151.72999999999999"/>
    <n v="0"/>
    <n v="81.209999999999994"/>
    <n v="303.45999999999998"/>
    <n v="162.41999999999999"/>
    <n v="141.04"/>
    <n v="0.46477295195412904"/>
    <n v="2026"/>
    <s v="Q3"/>
    <n v="7"/>
    <s v="Jul"/>
  </r>
  <r>
    <n v="5033"/>
    <d v="2026-07-29T00:00:00"/>
    <n v="2026"/>
    <s v="Q3"/>
    <n v="7"/>
    <x v="6"/>
    <x v="3"/>
    <x v="8"/>
    <x v="0"/>
    <s v="New"/>
    <x v="1"/>
    <s v="Trekking Poles"/>
    <n v="4"/>
    <n v="72.010000000000005"/>
    <n v="0.05"/>
    <n v="32.36"/>
    <n v="273.63800000000003"/>
    <n v="129.44"/>
    <n v="144.19800000000004"/>
    <n v="0.52696628392255473"/>
    <n v="2026"/>
    <s v="Q3"/>
    <n v="7"/>
    <s v="Jul"/>
  </r>
  <r>
    <n v="5117"/>
    <d v="2026-07-29T00:00:00"/>
    <n v="2026"/>
    <s v="Q3"/>
    <n v="7"/>
    <x v="6"/>
    <x v="1"/>
    <x v="11"/>
    <x v="0"/>
    <s v="Business"/>
    <x v="1"/>
    <s v="Summit Backpack 45L"/>
    <n v="1"/>
    <n v="154.87"/>
    <n v="0"/>
    <n v="80.459999999999994"/>
    <n v="154.87"/>
    <n v="80.459999999999994"/>
    <n v="74.410000000000011"/>
    <n v="0.48046748886162594"/>
    <n v="2026"/>
    <s v="Q3"/>
    <n v="7"/>
    <s v="Jul"/>
  </r>
  <r>
    <n v="954"/>
    <d v="2026-07-30T00:00:00"/>
    <n v="2026"/>
    <s v="Q3"/>
    <n v="7"/>
    <x v="6"/>
    <x v="1"/>
    <x v="1"/>
    <x v="0"/>
    <s v="New"/>
    <x v="2"/>
    <s v="Carry-On Duffel"/>
    <n v="3"/>
    <n v="134.61000000000001"/>
    <n v="0.1"/>
    <n v="65.77"/>
    <n v="363.44700000000006"/>
    <n v="197.31"/>
    <n v="166.13700000000006"/>
    <n v="0.45711479252820914"/>
    <n v="2026"/>
    <s v="Q3"/>
    <n v="7"/>
    <s v="Jul"/>
  </r>
  <r>
    <n v="1644"/>
    <d v="2026-07-30T00:00:00"/>
    <n v="2026"/>
    <s v="Q3"/>
    <n v="7"/>
    <x v="6"/>
    <x v="3"/>
    <x v="13"/>
    <x v="0"/>
    <s v="Returning"/>
    <x v="0"/>
    <s v="Commuter Helmet"/>
    <n v="3"/>
    <n v="81.5"/>
    <n v="0.05"/>
    <n v="43.85"/>
    <n v="232.27499999999998"/>
    <n v="131.55000000000001"/>
    <n v="100.72499999999997"/>
    <n v="0.43364546335163051"/>
    <n v="2026"/>
    <s v="Q3"/>
    <n v="7"/>
    <s v="Jul"/>
  </r>
  <r>
    <n v="2030"/>
    <d v="2026-07-30T00:00:00"/>
    <n v="2026"/>
    <s v="Q3"/>
    <n v="7"/>
    <x v="6"/>
    <x v="0"/>
    <x v="0"/>
    <x v="3"/>
    <s v="Business"/>
    <x v="2"/>
    <s v="Carry-On Duffel"/>
    <n v="2"/>
    <n v="135.63"/>
    <n v="0"/>
    <n v="66.63"/>
    <n v="271.26"/>
    <n v="133.26"/>
    <n v="138"/>
    <n v="0.50873700508737008"/>
    <n v="2026"/>
    <s v="Q3"/>
    <n v="7"/>
    <s v="Jul"/>
  </r>
  <r>
    <n v="2595"/>
    <d v="2026-07-30T00:00:00"/>
    <n v="2026"/>
    <s v="Q3"/>
    <n v="7"/>
    <x v="6"/>
    <x v="0"/>
    <x v="9"/>
    <x v="1"/>
    <s v="Business"/>
    <x v="2"/>
    <s v="Carry-On Duffel"/>
    <n v="15"/>
    <n v="133.44999999999999"/>
    <n v="0.2"/>
    <n v="65.819999999999993"/>
    <n v="1601.3999999999999"/>
    <n v="987.3"/>
    <n v="614.09999999999991"/>
    <n v="0.3834769576620457"/>
    <n v="2026"/>
    <s v="Q3"/>
    <n v="7"/>
    <s v="Jul"/>
  </r>
  <r>
    <n v="2763"/>
    <d v="2026-07-30T00:00:00"/>
    <n v="2026"/>
    <s v="Q3"/>
    <n v="7"/>
    <x v="6"/>
    <x v="0"/>
    <x v="15"/>
    <x v="0"/>
    <s v="Business"/>
    <x v="3"/>
    <s v="Compact Sleeping Bag"/>
    <n v="1"/>
    <n v="120.94"/>
    <n v="0"/>
    <n v="62.24"/>
    <n v="120.94"/>
    <n v="62.24"/>
    <n v="58.699999999999996"/>
    <n v="0.48536464362493797"/>
    <n v="2026"/>
    <s v="Q3"/>
    <n v="7"/>
    <s v="Jul"/>
  </r>
  <r>
    <n v="3537"/>
    <d v="2026-07-30T00:00:00"/>
    <n v="2026"/>
    <s v="Q3"/>
    <n v="7"/>
    <x v="6"/>
    <x v="1"/>
    <x v="11"/>
    <x v="0"/>
    <s v="Returning"/>
    <x v="3"/>
    <s v="Alpine Tent 4P"/>
    <n v="2"/>
    <n v="332.99"/>
    <n v="0.15"/>
    <n v="199.09"/>
    <n v="566.08299999999997"/>
    <n v="398.18"/>
    <n v="167.90299999999996"/>
    <n v="0.29660491482697759"/>
    <n v="2026"/>
    <s v="Q3"/>
    <n v="7"/>
    <s v="Jul"/>
  </r>
  <r>
    <n v="3550"/>
    <d v="2026-07-30T00:00:00"/>
    <n v="2026"/>
    <s v="Q3"/>
    <n v="7"/>
    <x v="6"/>
    <x v="0"/>
    <x v="15"/>
    <x v="0"/>
    <s v="Returning"/>
    <x v="3"/>
    <s v="Compact Sleeping Bag"/>
    <n v="3"/>
    <n v="120.88"/>
    <n v="0"/>
    <n v="60.97"/>
    <n v="362.64"/>
    <n v="182.91"/>
    <n v="179.73"/>
    <n v="0.49561548643282594"/>
    <n v="2026"/>
    <s v="Q3"/>
    <n v="7"/>
    <s v="Jul"/>
  </r>
  <r>
    <n v="3875"/>
    <d v="2026-07-30T00:00:00"/>
    <n v="2026"/>
    <s v="Q3"/>
    <n v="7"/>
    <x v="6"/>
    <x v="3"/>
    <x v="8"/>
    <x v="0"/>
    <s v="Returning"/>
    <x v="0"/>
    <s v="Cycling Pack 12L"/>
    <n v="1"/>
    <n v="101.73"/>
    <n v="0.05"/>
    <n v="51.63"/>
    <n v="96.643500000000003"/>
    <n v="51.63"/>
    <n v="45.013500000000001"/>
    <n v="0.46576852038678235"/>
    <n v="2026"/>
    <s v="Q3"/>
    <n v="7"/>
    <s v="Jul"/>
  </r>
  <r>
    <n v="4467"/>
    <d v="2026-07-30T00:00:00"/>
    <n v="2026"/>
    <s v="Q3"/>
    <n v="7"/>
    <x v="6"/>
    <x v="3"/>
    <x v="7"/>
    <x v="0"/>
    <s v="Returning"/>
    <x v="2"/>
    <s v="Insulated Bottle"/>
    <n v="2"/>
    <n v="36.21"/>
    <n v="0"/>
    <n v="13.5"/>
    <n v="72.42"/>
    <n v="27"/>
    <n v="45.42"/>
    <n v="0.62717481358740679"/>
    <n v="2026"/>
    <s v="Q3"/>
    <n v="7"/>
    <s v="Jul"/>
  </r>
  <r>
    <n v="739"/>
    <d v="2026-07-31T00:00:00"/>
    <n v="2026"/>
    <s v="Q3"/>
    <n v="7"/>
    <x v="6"/>
    <x v="3"/>
    <x v="7"/>
    <x v="0"/>
    <s v="Business"/>
    <x v="0"/>
    <s v="Cycling Pack 12L"/>
    <n v="5"/>
    <n v="104.65"/>
    <n v="0"/>
    <n v="49.2"/>
    <n v="523.25"/>
    <n v="246"/>
    <n v="277.25"/>
    <n v="0.52986144290492121"/>
    <n v="2026"/>
    <s v="Q3"/>
    <n v="7"/>
    <s v="Jul"/>
  </r>
  <r>
    <n v="2376"/>
    <d v="2026-07-31T00:00:00"/>
    <n v="2026"/>
    <s v="Q3"/>
    <n v="7"/>
    <x v="6"/>
    <x v="2"/>
    <x v="5"/>
    <x v="1"/>
    <s v="Returning"/>
    <x v="3"/>
    <s v="Trail Tent 2P"/>
    <n v="5"/>
    <n v="198.35"/>
    <n v="0.05"/>
    <n v="104.96"/>
    <n v="942.16249999999991"/>
    <n v="524.79999999999995"/>
    <n v="417.36249999999995"/>
    <n v="0.44298356175288234"/>
    <n v="2026"/>
    <s v="Q3"/>
    <n v="7"/>
    <s v="Jul"/>
  </r>
  <r>
    <n v="3109"/>
    <d v="2026-07-31T00:00:00"/>
    <n v="2026"/>
    <s v="Q3"/>
    <n v="7"/>
    <x v="6"/>
    <x v="0"/>
    <x v="0"/>
    <x v="3"/>
    <s v="Returning"/>
    <x v="4"/>
    <s v="Recovery Roller"/>
    <n v="2"/>
    <n v="36.56"/>
    <n v="0.05"/>
    <n v="13.76"/>
    <n v="69.463999999999999"/>
    <n v="27.52"/>
    <n v="41.944000000000003"/>
    <n v="0.60382356328457909"/>
    <n v="2026"/>
    <s v="Q3"/>
    <n v="7"/>
    <s v="Jul"/>
  </r>
  <r>
    <n v="4362"/>
    <d v="2026-07-31T00:00:00"/>
    <n v="2026"/>
    <s v="Q3"/>
    <n v="7"/>
    <x v="6"/>
    <x v="1"/>
    <x v="14"/>
    <x v="0"/>
    <s v="Returning"/>
    <x v="1"/>
    <s v="Hiking Daypack 20L"/>
    <n v="5"/>
    <n v="92.41"/>
    <n v="0"/>
    <n v="44.29"/>
    <n v="462.04999999999995"/>
    <n v="221.45"/>
    <n v="240.59999999999997"/>
    <n v="0.52072286549074775"/>
    <n v="2026"/>
    <s v="Q3"/>
    <n v="7"/>
    <s v="Jul"/>
  </r>
  <r>
    <n v="777"/>
    <d v="2026-08-01T00:00:00"/>
    <n v="2026"/>
    <s v="Q3"/>
    <n v="8"/>
    <x v="7"/>
    <x v="3"/>
    <x v="13"/>
    <x v="0"/>
    <s v="Returning"/>
    <x v="3"/>
    <s v="Compact Sleeping Bag"/>
    <n v="4"/>
    <n v="121.87"/>
    <n v="0"/>
    <n v="59.89"/>
    <n v="487.48"/>
    <n v="239.56"/>
    <n v="247.92000000000002"/>
    <n v="0.50857471075736438"/>
    <n v="2026"/>
    <s v="Q3"/>
    <n v="8"/>
    <s v="Aug"/>
  </r>
  <r>
    <n v="831"/>
    <d v="2026-08-01T00:00:00"/>
    <n v="2026"/>
    <s v="Q3"/>
    <n v="8"/>
    <x v="7"/>
    <x v="3"/>
    <x v="8"/>
    <x v="0"/>
    <s v="Returning"/>
    <x v="2"/>
    <s v="Carry-On Duffel"/>
    <n v="2"/>
    <n v="130.9"/>
    <n v="0.05"/>
    <n v="67.959999999999994"/>
    <n v="248.71"/>
    <n v="135.91999999999999"/>
    <n v="112.79000000000002"/>
    <n v="0.45350006031120588"/>
    <n v="2026"/>
    <s v="Q3"/>
    <n v="8"/>
    <s v="Aug"/>
  </r>
  <r>
    <n v="2059"/>
    <d v="2026-08-01T00:00:00"/>
    <n v="2026"/>
    <s v="Q3"/>
    <n v="8"/>
    <x v="7"/>
    <x v="2"/>
    <x v="2"/>
    <x v="2"/>
    <s v="New"/>
    <x v="0"/>
    <s v="Trail Bike Light"/>
    <n v="1"/>
    <n v="50.98"/>
    <n v="0"/>
    <n v="22.92"/>
    <n v="50.98"/>
    <n v="22.92"/>
    <n v="28.059999999999995"/>
    <n v="0.55041192624558644"/>
    <n v="2026"/>
    <s v="Q3"/>
    <n v="8"/>
    <s v="Aug"/>
  </r>
  <r>
    <n v="2519"/>
    <d v="2026-08-01T00:00:00"/>
    <n v="2026"/>
    <s v="Q3"/>
    <n v="8"/>
    <x v="7"/>
    <x v="2"/>
    <x v="2"/>
    <x v="0"/>
    <s v="Returning"/>
    <x v="1"/>
    <s v="Hiking Daypack 20L"/>
    <n v="2"/>
    <n v="91.11"/>
    <n v="0"/>
    <n v="44.19"/>
    <n v="182.22"/>
    <n v="88.38"/>
    <n v="93.84"/>
    <n v="0.51498189002304906"/>
    <n v="2026"/>
    <s v="Q3"/>
    <n v="8"/>
    <s v="Aug"/>
  </r>
  <r>
    <n v="2644"/>
    <d v="2026-08-01T00:00:00"/>
    <n v="2026"/>
    <s v="Q3"/>
    <n v="8"/>
    <x v="7"/>
    <x v="0"/>
    <x v="0"/>
    <x v="3"/>
    <s v="Returning"/>
    <x v="2"/>
    <s v="Insulated Bottle"/>
    <n v="3"/>
    <n v="35.619999999999997"/>
    <n v="0.05"/>
    <n v="13.47"/>
    <n v="101.51699999999998"/>
    <n v="40.410000000000004"/>
    <n v="61.106999999999978"/>
    <n v="0.60193859156594454"/>
    <n v="2026"/>
    <s v="Q3"/>
    <n v="8"/>
    <s v="Aug"/>
  </r>
  <r>
    <n v="4141"/>
    <d v="2026-08-01T00:00:00"/>
    <n v="2026"/>
    <s v="Q3"/>
    <n v="8"/>
    <x v="7"/>
    <x v="3"/>
    <x v="13"/>
    <x v="0"/>
    <s v="New"/>
    <x v="1"/>
    <s v="Hiking Daypack 20L"/>
    <n v="1"/>
    <n v="91.95"/>
    <n v="0.05"/>
    <n v="46.47"/>
    <n v="87.352499999999992"/>
    <n v="46.47"/>
    <n v="40.882499999999993"/>
    <n v="0.46801751523997592"/>
    <n v="2026"/>
    <s v="Q3"/>
    <n v="8"/>
    <s v="Aug"/>
  </r>
  <r>
    <n v="4804"/>
    <d v="2026-08-01T00:00:00"/>
    <n v="2026"/>
    <s v="Q3"/>
    <n v="8"/>
    <x v="7"/>
    <x v="0"/>
    <x v="9"/>
    <x v="0"/>
    <s v="Returning"/>
    <x v="4"/>
    <s v="Training Mat"/>
    <n v="1"/>
    <n v="49.46"/>
    <n v="0"/>
    <n v="21.47"/>
    <n v="49.46"/>
    <n v="21.47"/>
    <n v="27.990000000000002"/>
    <n v="0.5659118479579458"/>
    <n v="2026"/>
    <s v="Q3"/>
    <n v="8"/>
    <s v="Aug"/>
  </r>
  <r>
    <n v="5161"/>
    <d v="2026-08-01T00:00:00"/>
    <n v="2026"/>
    <s v="Q3"/>
    <n v="8"/>
    <x v="7"/>
    <x v="0"/>
    <x v="15"/>
    <x v="0"/>
    <s v="New"/>
    <x v="0"/>
    <s v="Compact Repair Kit"/>
    <n v="1"/>
    <n v="41.25"/>
    <n v="0.05"/>
    <n v="16.98"/>
    <n v="39.1875"/>
    <n v="16.98"/>
    <n v="22.2075"/>
    <n v="0.56669856459330148"/>
    <n v="2026"/>
    <s v="Q3"/>
    <n v="8"/>
    <s v="Aug"/>
  </r>
  <r>
    <n v="590"/>
    <d v="2026-08-02T00:00:00"/>
    <n v="2026"/>
    <s v="Q3"/>
    <n v="8"/>
    <x v="7"/>
    <x v="2"/>
    <x v="5"/>
    <x v="0"/>
    <s v="Returning"/>
    <x v="2"/>
    <s v="Carry-On Duffel"/>
    <n v="4"/>
    <n v="133.65"/>
    <n v="0"/>
    <n v="66"/>
    <n v="534.6"/>
    <n v="264"/>
    <n v="270.60000000000002"/>
    <n v="0.50617283950617287"/>
    <n v="2026"/>
    <s v="Q3"/>
    <n v="8"/>
    <s v="Aug"/>
  </r>
  <r>
    <n v="1599"/>
    <d v="2026-08-02T00:00:00"/>
    <n v="2026"/>
    <s v="Q3"/>
    <n v="8"/>
    <x v="7"/>
    <x v="3"/>
    <x v="4"/>
    <x v="0"/>
    <s v="Returning"/>
    <x v="3"/>
    <s v="Trail Tent 2P"/>
    <n v="2"/>
    <n v="200.45"/>
    <n v="0.05"/>
    <n v="105.42"/>
    <n v="380.85499999999996"/>
    <n v="210.84"/>
    <n v="170.01499999999996"/>
    <n v="0.44640348689133652"/>
    <n v="2026"/>
    <s v="Q3"/>
    <n v="8"/>
    <s v="Aug"/>
  </r>
  <r>
    <n v="1665"/>
    <d v="2026-08-02T00:00:00"/>
    <n v="2026"/>
    <s v="Q3"/>
    <n v="8"/>
    <x v="7"/>
    <x v="0"/>
    <x v="0"/>
    <x v="3"/>
    <s v="Returning"/>
    <x v="0"/>
    <s v="Trail Bike Light"/>
    <n v="2"/>
    <n v="51.87"/>
    <n v="0.05"/>
    <n v="21.98"/>
    <n v="98.552999999999997"/>
    <n v="43.96"/>
    <n v="54.592999999999996"/>
    <n v="0.55394559272675614"/>
    <n v="2026"/>
    <s v="Q3"/>
    <n v="8"/>
    <s v="Aug"/>
  </r>
  <r>
    <n v="2409"/>
    <d v="2026-08-02T00:00:00"/>
    <n v="2026"/>
    <s v="Q3"/>
    <n v="8"/>
    <x v="7"/>
    <x v="3"/>
    <x v="13"/>
    <x v="0"/>
    <s v="Returning"/>
    <x v="3"/>
    <s v="Portable Camp Stove"/>
    <n v="1"/>
    <n v="83.6"/>
    <n v="0.05"/>
    <n v="38.51"/>
    <n v="79.419999999999987"/>
    <n v="38.51"/>
    <n v="40.909999999999989"/>
    <n v="0.51510954419541677"/>
    <n v="2026"/>
    <s v="Q3"/>
    <n v="8"/>
    <s v="Aug"/>
  </r>
  <r>
    <n v="2936"/>
    <d v="2026-08-02T00:00:00"/>
    <n v="2026"/>
    <s v="Q3"/>
    <n v="8"/>
    <x v="7"/>
    <x v="2"/>
    <x v="16"/>
    <x v="0"/>
    <s v="New"/>
    <x v="2"/>
    <s v="Insulated Bottle"/>
    <n v="1"/>
    <n v="35.74"/>
    <n v="0"/>
    <n v="13.49"/>
    <n v="35.74"/>
    <n v="13.49"/>
    <n v="22.25"/>
    <n v="0.62255176273083379"/>
    <n v="2026"/>
    <s v="Q3"/>
    <n v="8"/>
    <s v="Aug"/>
  </r>
  <r>
    <n v="3397"/>
    <d v="2026-08-02T00:00:00"/>
    <n v="2026"/>
    <s v="Q3"/>
    <n v="8"/>
    <x v="7"/>
    <x v="3"/>
    <x v="4"/>
    <x v="0"/>
    <s v="Returning"/>
    <x v="0"/>
    <s v="Commuter Helmet"/>
    <n v="1"/>
    <n v="79.849999999999994"/>
    <n v="0.1"/>
    <n v="43.11"/>
    <n v="71.864999999999995"/>
    <n v="43.11"/>
    <n v="28.754999999999995"/>
    <n v="0.40012523481527862"/>
    <n v="2026"/>
    <s v="Q3"/>
    <n v="8"/>
    <s v="Aug"/>
  </r>
  <r>
    <n v="4556"/>
    <d v="2026-08-02T00:00:00"/>
    <n v="2026"/>
    <s v="Q3"/>
    <n v="8"/>
    <x v="7"/>
    <x v="0"/>
    <x v="15"/>
    <x v="0"/>
    <s v="Returning"/>
    <x v="2"/>
    <s v="Packing Cube Set"/>
    <n v="2"/>
    <n v="46.44"/>
    <n v="0"/>
    <n v="18.489999999999998"/>
    <n v="92.88"/>
    <n v="36.979999999999997"/>
    <n v="55.9"/>
    <n v="0.60185185185185186"/>
    <n v="2026"/>
    <s v="Q3"/>
    <n v="8"/>
    <s v="Aug"/>
  </r>
  <r>
    <n v="4614"/>
    <d v="2026-08-02T00:00:00"/>
    <n v="2026"/>
    <s v="Q3"/>
    <n v="8"/>
    <x v="7"/>
    <x v="3"/>
    <x v="8"/>
    <x v="2"/>
    <s v="Returning"/>
    <x v="0"/>
    <s v="Trail Bike Light"/>
    <n v="2"/>
    <n v="50.44"/>
    <n v="0"/>
    <n v="22.99"/>
    <n v="100.88"/>
    <n v="45.98"/>
    <n v="54.9"/>
    <n v="0.54421094369547984"/>
    <n v="2026"/>
    <s v="Q3"/>
    <n v="8"/>
    <s v="Aug"/>
  </r>
  <r>
    <n v="4999"/>
    <d v="2026-08-02T00:00:00"/>
    <n v="2026"/>
    <s v="Q3"/>
    <n v="8"/>
    <x v="7"/>
    <x v="3"/>
    <x v="8"/>
    <x v="0"/>
    <s v="Returning"/>
    <x v="0"/>
    <s v="Commuter Helmet"/>
    <n v="2"/>
    <n v="81.38"/>
    <n v="0"/>
    <n v="42.19"/>
    <n v="162.76"/>
    <n v="84.38"/>
    <n v="78.38"/>
    <n v="0.4815679528139592"/>
    <n v="2026"/>
    <s v="Q3"/>
    <n v="8"/>
    <s v="Aug"/>
  </r>
  <r>
    <n v="207"/>
    <d v="2026-08-03T00:00:00"/>
    <n v="2026"/>
    <s v="Q3"/>
    <n v="8"/>
    <x v="7"/>
    <x v="2"/>
    <x v="16"/>
    <x v="0"/>
    <s v="Returning"/>
    <x v="4"/>
    <s v="Resistance Band Set"/>
    <n v="1"/>
    <n v="41.3"/>
    <n v="0"/>
    <n v="14.52"/>
    <n v="41.3"/>
    <n v="14.52"/>
    <n v="26.779999999999998"/>
    <n v="0.64842615012106541"/>
    <n v="2026"/>
    <s v="Q3"/>
    <n v="8"/>
    <s v="Aug"/>
  </r>
  <r>
    <n v="295"/>
    <d v="2026-08-03T00:00:00"/>
    <n v="2026"/>
    <s v="Q3"/>
    <n v="8"/>
    <x v="7"/>
    <x v="3"/>
    <x v="8"/>
    <x v="3"/>
    <s v="Returning"/>
    <x v="2"/>
    <s v="Insulated Bottle"/>
    <n v="2"/>
    <n v="36.15"/>
    <n v="0.1"/>
    <n v="13.19"/>
    <n v="65.069999999999993"/>
    <n v="26.38"/>
    <n v="38.69"/>
    <n v="0.59459044106347014"/>
    <n v="2026"/>
    <s v="Q3"/>
    <n v="8"/>
    <s v="Aug"/>
  </r>
  <r>
    <n v="657"/>
    <d v="2026-08-03T00:00:00"/>
    <n v="2026"/>
    <s v="Q3"/>
    <n v="8"/>
    <x v="7"/>
    <x v="1"/>
    <x v="12"/>
    <x v="0"/>
    <s v="Returning"/>
    <x v="2"/>
    <s v="Carry-On Duffel"/>
    <n v="3"/>
    <n v="132.59"/>
    <n v="0.1"/>
    <n v="66.040000000000006"/>
    <n v="357.99299999999999"/>
    <n v="198.12"/>
    <n v="159.87299999999999"/>
    <n v="0.44658135773604507"/>
    <n v="2026"/>
    <s v="Q3"/>
    <n v="8"/>
    <s v="Aug"/>
  </r>
  <r>
    <n v="694"/>
    <d v="2026-08-03T00:00:00"/>
    <n v="2026"/>
    <s v="Q3"/>
    <n v="8"/>
    <x v="7"/>
    <x v="2"/>
    <x v="3"/>
    <x v="0"/>
    <s v="New"/>
    <x v="1"/>
    <s v="Trail Boots"/>
    <n v="3"/>
    <n v="144"/>
    <n v="0"/>
    <n v="78.89"/>
    <n v="432"/>
    <n v="236.67000000000002"/>
    <n v="195.32999999999998"/>
    <n v="0.45215277777777774"/>
    <n v="2026"/>
    <s v="Q3"/>
    <n v="8"/>
    <s v="Aug"/>
  </r>
  <r>
    <n v="1187"/>
    <d v="2026-08-03T00:00:00"/>
    <n v="2026"/>
    <s v="Q3"/>
    <n v="8"/>
    <x v="7"/>
    <x v="0"/>
    <x v="0"/>
    <x v="0"/>
    <s v="Returning"/>
    <x v="2"/>
    <s v="Packing Cube Set"/>
    <n v="2"/>
    <n v="45.45"/>
    <n v="0.05"/>
    <n v="18.829999999999998"/>
    <n v="86.355000000000004"/>
    <n v="37.659999999999997"/>
    <n v="48.695000000000007"/>
    <n v="0.56389323142840608"/>
    <n v="2026"/>
    <s v="Q3"/>
    <n v="8"/>
    <s v="Aug"/>
  </r>
  <r>
    <n v="1915"/>
    <d v="2026-08-03T00:00:00"/>
    <n v="2026"/>
    <s v="Q3"/>
    <n v="8"/>
    <x v="7"/>
    <x v="1"/>
    <x v="6"/>
    <x v="0"/>
    <s v="Returning"/>
    <x v="0"/>
    <s v="Compact Repair Kit"/>
    <n v="1"/>
    <n v="41.16"/>
    <n v="0.05"/>
    <n v="16.66"/>
    <n v="39.101999999999997"/>
    <n v="16.66"/>
    <n v="22.441999999999997"/>
    <n v="0.57393483709273174"/>
    <n v="2026"/>
    <s v="Q3"/>
    <n v="8"/>
    <s v="Aug"/>
  </r>
  <r>
    <n v="2156"/>
    <d v="2026-08-03T00:00:00"/>
    <n v="2026"/>
    <s v="Q3"/>
    <n v="8"/>
    <x v="7"/>
    <x v="0"/>
    <x v="0"/>
    <x v="2"/>
    <s v="Returning"/>
    <x v="2"/>
    <s v="Travel Backpack 35L"/>
    <n v="1"/>
    <n v="162.78"/>
    <n v="0"/>
    <n v="85.08"/>
    <n v="162.78"/>
    <n v="85.08"/>
    <n v="77.7"/>
    <n v="0.47733136748986366"/>
    <n v="2026"/>
    <s v="Q3"/>
    <n v="8"/>
    <s v="Aug"/>
  </r>
  <r>
    <n v="2539"/>
    <d v="2026-08-03T00:00:00"/>
    <n v="2026"/>
    <s v="Q3"/>
    <n v="8"/>
    <x v="7"/>
    <x v="2"/>
    <x v="16"/>
    <x v="2"/>
    <s v="New"/>
    <x v="0"/>
    <s v="Commuter Helmet"/>
    <n v="1"/>
    <n v="80.040000000000006"/>
    <n v="0.1"/>
    <n v="41.88"/>
    <n v="72.036000000000001"/>
    <n v="41.88"/>
    <n v="30.155999999999999"/>
    <n v="0.41862402132267196"/>
    <n v="2026"/>
    <s v="Q3"/>
    <n v="8"/>
    <s v="Aug"/>
  </r>
  <r>
    <n v="3803"/>
    <d v="2026-08-03T00:00:00"/>
    <n v="2026"/>
    <s v="Q3"/>
    <n v="8"/>
    <x v="7"/>
    <x v="2"/>
    <x v="5"/>
    <x v="0"/>
    <s v="New"/>
    <x v="1"/>
    <s v="Hiking Daypack 20L"/>
    <n v="1"/>
    <n v="90.21"/>
    <n v="0"/>
    <n v="46.31"/>
    <n v="90.21"/>
    <n v="46.31"/>
    <n v="43.899999999999991"/>
    <n v="0.48664227912648261"/>
    <n v="2026"/>
    <s v="Q3"/>
    <n v="8"/>
    <s v="Aug"/>
  </r>
  <r>
    <n v="100"/>
    <d v="2026-08-04T00:00:00"/>
    <n v="2026"/>
    <s v="Q3"/>
    <n v="8"/>
    <x v="7"/>
    <x v="0"/>
    <x v="9"/>
    <x v="2"/>
    <s v="Business"/>
    <x v="2"/>
    <s v="Carry-On Duffel"/>
    <n v="1"/>
    <n v="133.6"/>
    <n v="0.1"/>
    <n v="67.3"/>
    <n v="120.24"/>
    <n v="67.3"/>
    <n v="52.94"/>
    <n v="0.44028609447771122"/>
    <n v="2026"/>
    <s v="Q3"/>
    <n v="8"/>
    <s v="Aug"/>
  </r>
  <r>
    <n v="118"/>
    <d v="2026-08-04T00:00:00"/>
    <n v="2026"/>
    <s v="Q3"/>
    <n v="8"/>
    <x v="7"/>
    <x v="3"/>
    <x v="4"/>
    <x v="0"/>
    <s v="Returning"/>
    <x v="2"/>
    <s v="Packing Cube Set"/>
    <n v="1"/>
    <n v="47.53"/>
    <n v="0"/>
    <n v="18.04"/>
    <n v="47.53"/>
    <n v="18.04"/>
    <n v="29.490000000000002"/>
    <n v="0.62045024195245113"/>
    <n v="2026"/>
    <s v="Q3"/>
    <n v="8"/>
    <s v="Aug"/>
  </r>
  <r>
    <n v="220"/>
    <d v="2026-08-04T00:00:00"/>
    <n v="2026"/>
    <s v="Q3"/>
    <n v="8"/>
    <x v="7"/>
    <x v="0"/>
    <x v="15"/>
    <x v="0"/>
    <s v="Returning"/>
    <x v="2"/>
    <s v="Packing Cube Set"/>
    <n v="2"/>
    <n v="46.71"/>
    <n v="0"/>
    <n v="18.41"/>
    <n v="93.42"/>
    <n v="36.82"/>
    <n v="56.6"/>
    <n v="0.60586598158852489"/>
    <n v="2026"/>
    <s v="Q3"/>
    <n v="8"/>
    <s v="Aug"/>
  </r>
  <r>
    <n v="1145"/>
    <d v="2026-08-04T00:00:00"/>
    <n v="2026"/>
    <s v="Q3"/>
    <n v="8"/>
    <x v="7"/>
    <x v="2"/>
    <x v="16"/>
    <x v="3"/>
    <s v="New"/>
    <x v="3"/>
    <s v="Trail Tent 2P"/>
    <n v="1"/>
    <n v="197.26"/>
    <n v="0"/>
    <n v="104.09"/>
    <n v="197.26"/>
    <n v="104.09"/>
    <n v="93.169999999999987"/>
    <n v="0.47232079488999285"/>
    <n v="2026"/>
    <s v="Q3"/>
    <n v="8"/>
    <s v="Aug"/>
  </r>
  <r>
    <n v="1289"/>
    <d v="2026-08-04T00:00:00"/>
    <n v="2026"/>
    <s v="Q3"/>
    <n v="8"/>
    <x v="7"/>
    <x v="2"/>
    <x v="16"/>
    <x v="3"/>
    <s v="New"/>
    <x v="1"/>
    <s v="Trekking Poles"/>
    <n v="1"/>
    <n v="70.56"/>
    <n v="0"/>
    <n v="32.11"/>
    <n v="70.56"/>
    <n v="32.11"/>
    <n v="38.450000000000003"/>
    <n v="0.54492630385487528"/>
    <n v="2026"/>
    <s v="Q3"/>
    <n v="8"/>
    <s v="Aug"/>
  </r>
  <r>
    <n v="1411"/>
    <d v="2026-08-04T00:00:00"/>
    <n v="2026"/>
    <s v="Q3"/>
    <n v="8"/>
    <x v="7"/>
    <x v="1"/>
    <x v="12"/>
    <x v="0"/>
    <s v="Business"/>
    <x v="4"/>
    <s v="Recovery Roller"/>
    <n v="1"/>
    <n v="36.58"/>
    <n v="0"/>
    <n v="13.98"/>
    <n v="36.58"/>
    <n v="13.98"/>
    <n v="22.599999999999998"/>
    <n v="0.61782394751230174"/>
    <n v="2026"/>
    <s v="Q3"/>
    <n v="8"/>
    <s v="Aug"/>
  </r>
  <r>
    <n v="1799"/>
    <d v="2026-08-04T00:00:00"/>
    <n v="2026"/>
    <s v="Q3"/>
    <n v="8"/>
    <x v="7"/>
    <x v="3"/>
    <x v="13"/>
    <x v="1"/>
    <s v="Business"/>
    <x v="0"/>
    <s v="Commuter Helmet"/>
    <n v="4"/>
    <n v="82.98"/>
    <n v="0.05"/>
    <n v="43.79"/>
    <n v="315.32400000000001"/>
    <n v="175.16"/>
    <n v="140.16400000000002"/>
    <n v="0.44450787126891711"/>
    <n v="2026"/>
    <s v="Q3"/>
    <n v="8"/>
    <s v="Aug"/>
  </r>
  <r>
    <n v="1871"/>
    <d v="2026-08-04T00:00:00"/>
    <n v="2026"/>
    <s v="Q3"/>
    <n v="8"/>
    <x v="7"/>
    <x v="0"/>
    <x v="0"/>
    <x v="0"/>
    <s v="New"/>
    <x v="0"/>
    <s v="Compact Repair Kit"/>
    <n v="1"/>
    <n v="41.25"/>
    <n v="0"/>
    <n v="17.02"/>
    <n v="41.25"/>
    <n v="17.02"/>
    <n v="24.23"/>
    <n v="0.58739393939393936"/>
    <n v="2026"/>
    <s v="Q3"/>
    <n v="8"/>
    <s v="Aug"/>
  </r>
  <r>
    <n v="4180"/>
    <d v="2026-08-04T00:00:00"/>
    <n v="2026"/>
    <s v="Q3"/>
    <n v="8"/>
    <x v="7"/>
    <x v="2"/>
    <x v="3"/>
    <x v="0"/>
    <s v="Returning"/>
    <x v="0"/>
    <s v="Cycling Pack 12L"/>
    <n v="1"/>
    <n v="101.37"/>
    <n v="0"/>
    <n v="51.56"/>
    <n v="101.37"/>
    <n v="51.56"/>
    <n v="49.81"/>
    <n v="0.49136825490776365"/>
    <n v="2026"/>
    <s v="Q3"/>
    <n v="8"/>
    <s v="Aug"/>
  </r>
  <r>
    <n v="4338"/>
    <d v="2026-08-04T00:00:00"/>
    <n v="2026"/>
    <s v="Q3"/>
    <n v="8"/>
    <x v="7"/>
    <x v="2"/>
    <x v="16"/>
    <x v="0"/>
    <s v="Returning"/>
    <x v="3"/>
    <s v="Alpine Tent 4P"/>
    <n v="1"/>
    <n v="340.66"/>
    <n v="0.05"/>
    <n v="194.13"/>
    <n v="323.62700000000001"/>
    <n v="194.13"/>
    <n v="129.49700000000001"/>
    <n v="0.40014275693931595"/>
    <n v="2026"/>
    <s v="Q3"/>
    <n v="8"/>
    <s v="Aug"/>
  </r>
  <r>
    <n v="4463"/>
    <d v="2026-08-04T00:00:00"/>
    <n v="2026"/>
    <s v="Q3"/>
    <n v="8"/>
    <x v="7"/>
    <x v="2"/>
    <x v="2"/>
    <x v="3"/>
    <s v="Business"/>
    <x v="0"/>
    <s v="Trail Bike Light"/>
    <n v="1"/>
    <n v="50.43"/>
    <n v="0.15"/>
    <n v="22.94"/>
    <n v="42.865499999999997"/>
    <n v="22.94"/>
    <n v="19.925499999999996"/>
    <n v="0.46483768998378644"/>
    <n v="2026"/>
    <s v="Q3"/>
    <n v="8"/>
    <s v="Aug"/>
  </r>
  <r>
    <n v="382"/>
    <d v="2026-08-05T00:00:00"/>
    <n v="2026"/>
    <s v="Q3"/>
    <n v="8"/>
    <x v="7"/>
    <x v="3"/>
    <x v="8"/>
    <x v="0"/>
    <s v="New"/>
    <x v="4"/>
    <s v="Resistance Band Set"/>
    <n v="1"/>
    <n v="40.42"/>
    <n v="0.05"/>
    <n v="14.33"/>
    <n v="38.399000000000001"/>
    <n v="14.33"/>
    <n v="24.069000000000003"/>
    <n v="0.62681319826037141"/>
    <n v="2026"/>
    <s v="Q3"/>
    <n v="8"/>
    <s v="Aug"/>
  </r>
  <r>
    <n v="1011"/>
    <d v="2026-08-05T00:00:00"/>
    <n v="2026"/>
    <s v="Q3"/>
    <n v="8"/>
    <x v="7"/>
    <x v="0"/>
    <x v="0"/>
    <x v="0"/>
    <s v="New"/>
    <x v="0"/>
    <s v="Trail Bike Light"/>
    <n v="1"/>
    <n v="51.81"/>
    <n v="0.05"/>
    <n v="22.28"/>
    <n v="49.219499999999996"/>
    <n v="22.28"/>
    <n v="26.939499999999995"/>
    <n v="0.54733388189640275"/>
    <n v="2026"/>
    <s v="Q3"/>
    <n v="8"/>
    <s v="Aug"/>
  </r>
  <r>
    <n v="1148"/>
    <d v="2026-08-05T00:00:00"/>
    <n v="2026"/>
    <s v="Q3"/>
    <n v="8"/>
    <x v="7"/>
    <x v="2"/>
    <x v="2"/>
    <x v="2"/>
    <s v="New"/>
    <x v="4"/>
    <s v="Recovery Roller"/>
    <n v="3"/>
    <n v="35.9"/>
    <n v="0"/>
    <n v="14.11"/>
    <n v="107.69999999999999"/>
    <n v="42.33"/>
    <n v="65.36999999999999"/>
    <n v="0.60696378830083564"/>
    <n v="2026"/>
    <s v="Q3"/>
    <n v="8"/>
    <s v="Aug"/>
  </r>
  <r>
    <n v="1397"/>
    <d v="2026-08-05T00:00:00"/>
    <n v="2026"/>
    <s v="Q3"/>
    <n v="8"/>
    <x v="7"/>
    <x v="1"/>
    <x v="14"/>
    <x v="2"/>
    <s v="Business"/>
    <x v="1"/>
    <s v="Hiking Daypack 20L"/>
    <n v="2"/>
    <n v="90.27"/>
    <n v="0.05"/>
    <n v="46.38"/>
    <n v="171.51299999999998"/>
    <n v="92.76"/>
    <n v="78.752999999999972"/>
    <n v="0.45916636056742044"/>
    <n v="2026"/>
    <s v="Q3"/>
    <n v="8"/>
    <s v="Aug"/>
  </r>
  <r>
    <n v="2252"/>
    <d v="2026-08-05T00:00:00"/>
    <n v="2026"/>
    <s v="Q3"/>
    <n v="8"/>
    <x v="7"/>
    <x v="1"/>
    <x v="11"/>
    <x v="0"/>
    <s v="New"/>
    <x v="0"/>
    <s v="Trail Bike Light"/>
    <n v="1"/>
    <n v="49.68"/>
    <n v="0.05"/>
    <n v="22.02"/>
    <n v="47.195999999999998"/>
    <n v="22.02"/>
    <n v="25.175999999999998"/>
    <n v="0.53343503686753113"/>
    <n v="2026"/>
    <s v="Q3"/>
    <n v="8"/>
    <s v="Aug"/>
  </r>
  <r>
    <n v="2415"/>
    <d v="2026-08-05T00:00:00"/>
    <n v="2026"/>
    <s v="Q3"/>
    <n v="8"/>
    <x v="7"/>
    <x v="1"/>
    <x v="12"/>
    <x v="0"/>
    <s v="New"/>
    <x v="2"/>
    <s v="Carry-On Duffel"/>
    <n v="2"/>
    <n v="131.25"/>
    <n v="0.05"/>
    <n v="65.42"/>
    <n v="249.375"/>
    <n v="130.84"/>
    <n v="118.535"/>
    <n v="0.47532832080200499"/>
    <n v="2026"/>
    <s v="Q3"/>
    <n v="8"/>
    <s v="Aug"/>
  </r>
  <r>
    <n v="2525"/>
    <d v="2026-08-05T00:00:00"/>
    <n v="2026"/>
    <s v="Q3"/>
    <n v="8"/>
    <x v="7"/>
    <x v="3"/>
    <x v="4"/>
    <x v="2"/>
    <s v="New"/>
    <x v="4"/>
    <s v="Recovery Roller"/>
    <n v="2"/>
    <n v="36.78"/>
    <n v="0.05"/>
    <n v="13.85"/>
    <n v="69.882000000000005"/>
    <n v="27.7"/>
    <n v="42.182000000000002"/>
    <n v="0.60361752668784519"/>
    <n v="2026"/>
    <s v="Q3"/>
    <n v="8"/>
    <s v="Aug"/>
  </r>
  <r>
    <n v="2652"/>
    <d v="2026-08-05T00:00:00"/>
    <n v="2026"/>
    <s v="Q3"/>
    <n v="8"/>
    <x v="7"/>
    <x v="2"/>
    <x v="2"/>
    <x v="2"/>
    <s v="Returning"/>
    <x v="0"/>
    <s v="Commuter Helmet"/>
    <n v="1"/>
    <n v="80.790000000000006"/>
    <n v="0.1"/>
    <n v="43.65"/>
    <n v="72.711000000000013"/>
    <n v="43.65"/>
    <n v="29.061000000000014"/>
    <n v="0.39967817799232591"/>
    <n v="2026"/>
    <s v="Q3"/>
    <n v="8"/>
    <s v="Aug"/>
  </r>
  <r>
    <n v="4035"/>
    <d v="2026-08-05T00:00:00"/>
    <n v="2026"/>
    <s v="Q3"/>
    <n v="8"/>
    <x v="7"/>
    <x v="0"/>
    <x v="9"/>
    <x v="0"/>
    <s v="Returning"/>
    <x v="0"/>
    <s v="Compact Repair Kit"/>
    <n v="2"/>
    <n v="40.53"/>
    <n v="0.05"/>
    <n v="17.100000000000001"/>
    <n v="77.007000000000005"/>
    <n v="34.200000000000003"/>
    <n v="42.807000000000002"/>
    <n v="0.55588452997779425"/>
    <n v="2026"/>
    <s v="Q3"/>
    <n v="8"/>
    <s v="Aug"/>
  </r>
  <r>
    <n v="4377"/>
    <d v="2026-08-05T00:00:00"/>
    <n v="2026"/>
    <s v="Q3"/>
    <n v="8"/>
    <x v="7"/>
    <x v="2"/>
    <x v="2"/>
    <x v="3"/>
    <s v="New"/>
    <x v="0"/>
    <s v="Commuter Helmet"/>
    <n v="2"/>
    <n v="81.66"/>
    <n v="0"/>
    <n v="42.11"/>
    <n v="163.32"/>
    <n v="84.22"/>
    <n v="79.099999999999994"/>
    <n v="0.48432525104090129"/>
    <n v="2026"/>
    <s v="Q3"/>
    <n v="8"/>
    <s v="Aug"/>
  </r>
  <r>
    <n v="4734"/>
    <d v="2026-08-05T00:00:00"/>
    <n v="2026"/>
    <s v="Q3"/>
    <n v="8"/>
    <x v="7"/>
    <x v="1"/>
    <x v="12"/>
    <x v="3"/>
    <s v="Returning"/>
    <x v="1"/>
    <s v="Trail Boots"/>
    <n v="1"/>
    <n v="146.55000000000001"/>
    <n v="0"/>
    <n v="78.8"/>
    <n v="146.55000000000001"/>
    <n v="78.8"/>
    <n v="67.750000000000014"/>
    <n v="0.46229955646537024"/>
    <n v="2026"/>
    <s v="Q3"/>
    <n v="8"/>
    <s v="Aug"/>
  </r>
  <r>
    <n v="4892"/>
    <d v="2026-08-05T00:00:00"/>
    <n v="2026"/>
    <s v="Q3"/>
    <n v="8"/>
    <x v="7"/>
    <x v="1"/>
    <x v="1"/>
    <x v="2"/>
    <s v="Returning"/>
    <x v="2"/>
    <s v="Travel Backpack 35L"/>
    <n v="2"/>
    <n v="161.75"/>
    <n v="0.1"/>
    <n v="85.85"/>
    <n v="291.15000000000003"/>
    <n v="171.7"/>
    <n v="119.45000000000005"/>
    <n v="0.41026962047054794"/>
    <n v="2026"/>
    <s v="Q3"/>
    <n v="8"/>
    <s v="Aug"/>
  </r>
  <r>
    <n v="5059"/>
    <d v="2026-08-05T00:00:00"/>
    <n v="2026"/>
    <s v="Q3"/>
    <n v="8"/>
    <x v="7"/>
    <x v="1"/>
    <x v="1"/>
    <x v="3"/>
    <s v="Returning"/>
    <x v="3"/>
    <s v="Compact Sleeping Bag"/>
    <n v="2"/>
    <n v="122.47"/>
    <n v="0"/>
    <n v="59.73"/>
    <n v="244.94"/>
    <n v="119.46"/>
    <n v="125.48"/>
    <n v="0.5122887237690863"/>
    <n v="2026"/>
    <s v="Q3"/>
    <n v="8"/>
    <s v="Aug"/>
  </r>
  <r>
    <n v="835"/>
    <d v="2026-08-06T00:00:00"/>
    <n v="2026"/>
    <s v="Q3"/>
    <n v="8"/>
    <x v="7"/>
    <x v="3"/>
    <x v="7"/>
    <x v="3"/>
    <s v="Returning"/>
    <x v="1"/>
    <s v="Trekking Poles"/>
    <n v="3"/>
    <n v="70.930000000000007"/>
    <n v="0"/>
    <n v="32.9"/>
    <n v="212.79000000000002"/>
    <n v="98.699999999999989"/>
    <n v="114.09000000000003"/>
    <n v="0.53616241364725792"/>
    <n v="2026"/>
    <s v="Q3"/>
    <n v="8"/>
    <s v="Aug"/>
  </r>
  <r>
    <n v="1104"/>
    <d v="2026-08-06T00:00:00"/>
    <n v="2026"/>
    <s v="Q3"/>
    <n v="8"/>
    <x v="7"/>
    <x v="0"/>
    <x v="15"/>
    <x v="0"/>
    <s v="Returning"/>
    <x v="3"/>
    <s v="Trail Tent 2P"/>
    <n v="1"/>
    <n v="191.44"/>
    <n v="0"/>
    <n v="102.13"/>
    <n v="191.44"/>
    <n v="102.13"/>
    <n v="89.31"/>
    <n v="0.46651692436272463"/>
    <n v="2026"/>
    <s v="Q3"/>
    <n v="8"/>
    <s v="Aug"/>
  </r>
  <r>
    <n v="1976"/>
    <d v="2026-08-06T00:00:00"/>
    <n v="2026"/>
    <s v="Q3"/>
    <n v="8"/>
    <x v="7"/>
    <x v="3"/>
    <x v="8"/>
    <x v="0"/>
    <s v="Returning"/>
    <x v="0"/>
    <s v="Commuter Helmet"/>
    <n v="2"/>
    <n v="82.92"/>
    <n v="0"/>
    <n v="41.64"/>
    <n v="165.84"/>
    <n v="83.28"/>
    <n v="82.56"/>
    <n v="0.49782923299565845"/>
    <n v="2026"/>
    <s v="Q3"/>
    <n v="8"/>
    <s v="Aug"/>
  </r>
  <r>
    <n v="2596"/>
    <d v="2026-08-06T00:00:00"/>
    <n v="2026"/>
    <s v="Q3"/>
    <n v="8"/>
    <x v="7"/>
    <x v="2"/>
    <x v="3"/>
    <x v="2"/>
    <s v="Returning"/>
    <x v="3"/>
    <s v="Portable Camp Stove"/>
    <n v="1"/>
    <n v="82.82"/>
    <n v="0"/>
    <n v="38.83"/>
    <n v="82.82"/>
    <n v="38.83"/>
    <n v="43.989999999999995"/>
    <n v="0.53115189567737264"/>
    <n v="2026"/>
    <s v="Q3"/>
    <n v="8"/>
    <s v="Aug"/>
  </r>
  <r>
    <n v="2693"/>
    <d v="2026-08-06T00:00:00"/>
    <n v="2026"/>
    <s v="Q3"/>
    <n v="8"/>
    <x v="7"/>
    <x v="3"/>
    <x v="8"/>
    <x v="0"/>
    <s v="New"/>
    <x v="3"/>
    <s v="Alpine Tent 4P"/>
    <n v="1"/>
    <n v="335.26"/>
    <n v="0.05"/>
    <n v="193.73"/>
    <n v="318.49699999999996"/>
    <n v="193.73"/>
    <n v="124.76699999999997"/>
    <n v="0.39173681384754011"/>
    <n v="2026"/>
    <s v="Q3"/>
    <n v="8"/>
    <s v="Aug"/>
  </r>
  <r>
    <n v="3045"/>
    <d v="2026-08-06T00:00:00"/>
    <n v="2026"/>
    <s v="Q3"/>
    <n v="8"/>
    <x v="7"/>
    <x v="2"/>
    <x v="16"/>
    <x v="3"/>
    <s v="Business"/>
    <x v="2"/>
    <s v="Packing Cube Set"/>
    <n v="1"/>
    <n v="47.19"/>
    <n v="0.05"/>
    <n v="18.11"/>
    <n v="44.830499999999994"/>
    <n v="18.11"/>
    <n v="26.720499999999994"/>
    <n v="0.59603395010093574"/>
    <n v="2026"/>
    <s v="Q3"/>
    <n v="8"/>
    <s v="Aug"/>
  </r>
  <r>
    <n v="3340"/>
    <d v="2026-08-06T00:00:00"/>
    <n v="2026"/>
    <s v="Q3"/>
    <n v="8"/>
    <x v="7"/>
    <x v="2"/>
    <x v="16"/>
    <x v="3"/>
    <s v="Returning"/>
    <x v="1"/>
    <s v="Hiking Daypack 20L"/>
    <n v="3"/>
    <n v="91.57"/>
    <n v="0"/>
    <n v="44.52"/>
    <n v="274.70999999999998"/>
    <n v="133.56"/>
    <n v="141.14999999999998"/>
    <n v="0.51381456808998571"/>
    <n v="2026"/>
    <s v="Q3"/>
    <n v="8"/>
    <s v="Aug"/>
  </r>
  <r>
    <n v="3553"/>
    <d v="2026-08-06T00:00:00"/>
    <n v="2026"/>
    <s v="Q3"/>
    <n v="8"/>
    <x v="7"/>
    <x v="3"/>
    <x v="13"/>
    <x v="0"/>
    <s v="New"/>
    <x v="1"/>
    <s v="Summit Backpack 45L"/>
    <n v="4"/>
    <n v="154.41999999999999"/>
    <n v="0"/>
    <n v="77.86"/>
    <n v="617.67999999999995"/>
    <n v="311.44"/>
    <n v="306.23999999999995"/>
    <n v="0.49579070068643954"/>
    <n v="2026"/>
    <s v="Q3"/>
    <n v="8"/>
    <s v="Aug"/>
  </r>
  <r>
    <n v="3807"/>
    <d v="2026-08-06T00:00:00"/>
    <n v="2026"/>
    <s v="Q3"/>
    <n v="8"/>
    <x v="7"/>
    <x v="0"/>
    <x v="0"/>
    <x v="3"/>
    <s v="Returning"/>
    <x v="0"/>
    <s v="Trail Bike Light"/>
    <n v="2"/>
    <n v="49.91"/>
    <n v="0.05"/>
    <n v="21.86"/>
    <n v="94.828999999999994"/>
    <n v="43.72"/>
    <n v="51.108999999999995"/>
    <n v="0.53895960096594919"/>
    <n v="2026"/>
    <s v="Q3"/>
    <n v="8"/>
    <s v="Aug"/>
  </r>
  <r>
    <n v="4061"/>
    <d v="2026-08-06T00:00:00"/>
    <n v="2026"/>
    <s v="Q3"/>
    <n v="8"/>
    <x v="7"/>
    <x v="3"/>
    <x v="8"/>
    <x v="3"/>
    <s v="Returning"/>
    <x v="1"/>
    <s v="Hiking Daypack 20L"/>
    <n v="1"/>
    <n v="91.58"/>
    <n v="0.1"/>
    <n v="44.87"/>
    <n v="82.421999999999997"/>
    <n v="44.87"/>
    <n v="37.552"/>
    <n v="0.45560651282424597"/>
    <n v="2026"/>
    <s v="Q3"/>
    <n v="8"/>
    <s v="Aug"/>
  </r>
  <r>
    <n v="4645"/>
    <d v="2026-08-06T00:00:00"/>
    <n v="2026"/>
    <s v="Q3"/>
    <n v="8"/>
    <x v="7"/>
    <x v="2"/>
    <x v="10"/>
    <x v="0"/>
    <s v="New"/>
    <x v="4"/>
    <s v="Resistance Band Set"/>
    <n v="3"/>
    <n v="41.11"/>
    <n v="0"/>
    <n v="14.49"/>
    <n v="123.33"/>
    <n v="43.47"/>
    <n v="79.86"/>
    <n v="0.64753101435173921"/>
    <n v="2026"/>
    <s v="Q3"/>
    <n v="8"/>
    <s v="Aug"/>
  </r>
  <r>
    <n v="5104"/>
    <d v="2026-08-06T00:00:00"/>
    <n v="2026"/>
    <s v="Q3"/>
    <n v="8"/>
    <x v="7"/>
    <x v="1"/>
    <x v="12"/>
    <x v="0"/>
    <s v="Returning"/>
    <x v="2"/>
    <s v="Insulated Bottle"/>
    <n v="4"/>
    <n v="35.9"/>
    <n v="0"/>
    <n v="13.49"/>
    <n v="143.6"/>
    <n v="53.96"/>
    <n v="89.639999999999986"/>
    <n v="0.62423398328690805"/>
    <n v="2026"/>
    <s v="Q3"/>
    <n v="8"/>
    <s v="Aug"/>
  </r>
  <r>
    <n v="813"/>
    <d v="2026-08-07T00:00:00"/>
    <n v="2026"/>
    <s v="Q3"/>
    <n v="8"/>
    <x v="7"/>
    <x v="2"/>
    <x v="16"/>
    <x v="0"/>
    <s v="Returning"/>
    <x v="4"/>
    <s v="Recovery Roller"/>
    <n v="1"/>
    <n v="36.33"/>
    <n v="0.05"/>
    <n v="13.78"/>
    <n v="34.513499999999993"/>
    <n v="13.78"/>
    <n v="20.733499999999992"/>
    <n v="0.60073594390600771"/>
    <n v="2026"/>
    <s v="Q3"/>
    <n v="8"/>
    <s v="Aug"/>
  </r>
  <r>
    <n v="836"/>
    <d v="2026-08-07T00:00:00"/>
    <n v="2026"/>
    <s v="Q3"/>
    <n v="8"/>
    <x v="7"/>
    <x v="1"/>
    <x v="14"/>
    <x v="3"/>
    <s v="New"/>
    <x v="2"/>
    <s v="Packing Cube Set"/>
    <n v="5"/>
    <n v="45.94"/>
    <n v="0.05"/>
    <n v="18.059999999999999"/>
    <n v="218.21499999999997"/>
    <n v="90.3"/>
    <n v="127.91499999999998"/>
    <n v="0.5861879339183832"/>
    <n v="2026"/>
    <s v="Q3"/>
    <n v="8"/>
    <s v="Aug"/>
  </r>
  <r>
    <n v="1266"/>
    <d v="2026-08-07T00:00:00"/>
    <n v="2026"/>
    <s v="Q3"/>
    <n v="8"/>
    <x v="7"/>
    <x v="0"/>
    <x v="15"/>
    <x v="2"/>
    <s v="Returning"/>
    <x v="4"/>
    <s v="Recovery Roller"/>
    <n v="1"/>
    <n v="36.630000000000003"/>
    <n v="0"/>
    <n v="13.7"/>
    <n v="36.630000000000003"/>
    <n v="13.7"/>
    <n v="22.930000000000003"/>
    <n v="0.62598962598962604"/>
    <n v="2026"/>
    <s v="Q3"/>
    <n v="8"/>
    <s v="Aug"/>
  </r>
  <r>
    <n v="2201"/>
    <d v="2026-08-07T00:00:00"/>
    <n v="2026"/>
    <s v="Q3"/>
    <n v="8"/>
    <x v="7"/>
    <x v="1"/>
    <x v="1"/>
    <x v="0"/>
    <s v="Returning"/>
    <x v="1"/>
    <s v="Trail Boots"/>
    <n v="1"/>
    <n v="141.38"/>
    <n v="0.05"/>
    <n v="77.14"/>
    <n v="134.31099999999998"/>
    <n v="77.14"/>
    <n v="57.170999999999978"/>
    <n v="0.42566133823737434"/>
    <n v="2026"/>
    <s v="Q3"/>
    <n v="8"/>
    <s v="Aug"/>
  </r>
  <r>
    <n v="2382"/>
    <d v="2026-08-07T00:00:00"/>
    <n v="2026"/>
    <s v="Q3"/>
    <n v="8"/>
    <x v="7"/>
    <x v="1"/>
    <x v="14"/>
    <x v="2"/>
    <s v="Returning"/>
    <x v="3"/>
    <s v="Alpine Tent 4P"/>
    <n v="3"/>
    <n v="343.45"/>
    <n v="0.05"/>
    <n v="195.73"/>
    <n v="978.83249999999987"/>
    <n v="587.18999999999994"/>
    <n v="391.64249999999993"/>
    <n v="0.40011186796515236"/>
    <n v="2026"/>
    <s v="Q3"/>
    <n v="8"/>
    <s v="Aug"/>
  </r>
  <r>
    <n v="1227"/>
    <d v="2026-08-08T00:00:00"/>
    <n v="2026"/>
    <s v="Q3"/>
    <n v="8"/>
    <x v="7"/>
    <x v="3"/>
    <x v="8"/>
    <x v="0"/>
    <s v="Returning"/>
    <x v="0"/>
    <s v="Cycling Pack 12L"/>
    <n v="1"/>
    <n v="104.69"/>
    <n v="0"/>
    <n v="49.06"/>
    <n v="104.69"/>
    <n v="49.06"/>
    <n v="55.629999999999995"/>
    <n v="0.53137835514375775"/>
    <n v="2026"/>
    <s v="Q3"/>
    <n v="8"/>
    <s v="Aug"/>
  </r>
  <r>
    <n v="1843"/>
    <d v="2026-08-08T00:00:00"/>
    <n v="2026"/>
    <s v="Q3"/>
    <n v="8"/>
    <x v="7"/>
    <x v="3"/>
    <x v="8"/>
    <x v="0"/>
    <s v="New"/>
    <x v="3"/>
    <s v="Alpine Tent 4P"/>
    <n v="2"/>
    <n v="341.23"/>
    <n v="0.05"/>
    <n v="192.5"/>
    <n v="648.33699999999999"/>
    <n v="385"/>
    <n v="263.33699999999999"/>
    <n v="0.40617302421425894"/>
    <n v="2026"/>
    <s v="Q3"/>
    <n v="8"/>
    <s v="Aug"/>
  </r>
  <r>
    <n v="2369"/>
    <d v="2026-08-08T00:00:00"/>
    <n v="2026"/>
    <s v="Q3"/>
    <n v="8"/>
    <x v="7"/>
    <x v="3"/>
    <x v="8"/>
    <x v="2"/>
    <s v="New"/>
    <x v="3"/>
    <s v="Compact Sleeping Bag"/>
    <n v="1"/>
    <n v="125.95"/>
    <n v="0.05"/>
    <n v="61.9"/>
    <n v="119.6525"/>
    <n v="61.9"/>
    <n v="57.752500000000005"/>
    <n v="0.48266856104134892"/>
    <n v="2026"/>
    <s v="Q3"/>
    <n v="8"/>
    <s v="Aug"/>
  </r>
  <r>
    <n v="2386"/>
    <d v="2026-08-08T00:00:00"/>
    <n v="2026"/>
    <s v="Q3"/>
    <n v="8"/>
    <x v="7"/>
    <x v="1"/>
    <x v="1"/>
    <x v="0"/>
    <s v="Returning"/>
    <x v="1"/>
    <s v="Hiking Daypack 20L"/>
    <n v="6"/>
    <n v="91.9"/>
    <n v="0.05"/>
    <n v="44.69"/>
    <n v="523.83000000000004"/>
    <n v="268.14"/>
    <n v="255.69000000000005"/>
    <n v="0.48811637363266713"/>
    <n v="2026"/>
    <s v="Q3"/>
    <n v="8"/>
    <s v="Aug"/>
  </r>
  <r>
    <n v="2579"/>
    <d v="2026-08-08T00:00:00"/>
    <n v="2026"/>
    <s v="Q3"/>
    <n v="8"/>
    <x v="7"/>
    <x v="3"/>
    <x v="8"/>
    <x v="2"/>
    <s v="Returning"/>
    <x v="3"/>
    <s v="Portable Camp Stove"/>
    <n v="1"/>
    <n v="81.22"/>
    <n v="0"/>
    <n v="39.18"/>
    <n v="81.22"/>
    <n v="39.18"/>
    <n v="42.04"/>
    <n v="0.51760650086185667"/>
    <n v="2026"/>
    <s v="Q3"/>
    <n v="8"/>
    <s v="Aug"/>
  </r>
  <r>
    <n v="3075"/>
    <d v="2026-08-08T00:00:00"/>
    <n v="2026"/>
    <s v="Q3"/>
    <n v="8"/>
    <x v="7"/>
    <x v="0"/>
    <x v="0"/>
    <x v="0"/>
    <s v="Business"/>
    <x v="1"/>
    <s v="Trekking Poles"/>
    <n v="2"/>
    <n v="72.31"/>
    <n v="0"/>
    <n v="31.75"/>
    <n v="144.62"/>
    <n v="63.5"/>
    <n v="81.12"/>
    <n v="0.56091826856589688"/>
    <n v="2026"/>
    <s v="Q3"/>
    <n v="8"/>
    <s v="Aug"/>
  </r>
  <r>
    <n v="3982"/>
    <d v="2026-08-08T00:00:00"/>
    <n v="2026"/>
    <s v="Q3"/>
    <n v="8"/>
    <x v="7"/>
    <x v="2"/>
    <x v="2"/>
    <x v="2"/>
    <s v="Returning"/>
    <x v="3"/>
    <s v="Portable Camp Stove"/>
    <n v="1"/>
    <n v="79.989999999999995"/>
    <n v="0.05"/>
    <n v="40.25"/>
    <n v="75.990499999999997"/>
    <n v="40.25"/>
    <n v="35.740499999999997"/>
    <n v="0.47032852790809376"/>
    <n v="2026"/>
    <s v="Q3"/>
    <n v="8"/>
    <s v="Aug"/>
  </r>
  <r>
    <n v="4530"/>
    <d v="2026-08-08T00:00:00"/>
    <n v="2026"/>
    <s v="Q3"/>
    <n v="8"/>
    <x v="7"/>
    <x v="3"/>
    <x v="13"/>
    <x v="0"/>
    <s v="New"/>
    <x v="1"/>
    <s v="Summit Backpack 45L"/>
    <n v="1"/>
    <n v="151.87"/>
    <n v="0.1"/>
    <n v="76.97"/>
    <n v="136.68300000000002"/>
    <n v="76.97"/>
    <n v="59.713000000000022"/>
    <n v="0.4368721786908395"/>
    <n v="2026"/>
    <s v="Q3"/>
    <n v="8"/>
    <s v="Aug"/>
  </r>
  <r>
    <n v="4641"/>
    <d v="2026-08-08T00:00:00"/>
    <n v="2026"/>
    <s v="Q3"/>
    <n v="8"/>
    <x v="7"/>
    <x v="3"/>
    <x v="8"/>
    <x v="3"/>
    <s v="New"/>
    <x v="1"/>
    <s v="Summit Backpack 45L"/>
    <n v="1"/>
    <n v="156.55000000000001"/>
    <n v="0"/>
    <n v="80.430000000000007"/>
    <n v="156.55000000000001"/>
    <n v="80.430000000000007"/>
    <n v="76.12"/>
    <n v="0.48623442989460236"/>
    <n v="2026"/>
    <s v="Q3"/>
    <n v="8"/>
    <s v="Aug"/>
  </r>
  <r>
    <n v="4778"/>
    <d v="2026-08-08T00:00:00"/>
    <n v="2026"/>
    <s v="Q3"/>
    <n v="8"/>
    <x v="7"/>
    <x v="1"/>
    <x v="12"/>
    <x v="2"/>
    <s v="New"/>
    <x v="1"/>
    <s v="Summit Backpack 45L"/>
    <n v="1"/>
    <n v="152.72"/>
    <n v="0"/>
    <n v="77.73"/>
    <n v="152.72"/>
    <n v="77.73"/>
    <n v="74.989999999999995"/>
    <n v="0.4910293347302252"/>
    <n v="2026"/>
    <s v="Q3"/>
    <n v="8"/>
    <s v="Aug"/>
  </r>
  <r>
    <n v="5132"/>
    <d v="2026-08-08T00:00:00"/>
    <n v="2026"/>
    <s v="Q3"/>
    <n v="8"/>
    <x v="7"/>
    <x v="1"/>
    <x v="12"/>
    <x v="0"/>
    <s v="Business"/>
    <x v="0"/>
    <s v="Compact Repair Kit"/>
    <n v="1"/>
    <n v="40.51"/>
    <n v="0.05"/>
    <n v="16.29"/>
    <n v="38.484499999999997"/>
    <n v="16.29"/>
    <n v="22.194499999999998"/>
    <n v="0.57671270251659756"/>
    <n v="2026"/>
    <s v="Q3"/>
    <n v="8"/>
    <s v="Aug"/>
  </r>
  <r>
    <n v="227"/>
    <d v="2026-08-09T00:00:00"/>
    <n v="2026"/>
    <s v="Q3"/>
    <n v="8"/>
    <x v="7"/>
    <x v="3"/>
    <x v="7"/>
    <x v="3"/>
    <s v="Returning"/>
    <x v="4"/>
    <s v="Resistance Band Set"/>
    <n v="3"/>
    <n v="40.61"/>
    <n v="0"/>
    <n v="14.72"/>
    <n v="121.83"/>
    <n v="44.160000000000004"/>
    <n v="77.669999999999987"/>
    <n v="0.63752770253632096"/>
    <n v="2026"/>
    <s v="Q3"/>
    <n v="8"/>
    <s v="Aug"/>
  </r>
  <r>
    <n v="390"/>
    <d v="2026-08-09T00:00:00"/>
    <n v="2026"/>
    <s v="Q3"/>
    <n v="8"/>
    <x v="7"/>
    <x v="2"/>
    <x v="5"/>
    <x v="2"/>
    <s v="New"/>
    <x v="1"/>
    <s v="Hiking Daypack 20L"/>
    <n v="1"/>
    <n v="93.41"/>
    <n v="0.05"/>
    <n v="44.7"/>
    <n v="88.739499999999992"/>
    <n v="44.7"/>
    <n v="44.03949999999999"/>
    <n v="0.49627843294136198"/>
    <n v="2026"/>
    <s v="Q3"/>
    <n v="8"/>
    <s v="Aug"/>
  </r>
  <r>
    <n v="859"/>
    <d v="2026-08-09T00:00:00"/>
    <n v="2026"/>
    <s v="Q3"/>
    <n v="8"/>
    <x v="7"/>
    <x v="0"/>
    <x v="0"/>
    <x v="2"/>
    <s v="New"/>
    <x v="1"/>
    <s v="Hiking Daypack 20L"/>
    <n v="2"/>
    <n v="90.23"/>
    <n v="0"/>
    <n v="44.22"/>
    <n v="180.46"/>
    <n v="88.44"/>
    <n v="92.02000000000001"/>
    <n v="0.50991909564446414"/>
    <n v="2026"/>
    <s v="Q3"/>
    <n v="8"/>
    <s v="Aug"/>
  </r>
  <r>
    <n v="1468"/>
    <d v="2026-08-09T00:00:00"/>
    <n v="2026"/>
    <s v="Q3"/>
    <n v="8"/>
    <x v="7"/>
    <x v="1"/>
    <x v="11"/>
    <x v="2"/>
    <s v="Returning"/>
    <x v="0"/>
    <s v="Trail Bike Light"/>
    <n v="1"/>
    <n v="51.75"/>
    <n v="0"/>
    <n v="22.36"/>
    <n v="51.75"/>
    <n v="22.36"/>
    <n v="29.39"/>
    <n v="0.56792270531400968"/>
    <n v="2026"/>
    <s v="Q3"/>
    <n v="8"/>
    <s v="Aug"/>
  </r>
  <r>
    <n v="2356"/>
    <d v="2026-08-09T00:00:00"/>
    <n v="2026"/>
    <s v="Q3"/>
    <n v="8"/>
    <x v="7"/>
    <x v="3"/>
    <x v="13"/>
    <x v="2"/>
    <s v="New"/>
    <x v="0"/>
    <s v="Cycling Pack 12L"/>
    <n v="3"/>
    <n v="102.91"/>
    <n v="0.1"/>
    <n v="50.23"/>
    <n v="277.85700000000003"/>
    <n v="150.69"/>
    <n v="127.16700000000003"/>
    <n v="0.45767067232425318"/>
    <n v="2026"/>
    <s v="Q3"/>
    <n v="8"/>
    <s v="Aug"/>
  </r>
  <r>
    <n v="3556"/>
    <d v="2026-08-09T00:00:00"/>
    <n v="2026"/>
    <s v="Q3"/>
    <n v="8"/>
    <x v="7"/>
    <x v="2"/>
    <x v="16"/>
    <x v="0"/>
    <s v="New"/>
    <x v="0"/>
    <s v="Commuter Helmet"/>
    <n v="4"/>
    <n v="82.63"/>
    <n v="0.1"/>
    <n v="43.78"/>
    <n v="297.46800000000002"/>
    <n v="175.12"/>
    <n v="122.34800000000001"/>
    <n v="0.41129802197211129"/>
    <n v="2026"/>
    <s v="Q3"/>
    <n v="8"/>
    <s v="Aug"/>
  </r>
  <r>
    <n v="925"/>
    <d v="2026-08-10T00:00:00"/>
    <n v="2026"/>
    <s v="Q3"/>
    <n v="8"/>
    <x v="7"/>
    <x v="0"/>
    <x v="0"/>
    <x v="2"/>
    <s v="Returning"/>
    <x v="3"/>
    <s v="Trail Tent 2P"/>
    <n v="1"/>
    <n v="196.39"/>
    <n v="0"/>
    <n v="102.92"/>
    <n v="196.39"/>
    <n v="102.92"/>
    <n v="93.469999999999985"/>
    <n v="0.47594073017974436"/>
    <n v="2026"/>
    <s v="Q3"/>
    <n v="8"/>
    <s v="Aug"/>
  </r>
  <r>
    <n v="1563"/>
    <d v="2026-08-10T00:00:00"/>
    <n v="2026"/>
    <s v="Q3"/>
    <n v="8"/>
    <x v="7"/>
    <x v="2"/>
    <x v="10"/>
    <x v="3"/>
    <s v="Business"/>
    <x v="2"/>
    <s v="Insulated Bottle"/>
    <n v="2"/>
    <n v="36.25"/>
    <n v="0"/>
    <n v="13.77"/>
    <n v="72.5"/>
    <n v="27.54"/>
    <n v="44.96"/>
    <n v="0.62013793103448278"/>
    <n v="2026"/>
    <s v="Q3"/>
    <n v="8"/>
    <s v="Aug"/>
  </r>
  <r>
    <n v="1634"/>
    <d v="2026-08-10T00:00:00"/>
    <n v="2026"/>
    <s v="Q3"/>
    <n v="8"/>
    <x v="7"/>
    <x v="1"/>
    <x v="1"/>
    <x v="2"/>
    <s v="Returning"/>
    <x v="3"/>
    <s v="Trail Tent 2P"/>
    <n v="2"/>
    <n v="199.85"/>
    <n v="0.05"/>
    <n v="104.34"/>
    <n v="379.71499999999997"/>
    <n v="208.68"/>
    <n v="171.03499999999997"/>
    <n v="0.45042992770893953"/>
    <n v="2026"/>
    <s v="Q3"/>
    <n v="8"/>
    <s v="Aug"/>
  </r>
  <r>
    <n v="2187"/>
    <d v="2026-08-10T00:00:00"/>
    <n v="2026"/>
    <s v="Q3"/>
    <n v="8"/>
    <x v="7"/>
    <x v="2"/>
    <x v="2"/>
    <x v="2"/>
    <s v="New"/>
    <x v="2"/>
    <s v="Packing Cube Set"/>
    <n v="1"/>
    <n v="46.32"/>
    <n v="0.05"/>
    <n v="18.34"/>
    <n v="44.003999999999998"/>
    <n v="18.34"/>
    <n v="25.663999999999998"/>
    <n v="0.58321970729933637"/>
    <n v="2026"/>
    <s v="Q3"/>
    <n v="8"/>
    <s v="Aug"/>
  </r>
  <r>
    <n v="2773"/>
    <d v="2026-08-10T00:00:00"/>
    <n v="2026"/>
    <s v="Q3"/>
    <n v="8"/>
    <x v="7"/>
    <x v="1"/>
    <x v="14"/>
    <x v="0"/>
    <s v="New"/>
    <x v="1"/>
    <s v="Summit Backpack 45L"/>
    <n v="4"/>
    <n v="151.06"/>
    <n v="0"/>
    <n v="77.67"/>
    <n v="604.24"/>
    <n v="310.68"/>
    <n v="293.56"/>
    <n v="0.48583344366476894"/>
    <n v="2026"/>
    <s v="Q3"/>
    <n v="8"/>
    <s v="Aug"/>
  </r>
  <r>
    <n v="5040"/>
    <d v="2026-08-10T00:00:00"/>
    <n v="2026"/>
    <s v="Q3"/>
    <n v="8"/>
    <x v="7"/>
    <x v="3"/>
    <x v="7"/>
    <x v="0"/>
    <s v="Returning"/>
    <x v="1"/>
    <s v="Trekking Poles"/>
    <n v="1"/>
    <n v="72.39"/>
    <n v="0.1"/>
    <n v="31.64"/>
    <n v="65.150999999999996"/>
    <n v="31.64"/>
    <n v="33.510999999999996"/>
    <n v="0.51435895074519189"/>
    <n v="2026"/>
    <s v="Q3"/>
    <n v="8"/>
    <s v="Aug"/>
  </r>
  <r>
    <n v="415"/>
    <d v="2026-08-11T00:00:00"/>
    <n v="2026"/>
    <s v="Q3"/>
    <n v="8"/>
    <x v="7"/>
    <x v="0"/>
    <x v="9"/>
    <x v="2"/>
    <s v="Returning"/>
    <x v="1"/>
    <s v="Trekking Poles"/>
    <n v="1"/>
    <n v="72.650000000000006"/>
    <n v="0"/>
    <n v="31.72"/>
    <n v="72.650000000000006"/>
    <n v="31.72"/>
    <n v="40.930000000000007"/>
    <n v="0.56338609772883697"/>
    <n v="2026"/>
    <s v="Q3"/>
    <n v="8"/>
    <s v="Aug"/>
  </r>
  <r>
    <n v="1111"/>
    <d v="2026-08-11T00:00:00"/>
    <n v="2026"/>
    <s v="Q3"/>
    <n v="8"/>
    <x v="7"/>
    <x v="3"/>
    <x v="13"/>
    <x v="0"/>
    <s v="New"/>
    <x v="3"/>
    <s v="Trail Tent 2P"/>
    <n v="1"/>
    <n v="198.44"/>
    <n v="0"/>
    <n v="106.79"/>
    <n v="198.44"/>
    <n v="106.79"/>
    <n v="91.649999999999991"/>
    <n v="0.46185244910300338"/>
    <n v="2026"/>
    <s v="Q3"/>
    <n v="8"/>
    <s v="Aug"/>
  </r>
  <r>
    <n v="1243"/>
    <d v="2026-08-11T00:00:00"/>
    <n v="2026"/>
    <s v="Q3"/>
    <n v="8"/>
    <x v="7"/>
    <x v="2"/>
    <x v="16"/>
    <x v="0"/>
    <s v="Returning"/>
    <x v="3"/>
    <s v="Trail Tent 2P"/>
    <n v="1"/>
    <n v="193.67"/>
    <n v="0"/>
    <n v="103.79"/>
    <n v="193.67"/>
    <n v="103.79"/>
    <n v="89.879999999999981"/>
    <n v="0.46408839779005517"/>
    <n v="2026"/>
    <s v="Q3"/>
    <n v="8"/>
    <s v="Aug"/>
  </r>
  <r>
    <n v="1326"/>
    <d v="2026-08-11T00:00:00"/>
    <n v="2026"/>
    <s v="Q3"/>
    <n v="8"/>
    <x v="7"/>
    <x v="3"/>
    <x v="8"/>
    <x v="0"/>
    <s v="Returning"/>
    <x v="2"/>
    <s v="Travel Backpack 35L"/>
    <n v="5"/>
    <n v="166.03"/>
    <n v="0"/>
    <n v="87.46"/>
    <n v="830.15"/>
    <n v="437.29999999999995"/>
    <n v="392.85"/>
    <n v="0.47322772992832624"/>
    <n v="2026"/>
    <s v="Q3"/>
    <n v="8"/>
    <s v="Aug"/>
  </r>
  <r>
    <n v="1682"/>
    <d v="2026-08-11T00:00:00"/>
    <n v="2026"/>
    <s v="Q3"/>
    <n v="8"/>
    <x v="7"/>
    <x v="0"/>
    <x v="0"/>
    <x v="0"/>
    <s v="Business"/>
    <x v="3"/>
    <s v="Portable Camp Stove"/>
    <n v="2"/>
    <n v="81.569999999999993"/>
    <n v="0"/>
    <n v="40.36"/>
    <n v="163.13999999999999"/>
    <n v="80.72"/>
    <n v="82.419999999999987"/>
    <n v="0.50521024886600463"/>
    <n v="2026"/>
    <s v="Q3"/>
    <n v="8"/>
    <s v="Aug"/>
  </r>
  <r>
    <n v="2618"/>
    <d v="2026-08-11T00:00:00"/>
    <n v="2026"/>
    <s v="Q3"/>
    <n v="8"/>
    <x v="7"/>
    <x v="0"/>
    <x v="15"/>
    <x v="2"/>
    <s v="Business"/>
    <x v="1"/>
    <s v="Trail Boots"/>
    <n v="2"/>
    <n v="143.86000000000001"/>
    <n v="0"/>
    <n v="81.23"/>
    <n v="287.72000000000003"/>
    <n v="162.46"/>
    <n v="125.26000000000002"/>
    <n v="0.43535381621020441"/>
    <n v="2026"/>
    <s v="Q3"/>
    <n v="8"/>
    <s v="Aug"/>
  </r>
  <r>
    <n v="3319"/>
    <d v="2026-08-11T00:00:00"/>
    <n v="2026"/>
    <s v="Q3"/>
    <n v="8"/>
    <x v="7"/>
    <x v="1"/>
    <x v="14"/>
    <x v="0"/>
    <s v="Returning"/>
    <x v="1"/>
    <s v="Hiking Daypack 20L"/>
    <n v="3"/>
    <n v="93.53"/>
    <n v="0"/>
    <n v="46.19"/>
    <n v="280.59000000000003"/>
    <n v="138.57"/>
    <n v="142.02000000000004"/>
    <n v="0.5061477600769807"/>
    <n v="2026"/>
    <s v="Q3"/>
    <n v="8"/>
    <s v="Aug"/>
  </r>
  <r>
    <n v="4600"/>
    <d v="2026-08-11T00:00:00"/>
    <n v="2026"/>
    <s v="Q3"/>
    <n v="8"/>
    <x v="7"/>
    <x v="3"/>
    <x v="4"/>
    <x v="1"/>
    <s v="Business"/>
    <x v="2"/>
    <s v="Travel Backpack 35L"/>
    <n v="10"/>
    <n v="162.38"/>
    <n v="0.05"/>
    <n v="85.82"/>
    <n v="1542.61"/>
    <n v="858.19999999999993"/>
    <n v="684.41"/>
    <n v="0.44367014345816508"/>
    <n v="2026"/>
    <s v="Q3"/>
    <n v="8"/>
    <s v="Aug"/>
  </r>
  <r>
    <n v="5168"/>
    <d v="2026-08-11T00:00:00"/>
    <n v="2026"/>
    <s v="Q3"/>
    <n v="8"/>
    <x v="7"/>
    <x v="0"/>
    <x v="15"/>
    <x v="3"/>
    <s v="Business"/>
    <x v="4"/>
    <s v="Weighted Vest"/>
    <n v="1"/>
    <n v="122.52"/>
    <n v="0.05"/>
    <n v="69.66"/>
    <n v="116.39399999999999"/>
    <n v="69.66"/>
    <n v="46.733999999999995"/>
    <n v="0.40151554203824935"/>
    <n v="2026"/>
    <s v="Q3"/>
    <n v="8"/>
    <s v="Aug"/>
  </r>
  <r>
    <n v="245"/>
    <d v="2026-08-12T00:00:00"/>
    <n v="2026"/>
    <s v="Q3"/>
    <n v="8"/>
    <x v="7"/>
    <x v="3"/>
    <x v="13"/>
    <x v="3"/>
    <s v="Returning"/>
    <x v="1"/>
    <s v="Trail Boots"/>
    <n v="1"/>
    <n v="142.84"/>
    <n v="0"/>
    <n v="77.7"/>
    <n v="142.84"/>
    <n v="77.7"/>
    <n v="65.14"/>
    <n v="0.4560347241669"/>
    <n v="2026"/>
    <s v="Q3"/>
    <n v="8"/>
    <s v="Aug"/>
  </r>
  <r>
    <n v="322"/>
    <d v="2026-08-12T00:00:00"/>
    <n v="2026"/>
    <s v="Q3"/>
    <n v="8"/>
    <x v="7"/>
    <x v="1"/>
    <x v="14"/>
    <x v="2"/>
    <s v="Returning"/>
    <x v="1"/>
    <s v="Trekking Poles"/>
    <n v="3"/>
    <n v="72.349999999999994"/>
    <n v="0"/>
    <n v="32.119999999999997"/>
    <n v="217.04999999999998"/>
    <n v="96.359999999999985"/>
    <n v="120.69"/>
    <n v="0.55604699378023503"/>
    <n v="2026"/>
    <s v="Q3"/>
    <n v="8"/>
    <s v="Aug"/>
  </r>
  <r>
    <n v="1101"/>
    <d v="2026-08-12T00:00:00"/>
    <n v="2026"/>
    <s v="Q3"/>
    <n v="8"/>
    <x v="7"/>
    <x v="3"/>
    <x v="4"/>
    <x v="0"/>
    <s v="New"/>
    <x v="4"/>
    <s v="Resistance Band Set"/>
    <n v="3"/>
    <n v="40.14"/>
    <n v="0.05"/>
    <n v="14.53"/>
    <n v="114.399"/>
    <n v="43.589999999999996"/>
    <n v="70.808999999999997"/>
    <n v="0.61896520074476169"/>
    <n v="2026"/>
    <s v="Q3"/>
    <n v="8"/>
    <s v="Aug"/>
  </r>
  <r>
    <n v="1564"/>
    <d v="2026-08-12T00:00:00"/>
    <n v="2026"/>
    <s v="Q3"/>
    <n v="8"/>
    <x v="7"/>
    <x v="3"/>
    <x v="13"/>
    <x v="0"/>
    <s v="New"/>
    <x v="4"/>
    <s v="Training Mat"/>
    <n v="2"/>
    <n v="51.84"/>
    <n v="0"/>
    <n v="21.62"/>
    <n v="103.68"/>
    <n v="43.24"/>
    <n v="60.440000000000005"/>
    <n v="0.58294753086419759"/>
    <n v="2026"/>
    <s v="Q3"/>
    <n v="8"/>
    <s v="Aug"/>
  </r>
  <r>
    <n v="3712"/>
    <d v="2026-08-12T00:00:00"/>
    <n v="2026"/>
    <s v="Q3"/>
    <n v="8"/>
    <x v="7"/>
    <x v="3"/>
    <x v="8"/>
    <x v="0"/>
    <s v="New"/>
    <x v="0"/>
    <s v="Commuter Helmet"/>
    <n v="3"/>
    <n v="82.32"/>
    <n v="0.15"/>
    <n v="41.95"/>
    <n v="209.91599999999997"/>
    <n v="125.85000000000001"/>
    <n v="84.06599999999996"/>
    <n v="0.40047447550448739"/>
    <n v="2026"/>
    <s v="Q3"/>
    <n v="8"/>
    <s v="Aug"/>
  </r>
  <r>
    <n v="771"/>
    <d v="2026-08-13T00:00:00"/>
    <n v="2026"/>
    <s v="Q3"/>
    <n v="8"/>
    <x v="7"/>
    <x v="2"/>
    <x v="5"/>
    <x v="0"/>
    <s v="Returning"/>
    <x v="1"/>
    <s v="Hiking Daypack 20L"/>
    <n v="1"/>
    <n v="91.78"/>
    <n v="0"/>
    <n v="46.15"/>
    <n v="91.78"/>
    <n v="46.15"/>
    <n v="45.63"/>
    <n v="0.49716713881019831"/>
    <n v="2026"/>
    <s v="Q3"/>
    <n v="8"/>
    <s v="Aug"/>
  </r>
  <r>
    <n v="2749"/>
    <d v="2026-08-13T00:00:00"/>
    <n v="2026"/>
    <s v="Q3"/>
    <n v="8"/>
    <x v="7"/>
    <x v="1"/>
    <x v="14"/>
    <x v="0"/>
    <s v="Business"/>
    <x v="1"/>
    <s v="Hiking Daypack 20L"/>
    <n v="2"/>
    <n v="93.13"/>
    <n v="0"/>
    <n v="45.68"/>
    <n v="186.26"/>
    <n v="91.36"/>
    <n v="94.899999999999991"/>
    <n v="0.50950284548480618"/>
    <n v="2026"/>
    <s v="Q3"/>
    <n v="8"/>
    <s v="Aug"/>
  </r>
  <r>
    <n v="4252"/>
    <d v="2026-08-13T00:00:00"/>
    <n v="2026"/>
    <s v="Q3"/>
    <n v="8"/>
    <x v="7"/>
    <x v="1"/>
    <x v="12"/>
    <x v="0"/>
    <s v="Returning"/>
    <x v="2"/>
    <s v="Insulated Bottle"/>
    <n v="1"/>
    <n v="36.67"/>
    <n v="0.1"/>
    <n v="13.18"/>
    <n v="33.003"/>
    <n v="13.18"/>
    <n v="19.823"/>
    <n v="0.60064236584552921"/>
    <n v="2026"/>
    <s v="Q3"/>
    <n v="8"/>
    <s v="Aug"/>
  </r>
  <r>
    <n v="4665"/>
    <d v="2026-08-13T00:00:00"/>
    <n v="2026"/>
    <s v="Q3"/>
    <n v="8"/>
    <x v="7"/>
    <x v="3"/>
    <x v="8"/>
    <x v="1"/>
    <s v="Returning"/>
    <x v="4"/>
    <s v="Training Mat"/>
    <n v="4"/>
    <n v="51.25"/>
    <n v="0.1"/>
    <n v="21.77"/>
    <n v="184.5"/>
    <n v="87.08"/>
    <n v="97.42"/>
    <n v="0.52802168021680218"/>
    <n v="2026"/>
    <s v="Q3"/>
    <n v="8"/>
    <s v="Aug"/>
  </r>
  <r>
    <n v="4767"/>
    <d v="2026-08-13T00:00:00"/>
    <n v="2026"/>
    <s v="Q3"/>
    <n v="8"/>
    <x v="7"/>
    <x v="3"/>
    <x v="8"/>
    <x v="3"/>
    <s v="Business"/>
    <x v="4"/>
    <s v="Resistance Band Set"/>
    <n v="1"/>
    <n v="39.61"/>
    <n v="0.1"/>
    <n v="14.85"/>
    <n v="35.649000000000001"/>
    <n v="14.85"/>
    <n v="20.798999999999999"/>
    <n v="0.58343852562484222"/>
    <n v="2026"/>
    <s v="Q3"/>
    <n v="8"/>
    <s v="Aug"/>
  </r>
  <r>
    <n v="4832"/>
    <d v="2026-08-13T00:00:00"/>
    <n v="2026"/>
    <s v="Q3"/>
    <n v="8"/>
    <x v="7"/>
    <x v="0"/>
    <x v="15"/>
    <x v="3"/>
    <s v="Returning"/>
    <x v="0"/>
    <s v="Commuter Helmet"/>
    <n v="2"/>
    <n v="81.59"/>
    <n v="0.15"/>
    <n v="43.9"/>
    <n v="138.703"/>
    <n v="87.8"/>
    <n v="50.903000000000006"/>
    <n v="0.3669927831409559"/>
    <n v="2026"/>
    <s v="Q3"/>
    <n v="8"/>
    <s v="Aug"/>
  </r>
  <r>
    <n v="747"/>
    <d v="2026-08-14T00:00:00"/>
    <n v="2026"/>
    <s v="Q3"/>
    <n v="8"/>
    <x v="7"/>
    <x v="1"/>
    <x v="1"/>
    <x v="2"/>
    <s v="New"/>
    <x v="4"/>
    <s v="Weighted Vest"/>
    <n v="3"/>
    <n v="122.96"/>
    <n v="0.1"/>
    <n v="67.62"/>
    <n v="331.99200000000002"/>
    <n v="202.86"/>
    <n v="129.13200000000001"/>
    <n v="0.38896117978746475"/>
    <n v="2026"/>
    <s v="Q3"/>
    <n v="8"/>
    <s v="Aug"/>
  </r>
  <r>
    <n v="2281"/>
    <d v="2026-08-14T00:00:00"/>
    <n v="2026"/>
    <s v="Q3"/>
    <n v="8"/>
    <x v="7"/>
    <x v="1"/>
    <x v="11"/>
    <x v="2"/>
    <s v="Returning"/>
    <x v="1"/>
    <s v="Trekking Poles"/>
    <n v="1"/>
    <n v="70.91"/>
    <n v="0"/>
    <n v="33.11"/>
    <n v="70.91"/>
    <n v="33.11"/>
    <n v="37.799999999999997"/>
    <n v="0.53307008884501483"/>
    <n v="2026"/>
    <s v="Q3"/>
    <n v="8"/>
    <s v="Aug"/>
  </r>
  <r>
    <n v="2414"/>
    <d v="2026-08-14T00:00:00"/>
    <n v="2026"/>
    <s v="Q3"/>
    <n v="8"/>
    <x v="7"/>
    <x v="1"/>
    <x v="6"/>
    <x v="1"/>
    <s v="Business"/>
    <x v="0"/>
    <s v="Trail Bike Light"/>
    <n v="6"/>
    <n v="50.94"/>
    <n v="0.1"/>
    <n v="22.76"/>
    <n v="275.07600000000002"/>
    <n v="136.56"/>
    <n v="138.51600000000002"/>
    <n v="0.50355538105832576"/>
    <n v="2026"/>
    <s v="Q3"/>
    <n v="8"/>
    <s v="Aug"/>
  </r>
  <r>
    <n v="3162"/>
    <d v="2026-08-14T00:00:00"/>
    <n v="2026"/>
    <s v="Q3"/>
    <n v="8"/>
    <x v="7"/>
    <x v="1"/>
    <x v="1"/>
    <x v="0"/>
    <s v="New"/>
    <x v="1"/>
    <s v="Trail Boots"/>
    <n v="1"/>
    <n v="144.96"/>
    <n v="0.05"/>
    <n v="77.959999999999994"/>
    <n v="137.71199999999999"/>
    <n v="77.959999999999994"/>
    <n v="59.751999999999995"/>
    <n v="0.43389101893807364"/>
    <n v="2026"/>
    <s v="Q3"/>
    <n v="8"/>
    <s v="Aug"/>
  </r>
  <r>
    <n v="3200"/>
    <d v="2026-08-14T00:00:00"/>
    <n v="2026"/>
    <s v="Q3"/>
    <n v="8"/>
    <x v="7"/>
    <x v="3"/>
    <x v="8"/>
    <x v="2"/>
    <s v="New"/>
    <x v="1"/>
    <s v="Summit Backpack 45L"/>
    <n v="1"/>
    <n v="152.97"/>
    <n v="0"/>
    <n v="79.66"/>
    <n v="152.97"/>
    <n v="79.66"/>
    <n v="73.31"/>
    <n v="0.47924429626724196"/>
    <n v="2026"/>
    <s v="Q3"/>
    <n v="8"/>
    <s v="Aug"/>
  </r>
  <r>
    <n v="3521"/>
    <d v="2026-08-14T00:00:00"/>
    <n v="2026"/>
    <s v="Q3"/>
    <n v="8"/>
    <x v="7"/>
    <x v="2"/>
    <x v="16"/>
    <x v="0"/>
    <s v="Business"/>
    <x v="2"/>
    <s v="Packing Cube Set"/>
    <n v="2"/>
    <n v="45.79"/>
    <n v="0"/>
    <n v="18.23"/>
    <n v="91.58"/>
    <n v="36.46"/>
    <n v="55.12"/>
    <n v="0.60187813933173184"/>
    <n v="2026"/>
    <s v="Q3"/>
    <n v="8"/>
    <s v="Aug"/>
  </r>
  <r>
    <n v="4447"/>
    <d v="2026-08-14T00:00:00"/>
    <n v="2026"/>
    <s v="Q3"/>
    <n v="8"/>
    <x v="7"/>
    <x v="1"/>
    <x v="6"/>
    <x v="0"/>
    <s v="New"/>
    <x v="2"/>
    <s v="Travel Backpack 35L"/>
    <n v="1"/>
    <n v="161.31"/>
    <n v="0"/>
    <n v="87.81"/>
    <n v="161.31"/>
    <n v="87.81"/>
    <n v="73.5"/>
    <n v="0.45564441138181139"/>
    <n v="2026"/>
    <s v="Q3"/>
    <n v="8"/>
    <s v="Aug"/>
  </r>
  <r>
    <n v="421"/>
    <d v="2026-08-15T00:00:00"/>
    <n v="2026"/>
    <s v="Q3"/>
    <n v="8"/>
    <x v="7"/>
    <x v="3"/>
    <x v="7"/>
    <x v="0"/>
    <s v="New"/>
    <x v="4"/>
    <s v="Recovery Roller"/>
    <n v="2"/>
    <n v="35.97"/>
    <n v="0.05"/>
    <n v="14.28"/>
    <n v="68.342999999999989"/>
    <n v="28.56"/>
    <n v="39.782999999999987"/>
    <n v="0.58210789693165343"/>
    <n v="2026"/>
    <s v="Q3"/>
    <n v="8"/>
    <s v="Aug"/>
  </r>
  <r>
    <n v="962"/>
    <d v="2026-08-15T00:00:00"/>
    <n v="2026"/>
    <s v="Q3"/>
    <n v="8"/>
    <x v="7"/>
    <x v="0"/>
    <x v="0"/>
    <x v="2"/>
    <s v="New"/>
    <x v="4"/>
    <s v="Resistance Band Set"/>
    <n v="2"/>
    <n v="39.729999999999997"/>
    <n v="0"/>
    <n v="14.95"/>
    <n v="79.459999999999994"/>
    <n v="29.9"/>
    <n v="49.559999999999995"/>
    <n v="0.62371004278882458"/>
    <n v="2026"/>
    <s v="Q3"/>
    <n v="8"/>
    <s v="Aug"/>
  </r>
  <r>
    <n v="1386"/>
    <d v="2026-08-15T00:00:00"/>
    <n v="2026"/>
    <s v="Q3"/>
    <n v="8"/>
    <x v="7"/>
    <x v="1"/>
    <x v="12"/>
    <x v="0"/>
    <s v="Business"/>
    <x v="2"/>
    <s v="Insulated Bottle"/>
    <n v="2"/>
    <n v="36.049999999999997"/>
    <n v="0"/>
    <n v="13.8"/>
    <n v="72.099999999999994"/>
    <n v="27.6"/>
    <n v="44.499999999999993"/>
    <n v="0.61719833564493753"/>
    <n v="2026"/>
    <s v="Q3"/>
    <n v="8"/>
    <s v="Aug"/>
  </r>
  <r>
    <n v="3083"/>
    <d v="2026-08-15T00:00:00"/>
    <n v="2026"/>
    <s v="Q3"/>
    <n v="8"/>
    <x v="7"/>
    <x v="3"/>
    <x v="7"/>
    <x v="0"/>
    <s v="New"/>
    <x v="3"/>
    <s v="Trail Tent 2P"/>
    <n v="1"/>
    <n v="194.36"/>
    <n v="0"/>
    <n v="106.01"/>
    <n v="194.36"/>
    <n v="106.01"/>
    <n v="88.350000000000009"/>
    <n v="0.45456884132537562"/>
    <n v="2026"/>
    <s v="Q3"/>
    <n v="8"/>
    <s v="Aug"/>
  </r>
  <r>
    <n v="3174"/>
    <d v="2026-08-15T00:00:00"/>
    <n v="2026"/>
    <s v="Q3"/>
    <n v="8"/>
    <x v="7"/>
    <x v="3"/>
    <x v="4"/>
    <x v="2"/>
    <s v="Returning"/>
    <x v="3"/>
    <s v="Trail Tent 2P"/>
    <n v="1"/>
    <n v="192.67"/>
    <n v="0.05"/>
    <n v="103.37"/>
    <n v="183.03649999999999"/>
    <n v="103.37"/>
    <n v="79.666499999999985"/>
    <n v="0.43524925356417976"/>
    <n v="2026"/>
    <s v="Q3"/>
    <n v="8"/>
    <s v="Aug"/>
  </r>
  <r>
    <n v="4045"/>
    <d v="2026-08-15T00:00:00"/>
    <n v="2026"/>
    <s v="Q3"/>
    <n v="8"/>
    <x v="7"/>
    <x v="2"/>
    <x v="16"/>
    <x v="0"/>
    <s v="New"/>
    <x v="1"/>
    <s v="Hiking Daypack 20L"/>
    <n v="3"/>
    <n v="92.12"/>
    <n v="0.1"/>
    <n v="44.1"/>
    <n v="248.72400000000002"/>
    <n v="132.30000000000001"/>
    <n v="116.42400000000001"/>
    <n v="0.46808510638297873"/>
    <n v="2026"/>
    <s v="Q3"/>
    <n v="8"/>
    <s v="Aug"/>
  </r>
  <r>
    <n v="4850"/>
    <d v="2026-08-15T00:00:00"/>
    <n v="2026"/>
    <s v="Q3"/>
    <n v="8"/>
    <x v="7"/>
    <x v="1"/>
    <x v="1"/>
    <x v="2"/>
    <s v="Business"/>
    <x v="3"/>
    <s v="Trail Tent 2P"/>
    <n v="1"/>
    <n v="192.82"/>
    <n v="0"/>
    <n v="104.98"/>
    <n v="192.82"/>
    <n v="104.98"/>
    <n v="87.839999999999989"/>
    <n v="0.45555440307022088"/>
    <n v="2026"/>
    <s v="Q3"/>
    <n v="8"/>
    <s v="Aug"/>
  </r>
  <r>
    <n v="71"/>
    <d v="2026-08-16T00:00:00"/>
    <n v="2026"/>
    <s v="Q3"/>
    <n v="8"/>
    <x v="7"/>
    <x v="2"/>
    <x v="16"/>
    <x v="0"/>
    <s v="New"/>
    <x v="0"/>
    <s v="Commuter Helmet"/>
    <n v="3"/>
    <n v="80.099999999999994"/>
    <n v="0"/>
    <n v="42.41"/>
    <n v="240.29999999999998"/>
    <n v="127.22999999999999"/>
    <n v="113.07"/>
    <n v="0.47053682896379528"/>
    <n v="2026"/>
    <s v="Q3"/>
    <n v="8"/>
    <s v="Aug"/>
  </r>
  <r>
    <n v="627"/>
    <d v="2026-08-16T00:00:00"/>
    <n v="2026"/>
    <s v="Q3"/>
    <n v="8"/>
    <x v="7"/>
    <x v="3"/>
    <x v="7"/>
    <x v="3"/>
    <s v="New"/>
    <x v="0"/>
    <s v="Commuter Helmet"/>
    <n v="6"/>
    <n v="83.26"/>
    <n v="0"/>
    <n v="43.8"/>
    <n v="499.56000000000006"/>
    <n v="262.79999999999995"/>
    <n v="236.7600000000001"/>
    <n v="0.47393706461686297"/>
    <n v="2026"/>
    <s v="Q3"/>
    <n v="8"/>
    <s v="Aug"/>
  </r>
  <r>
    <n v="959"/>
    <d v="2026-08-16T00:00:00"/>
    <n v="2026"/>
    <s v="Q3"/>
    <n v="8"/>
    <x v="7"/>
    <x v="1"/>
    <x v="1"/>
    <x v="2"/>
    <s v="Returning"/>
    <x v="4"/>
    <s v="Resistance Band Set"/>
    <n v="4"/>
    <n v="40.46"/>
    <n v="0"/>
    <n v="15.12"/>
    <n v="161.84"/>
    <n v="60.48"/>
    <n v="101.36000000000001"/>
    <n v="0.62629757785467133"/>
    <n v="2026"/>
    <s v="Q3"/>
    <n v="8"/>
    <s v="Aug"/>
  </r>
  <r>
    <n v="967"/>
    <d v="2026-08-16T00:00:00"/>
    <n v="2026"/>
    <s v="Q3"/>
    <n v="8"/>
    <x v="7"/>
    <x v="2"/>
    <x v="16"/>
    <x v="1"/>
    <s v="Returning"/>
    <x v="0"/>
    <s v="Commuter Helmet"/>
    <n v="5"/>
    <n v="81.55"/>
    <n v="0.2"/>
    <n v="42.09"/>
    <n v="326.20000000000005"/>
    <n v="210.45000000000002"/>
    <n v="115.75000000000003"/>
    <n v="0.3548436541998774"/>
    <n v="2026"/>
    <s v="Q3"/>
    <n v="8"/>
    <s v="Aug"/>
  </r>
  <r>
    <n v="1267"/>
    <d v="2026-08-16T00:00:00"/>
    <n v="2026"/>
    <s v="Q3"/>
    <n v="8"/>
    <x v="7"/>
    <x v="1"/>
    <x v="12"/>
    <x v="2"/>
    <s v="New"/>
    <x v="3"/>
    <s v="Portable Camp Stove"/>
    <n v="2"/>
    <n v="83.56"/>
    <n v="0"/>
    <n v="39.119999999999997"/>
    <n v="167.12"/>
    <n v="78.239999999999995"/>
    <n v="88.88000000000001"/>
    <n v="0.53183341311632359"/>
    <n v="2026"/>
    <s v="Q3"/>
    <n v="8"/>
    <s v="Aug"/>
  </r>
  <r>
    <n v="1394"/>
    <d v="2026-08-16T00:00:00"/>
    <n v="2026"/>
    <s v="Q3"/>
    <n v="8"/>
    <x v="7"/>
    <x v="2"/>
    <x v="10"/>
    <x v="0"/>
    <s v="Returning"/>
    <x v="3"/>
    <s v="Compact Sleeping Bag"/>
    <n v="3"/>
    <n v="125.75"/>
    <n v="0"/>
    <n v="62.05"/>
    <n v="377.25"/>
    <n v="186.14999999999998"/>
    <n v="191.10000000000002"/>
    <n v="0.50656063618290259"/>
    <n v="2026"/>
    <s v="Q3"/>
    <n v="8"/>
    <s v="Aug"/>
  </r>
  <r>
    <n v="1652"/>
    <d v="2026-08-16T00:00:00"/>
    <n v="2026"/>
    <s v="Q3"/>
    <n v="8"/>
    <x v="7"/>
    <x v="0"/>
    <x v="0"/>
    <x v="0"/>
    <s v="Returning"/>
    <x v="2"/>
    <s v="Insulated Bottle"/>
    <n v="1"/>
    <n v="35.619999999999997"/>
    <n v="0.1"/>
    <n v="13.55"/>
    <n v="32.058"/>
    <n v="13.55"/>
    <n v="18.507999999999999"/>
    <n v="0.57732859192713204"/>
    <n v="2026"/>
    <s v="Q3"/>
    <n v="8"/>
    <s v="Aug"/>
  </r>
  <r>
    <n v="2126"/>
    <d v="2026-08-16T00:00:00"/>
    <n v="2026"/>
    <s v="Q3"/>
    <n v="8"/>
    <x v="7"/>
    <x v="1"/>
    <x v="14"/>
    <x v="0"/>
    <s v="Business"/>
    <x v="0"/>
    <s v="Cycling Pack 12L"/>
    <n v="2"/>
    <n v="104.02"/>
    <n v="0"/>
    <n v="50.26"/>
    <n v="208.04"/>
    <n v="100.52"/>
    <n v="107.52"/>
    <n v="0.51682368775235532"/>
    <n v="2026"/>
    <s v="Q3"/>
    <n v="8"/>
    <s v="Aug"/>
  </r>
  <r>
    <n v="2282"/>
    <d v="2026-08-16T00:00:00"/>
    <n v="2026"/>
    <s v="Q3"/>
    <n v="8"/>
    <x v="7"/>
    <x v="1"/>
    <x v="6"/>
    <x v="1"/>
    <s v="Business"/>
    <x v="1"/>
    <s v="Hiking Daypack 20L"/>
    <n v="8"/>
    <n v="92.71"/>
    <n v="0.1"/>
    <n v="44.83"/>
    <n v="667.51199999999994"/>
    <n v="358.64"/>
    <n v="308.87199999999996"/>
    <n v="0.46272126943036229"/>
    <n v="2026"/>
    <s v="Q3"/>
    <n v="8"/>
    <s v="Aug"/>
  </r>
  <r>
    <n v="2426"/>
    <d v="2026-08-16T00:00:00"/>
    <n v="2026"/>
    <s v="Q3"/>
    <n v="8"/>
    <x v="7"/>
    <x v="1"/>
    <x v="12"/>
    <x v="0"/>
    <s v="New"/>
    <x v="1"/>
    <s v="Hiking Daypack 20L"/>
    <n v="1"/>
    <n v="90.58"/>
    <n v="0"/>
    <n v="44.53"/>
    <n v="90.58"/>
    <n v="44.53"/>
    <n v="46.05"/>
    <n v="0.50839037315080593"/>
    <n v="2026"/>
    <s v="Q3"/>
    <n v="8"/>
    <s v="Aug"/>
  </r>
  <r>
    <n v="2534"/>
    <d v="2026-08-16T00:00:00"/>
    <n v="2026"/>
    <s v="Q3"/>
    <n v="8"/>
    <x v="7"/>
    <x v="1"/>
    <x v="14"/>
    <x v="0"/>
    <s v="New"/>
    <x v="3"/>
    <s v="Compact Sleeping Bag"/>
    <n v="1"/>
    <n v="120.22"/>
    <n v="0"/>
    <n v="62.31"/>
    <n v="120.22"/>
    <n v="62.31"/>
    <n v="57.91"/>
    <n v="0.48170021627017134"/>
    <n v="2026"/>
    <s v="Q3"/>
    <n v="8"/>
    <s v="Aug"/>
  </r>
  <r>
    <n v="2948"/>
    <d v="2026-08-16T00:00:00"/>
    <n v="2026"/>
    <s v="Q3"/>
    <n v="8"/>
    <x v="7"/>
    <x v="2"/>
    <x v="2"/>
    <x v="2"/>
    <s v="New"/>
    <x v="2"/>
    <s v="Insulated Bottle"/>
    <n v="3"/>
    <n v="36.35"/>
    <n v="0"/>
    <n v="13.42"/>
    <n v="109.05000000000001"/>
    <n v="40.26"/>
    <n v="68.79000000000002"/>
    <n v="0.63081155433287495"/>
    <n v="2026"/>
    <s v="Q3"/>
    <n v="8"/>
    <s v="Aug"/>
  </r>
  <r>
    <n v="3141"/>
    <d v="2026-08-16T00:00:00"/>
    <n v="2026"/>
    <s v="Q3"/>
    <n v="8"/>
    <x v="7"/>
    <x v="1"/>
    <x v="12"/>
    <x v="3"/>
    <s v="Returning"/>
    <x v="3"/>
    <s v="Trail Tent 2P"/>
    <n v="2"/>
    <n v="195.28"/>
    <n v="0"/>
    <n v="102.24"/>
    <n v="390.56"/>
    <n v="204.48"/>
    <n v="186.08"/>
    <n v="0.4764440802949611"/>
    <n v="2026"/>
    <s v="Q3"/>
    <n v="8"/>
    <s v="Aug"/>
  </r>
  <r>
    <n v="3935"/>
    <d v="2026-08-16T00:00:00"/>
    <n v="2026"/>
    <s v="Q3"/>
    <n v="8"/>
    <x v="7"/>
    <x v="2"/>
    <x v="16"/>
    <x v="3"/>
    <s v="Returning"/>
    <x v="2"/>
    <s v="Packing Cube Set"/>
    <n v="4"/>
    <n v="46.05"/>
    <n v="0"/>
    <n v="18.75"/>
    <n v="184.2"/>
    <n v="75"/>
    <n v="109.19999999999999"/>
    <n v="0.5928338762214983"/>
    <n v="2026"/>
    <s v="Q3"/>
    <n v="8"/>
    <s v="Aug"/>
  </r>
  <r>
    <n v="4636"/>
    <d v="2026-08-16T00:00:00"/>
    <n v="2026"/>
    <s v="Q3"/>
    <n v="8"/>
    <x v="7"/>
    <x v="0"/>
    <x v="0"/>
    <x v="2"/>
    <s v="Returning"/>
    <x v="3"/>
    <s v="Portable Camp Stove"/>
    <n v="1"/>
    <n v="81.040000000000006"/>
    <n v="0.1"/>
    <n v="39.29"/>
    <n v="72.936000000000007"/>
    <n v="39.29"/>
    <n v="33.646000000000008"/>
    <n v="0.46130854447735009"/>
    <n v="2026"/>
    <s v="Q3"/>
    <n v="8"/>
    <s v="Aug"/>
  </r>
  <r>
    <n v="4895"/>
    <d v="2026-08-16T00:00:00"/>
    <n v="2026"/>
    <s v="Q3"/>
    <n v="8"/>
    <x v="7"/>
    <x v="0"/>
    <x v="15"/>
    <x v="2"/>
    <s v="Business"/>
    <x v="3"/>
    <s v="Trail Tent 2P"/>
    <n v="1"/>
    <n v="191.12"/>
    <n v="0.05"/>
    <n v="106.14"/>
    <n v="181.56399999999999"/>
    <n v="106.14"/>
    <n v="75.423999999999992"/>
    <n v="0.41541274702033443"/>
    <n v="2026"/>
    <s v="Q3"/>
    <n v="8"/>
    <s v="Aug"/>
  </r>
  <r>
    <n v="5029"/>
    <d v="2026-08-16T00:00:00"/>
    <n v="2026"/>
    <s v="Q3"/>
    <n v="8"/>
    <x v="7"/>
    <x v="0"/>
    <x v="15"/>
    <x v="0"/>
    <s v="New"/>
    <x v="1"/>
    <s v="Summit Backpack 45L"/>
    <n v="1"/>
    <n v="156.19"/>
    <n v="0"/>
    <n v="79.239999999999995"/>
    <n v="156.19"/>
    <n v="79.239999999999995"/>
    <n v="76.95"/>
    <n v="0.49266918496702738"/>
    <n v="2026"/>
    <s v="Q3"/>
    <n v="8"/>
    <s v="Aug"/>
  </r>
  <r>
    <n v="1965"/>
    <d v="2026-08-17T00:00:00"/>
    <n v="2026"/>
    <s v="Q3"/>
    <n v="8"/>
    <x v="7"/>
    <x v="1"/>
    <x v="11"/>
    <x v="0"/>
    <s v="Returning"/>
    <x v="2"/>
    <s v="Insulated Bottle"/>
    <n v="4"/>
    <n v="36.93"/>
    <n v="0"/>
    <n v="13.36"/>
    <n v="147.72"/>
    <n v="53.44"/>
    <n v="94.28"/>
    <n v="0.63823449769834828"/>
    <n v="2026"/>
    <s v="Q3"/>
    <n v="8"/>
    <s v="Aug"/>
  </r>
  <r>
    <n v="3647"/>
    <d v="2026-08-17T00:00:00"/>
    <n v="2026"/>
    <s v="Q3"/>
    <n v="8"/>
    <x v="7"/>
    <x v="1"/>
    <x v="12"/>
    <x v="2"/>
    <s v="Returning"/>
    <x v="0"/>
    <s v="Cycling Pack 12L"/>
    <n v="3"/>
    <n v="104.96"/>
    <n v="0.05"/>
    <n v="51.66"/>
    <n v="299.13599999999997"/>
    <n v="154.97999999999999"/>
    <n v="144.15599999999998"/>
    <n v="0.48190789473684209"/>
    <n v="2026"/>
    <s v="Q3"/>
    <n v="8"/>
    <s v="Aug"/>
  </r>
  <r>
    <n v="3918"/>
    <d v="2026-08-17T00:00:00"/>
    <n v="2026"/>
    <s v="Q3"/>
    <n v="8"/>
    <x v="7"/>
    <x v="1"/>
    <x v="1"/>
    <x v="3"/>
    <s v="New"/>
    <x v="2"/>
    <s v="Travel Backpack 35L"/>
    <n v="3"/>
    <n v="168.51"/>
    <n v="0"/>
    <n v="85.34"/>
    <n v="505.53"/>
    <n v="256.02"/>
    <n v="249.51"/>
    <n v="0.49356121298439265"/>
    <n v="2026"/>
    <s v="Q3"/>
    <n v="8"/>
    <s v="Aug"/>
  </r>
  <r>
    <n v="4256"/>
    <d v="2026-08-17T00:00:00"/>
    <n v="2026"/>
    <s v="Q3"/>
    <n v="8"/>
    <x v="7"/>
    <x v="1"/>
    <x v="12"/>
    <x v="2"/>
    <s v="New"/>
    <x v="2"/>
    <s v="Packing Cube Set"/>
    <n v="1"/>
    <n v="46.44"/>
    <n v="0.05"/>
    <n v="18.59"/>
    <n v="44.117999999999995"/>
    <n v="18.59"/>
    <n v="25.527999999999995"/>
    <n v="0.57863003762636556"/>
    <n v="2026"/>
    <s v="Q3"/>
    <n v="8"/>
    <s v="Aug"/>
  </r>
  <r>
    <n v="5087"/>
    <d v="2026-08-17T00:00:00"/>
    <n v="2026"/>
    <s v="Q3"/>
    <n v="8"/>
    <x v="7"/>
    <x v="0"/>
    <x v="0"/>
    <x v="0"/>
    <s v="New"/>
    <x v="1"/>
    <s v="Trekking Poles"/>
    <n v="1"/>
    <n v="69.900000000000006"/>
    <n v="0.1"/>
    <n v="31.43"/>
    <n v="62.910000000000004"/>
    <n v="31.43"/>
    <n v="31.480000000000004"/>
    <n v="0.50039739310125575"/>
    <n v="2026"/>
    <s v="Q3"/>
    <n v="8"/>
    <s v="Aug"/>
  </r>
  <r>
    <n v="1921"/>
    <d v="2026-08-18T00:00:00"/>
    <n v="2026"/>
    <s v="Q3"/>
    <n v="8"/>
    <x v="7"/>
    <x v="3"/>
    <x v="13"/>
    <x v="0"/>
    <s v="New"/>
    <x v="0"/>
    <s v="Compact Repair Kit"/>
    <n v="2"/>
    <n v="39.83"/>
    <n v="0"/>
    <n v="17.18"/>
    <n v="79.66"/>
    <n v="34.36"/>
    <n v="45.3"/>
    <n v="0.56866683404468987"/>
    <n v="2026"/>
    <s v="Q3"/>
    <n v="8"/>
    <s v="Aug"/>
  </r>
  <r>
    <n v="1966"/>
    <d v="2026-08-18T00:00:00"/>
    <n v="2026"/>
    <s v="Q3"/>
    <n v="8"/>
    <x v="7"/>
    <x v="0"/>
    <x v="9"/>
    <x v="0"/>
    <s v="New"/>
    <x v="2"/>
    <s v="Insulated Bottle"/>
    <n v="2"/>
    <n v="36.020000000000003"/>
    <n v="0"/>
    <n v="13.87"/>
    <n v="72.040000000000006"/>
    <n v="27.74"/>
    <n v="44.300000000000011"/>
    <n v="0.61493614658523055"/>
    <n v="2026"/>
    <s v="Q3"/>
    <n v="8"/>
    <s v="Aug"/>
  </r>
  <r>
    <n v="2431"/>
    <d v="2026-08-18T00:00:00"/>
    <n v="2026"/>
    <s v="Q3"/>
    <n v="8"/>
    <x v="7"/>
    <x v="0"/>
    <x v="15"/>
    <x v="3"/>
    <s v="Business"/>
    <x v="4"/>
    <s v="Weighted Vest"/>
    <n v="3"/>
    <n v="125.31"/>
    <n v="0"/>
    <n v="67.64"/>
    <n v="375.93"/>
    <n v="202.92000000000002"/>
    <n v="173.01"/>
    <n v="0.46021865772883247"/>
    <n v="2026"/>
    <s v="Q3"/>
    <n v="8"/>
    <s v="Aug"/>
  </r>
  <r>
    <n v="3676"/>
    <d v="2026-08-18T00:00:00"/>
    <n v="2026"/>
    <s v="Q3"/>
    <n v="8"/>
    <x v="7"/>
    <x v="1"/>
    <x v="12"/>
    <x v="0"/>
    <s v="Returning"/>
    <x v="1"/>
    <s v="Hiking Daypack 20L"/>
    <n v="3"/>
    <n v="92.5"/>
    <n v="0.1"/>
    <n v="46.38"/>
    <n v="249.75"/>
    <n v="139.14000000000001"/>
    <n v="110.60999999999999"/>
    <n v="0.4428828828828828"/>
    <n v="2026"/>
    <s v="Q3"/>
    <n v="8"/>
    <s v="Aug"/>
  </r>
  <r>
    <n v="3972"/>
    <d v="2026-08-18T00:00:00"/>
    <n v="2026"/>
    <s v="Q3"/>
    <n v="8"/>
    <x v="7"/>
    <x v="1"/>
    <x v="1"/>
    <x v="1"/>
    <s v="Business"/>
    <x v="0"/>
    <s v="Cycling Pack 12L"/>
    <n v="5"/>
    <n v="100.48"/>
    <n v="0.1"/>
    <n v="49.67"/>
    <n v="452.16"/>
    <n v="248.35000000000002"/>
    <n v="203.81"/>
    <n v="0.45074752300070769"/>
    <n v="2026"/>
    <s v="Q3"/>
    <n v="8"/>
    <s v="Aug"/>
  </r>
  <r>
    <n v="4056"/>
    <d v="2026-08-18T00:00:00"/>
    <n v="2026"/>
    <s v="Q3"/>
    <n v="8"/>
    <x v="7"/>
    <x v="0"/>
    <x v="15"/>
    <x v="3"/>
    <s v="New"/>
    <x v="3"/>
    <s v="Portable Camp Stove"/>
    <n v="2"/>
    <n v="79.78"/>
    <n v="0"/>
    <n v="38.770000000000003"/>
    <n v="159.56"/>
    <n v="77.540000000000006"/>
    <n v="82.02"/>
    <n v="0.51403860616695907"/>
    <n v="2026"/>
    <s v="Q3"/>
    <n v="8"/>
    <s v="Aug"/>
  </r>
  <r>
    <n v="4471"/>
    <d v="2026-08-18T00:00:00"/>
    <n v="2026"/>
    <s v="Q3"/>
    <n v="8"/>
    <x v="7"/>
    <x v="2"/>
    <x v="10"/>
    <x v="1"/>
    <s v="Business"/>
    <x v="1"/>
    <s v="Trail Boots"/>
    <n v="4"/>
    <n v="144.44"/>
    <n v="0.1"/>
    <n v="77.66"/>
    <n v="519.98400000000004"/>
    <n v="310.64"/>
    <n v="209.34400000000005"/>
    <n v="0.4025970029847073"/>
    <n v="2026"/>
    <s v="Q3"/>
    <n v="8"/>
    <s v="Aug"/>
  </r>
  <r>
    <n v="1054"/>
    <d v="2026-08-19T00:00:00"/>
    <n v="2026"/>
    <s v="Q3"/>
    <n v="8"/>
    <x v="7"/>
    <x v="1"/>
    <x v="1"/>
    <x v="0"/>
    <s v="Returning"/>
    <x v="1"/>
    <s v="Summit Backpack 45L"/>
    <n v="3"/>
    <n v="157.41999999999999"/>
    <n v="0"/>
    <n v="77.989999999999995"/>
    <n v="472.26"/>
    <n v="233.96999999999997"/>
    <n v="238.29000000000002"/>
    <n v="0.5045737517469191"/>
    <n v="2026"/>
    <s v="Q3"/>
    <n v="8"/>
    <s v="Aug"/>
  </r>
  <r>
    <n v="1854"/>
    <d v="2026-08-19T00:00:00"/>
    <n v="2026"/>
    <s v="Q3"/>
    <n v="8"/>
    <x v="7"/>
    <x v="1"/>
    <x v="14"/>
    <x v="3"/>
    <s v="Business"/>
    <x v="1"/>
    <s v="Hiking Daypack 20L"/>
    <n v="1"/>
    <n v="90.37"/>
    <n v="0.05"/>
    <n v="45.89"/>
    <n v="85.851500000000001"/>
    <n v="45.89"/>
    <n v="39.961500000000001"/>
    <n v="0.46547235633623174"/>
    <n v="2026"/>
    <s v="Q3"/>
    <n v="8"/>
    <s v="Aug"/>
  </r>
  <r>
    <n v="2140"/>
    <d v="2026-08-19T00:00:00"/>
    <n v="2026"/>
    <s v="Q3"/>
    <n v="8"/>
    <x v="7"/>
    <x v="1"/>
    <x v="6"/>
    <x v="1"/>
    <s v="Business"/>
    <x v="0"/>
    <s v="Cycling Pack 12L"/>
    <n v="15"/>
    <n v="104.79"/>
    <n v="0.15"/>
    <n v="49.67"/>
    <n v="1336.0725"/>
    <n v="745.05000000000007"/>
    <n v="591.02249999999992"/>
    <n v="0.44235810556687599"/>
    <n v="2026"/>
    <s v="Q3"/>
    <n v="8"/>
    <s v="Aug"/>
  </r>
  <r>
    <n v="2328"/>
    <d v="2026-08-19T00:00:00"/>
    <n v="2026"/>
    <s v="Q3"/>
    <n v="8"/>
    <x v="7"/>
    <x v="2"/>
    <x v="2"/>
    <x v="0"/>
    <s v="Returning"/>
    <x v="2"/>
    <s v="Carry-On Duffel"/>
    <n v="1"/>
    <n v="130.94"/>
    <n v="0"/>
    <n v="66.06"/>
    <n v="130.94"/>
    <n v="66.06"/>
    <n v="64.88"/>
    <n v="0.49549411944402011"/>
    <n v="2026"/>
    <s v="Q3"/>
    <n v="8"/>
    <s v="Aug"/>
  </r>
  <r>
    <n v="4215"/>
    <d v="2026-08-19T00:00:00"/>
    <n v="2026"/>
    <s v="Q3"/>
    <n v="8"/>
    <x v="7"/>
    <x v="1"/>
    <x v="6"/>
    <x v="0"/>
    <s v="Returning"/>
    <x v="0"/>
    <s v="Compact Repair Kit"/>
    <n v="1"/>
    <n v="40.42"/>
    <n v="0.05"/>
    <n v="16.62"/>
    <n v="38.399000000000001"/>
    <n v="16.62"/>
    <n v="21.779"/>
    <n v="0.5671762285476184"/>
    <n v="2026"/>
    <s v="Q3"/>
    <n v="8"/>
    <s v="Aug"/>
  </r>
  <r>
    <n v="4563"/>
    <d v="2026-08-19T00:00:00"/>
    <n v="2026"/>
    <s v="Q3"/>
    <n v="8"/>
    <x v="7"/>
    <x v="1"/>
    <x v="11"/>
    <x v="3"/>
    <s v="Returning"/>
    <x v="3"/>
    <s v="Alpine Tent 4P"/>
    <n v="1"/>
    <n v="338.45"/>
    <n v="0.15"/>
    <n v="197.2"/>
    <n v="287.6825"/>
    <n v="197.2"/>
    <n v="90.482500000000016"/>
    <n v="0.31452208598020392"/>
    <n v="2026"/>
    <s v="Q3"/>
    <n v="8"/>
    <s v="Aug"/>
  </r>
  <r>
    <n v="4775"/>
    <d v="2026-08-19T00:00:00"/>
    <n v="2026"/>
    <s v="Q3"/>
    <n v="8"/>
    <x v="7"/>
    <x v="2"/>
    <x v="10"/>
    <x v="3"/>
    <s v="Returning"/>
    <x v="0"/>
    <s v="Cycling Pack 12L"/>
    <n v="1"/>
    <n v="103.92"/>
    <n v="0.05"/>
    <n v="50.71"/>
    <n v="98.724000000000004"/>
    <n v="50.71"/>
    <n v="48.014000000000003"/>
    <n v="0.48634577205137558"/>
    <n v="2026"/>
    <s v="Q3"/>
    <n v="8"/>
    <s v="Aug"/>
  </r>
  <r>
    <n v="247"/>
    <d v="2026-08-20T00:00:00"/>
    <n v="2026"/>
    <s v="Q3"/>
    <n v="8"/>
    <x v="7"/>
    <x v="0"/>
    <x v="9"/>
    <x v="0"/>
    <s v="New"/>
    <x v="0"/>
    <s v="Trail Bike Light"/>
    <n v="6"/>
    <n v="51.67"/>
    <n v="0.1"/>
    <n v="23.1"/>
    <n v="279.01799999999997"/>
    <n v="138.60000000000002"/>
    <n v="140.41799999999995"/>
    <n v="0.50325785433197845"/>
    <n v="2026"/>
    <s v="Q3"/>
    <n v="8"/>
    <s v="Aug"/>
  </r>
  <r>
    <n v="827"/>
    <d v="2026-08-20T00:00:00"/>
    <n v="2026"/>
    <s v="Q3"/>
    <n v="8"/>
    <x v="7"/>
    <x v="1"/>
    <x v="12"/>
    <x v="1"/>
    <s v="Returning"/>
    <x v="2"/>
    <s v="Travel Backpack 35L"/>
    <n v="4"/>
    <n v="166.02"/>
    <n v="0.1"/>
    <n v="87.99"/>
    <n v="597.67200000000003"/>
    <n v="351.96"/>
    <n v="245.71200000000005"/>
    <n v="0.4111151266915633"/>
    <n v="2026"/>
    <s v="Q3"/>
    <n v="8"/>
    <s v="Aug"/>
  </r>
  <r>
    <n v="1156"/>
    <d v="2026-08-20T00:00:00"/>
    <n v="2026"/>
    <s v="Q3"/>
    <n v="8"/>
    <x v="7"/>
    <x v="2"/>
    <x v="5"/>
    <x v="2"/>
    <s v="New"/>
    <x v="0"/>
    <s v="Trail Bike Light"/>
    <n v="2"/>
    <n v="50.59"/>
    <n v="0.1"/>
    <n v="22.68"/>
    <n v="91.062000000000012"/>
    <n v="45.36"/>
    <n v="45.702000000000012"/>
    <n v="0.5018778414706464"/>
    <n v="2026"/>
    <s v="Q3"/>
    <n v="8"/>
    <s v="Aug"/>
  </r>
  <r>
    <n v="1543"/>
    <d v="2026-08-20T00:00:00"/>
    <n v="2026"/>
    <s v="Q3"/>
    <n v="8"/>
    <x v="7"/>
    <x v="3"/>
    <x v="7"/>
    <x v="2"/>
    <s v="Returning"/>
    <x v="1"/>
    <s v="Summit Backpack 45L"/>
    <n v="1"/>
    <n v="155.83000000000001"/>
    <n v="0"/>
    <n v="77.260000000000005"/>
    <n v="155.83000000000001"/>
    <n v="77.260000000000005"/>
    <n v="78.570000000000007"/>
    <n v="0.50420329846627732"/>
    <n v="2026"/>
    <s v="Q3"/>
    <n v="8"/>
    <s v="Aug"/>
  </r>
  <r>
    <n v="2613"/>
    <d v="2026-08-20T00:00:00"/>
    <n v="2026"/>
    <s v="Q3"/>
    <n v="8"/>
    <x v="7"/>
    <x v="3"/>
    <x v="4"/>
    <x v="0"/>
    <s v="New"/>
    <x v="4"/>
    <s v="Recovery Roller"/>
    <n v="1"/>
    <n v="36.380000000000003"/>
    <n v="0.05"/>
    <n v="14.2"/>
    <n v="34.561"/>
    <n v="14.2"/>
    <n v="20.361000000000001"/>
    <n v="0.58913225890454557"/>
    <n v="2026"/>
    <s v="Q3"/>
    <n v="8"/>
    <s v="Aug"/>
  </r>
  <r>
    <n v="3002"/>
    <d v="2026-08-20T00:00:00"/>
    <n v="2026"/>
    <s v="Q3"/>
    <n v="8"/>
    <x v="7"/>
    <x v="1"/>
    <x v="12"/>
    <x v="2"/>
    <s v="New"/>
    <x v="3"/>
    <s v="Compact Sleeping Bag"/>
    <n v="2"/>
    <n v="124.09"/>
    <n v="0"/>
    <n v="60.39"/>
    <n v="248.18"/>
    <n v="120.78"/>
    <n v="127.4"/>
    <n v="0.513337094044645"/>
    <n v="2026"/>
    <s v="Q3"/>
    <n v="8"/>
    <s v="Aug"/>
  </r>
  <r>
    <n v="3103"/>
    <d v="2026-08-20T00:00:00"/>
    <n v="2026"/>
    <s v="Q3"/>
    <n v="8"/>
    <x v="7"/>
    <x v="3"/>
    <x v="8"/>
    <x v="0"/>
    <s v="New"/>
    <x v="1"/>
    <s v="Trail Boots"/>
    <n v="1"/>
    <n v="141.97999999999999"/>
    <n v="0.05"/>
    <n v="79.510000000000005"/>
    <n v="134.88099999999997"/>
    <n v="79.510000000000005"/>
    <n v="55.370999999999967"/>
    <n v="0.41051741905828082"/>
    <n v="2026"/>
    <s v="Q3"/>
    <n v="8"/>
    <s v="Aug"/>
  </r>
  <r>
    <n v="3234"/>
    <d v="2026-08-20T00:00:00"/>
    <n v="2026"/>
    <s v="Q3"/>
    <n v="8"/>
    <x v="7"/>
    <x v="3"/>
    <x v="13"/>
    <x v="2"/>
    <s v="New"/>
    <x v="3"/>
    <s v="Compact Sleeping Bag"/>
    <n v="5"/>
    <n v="121.93"/>
    <n v="0.15"/>
    <n v="62.28"/>
    <n v="518.2025000000001"/>
    <n v="311.39999999999998"/>
    <n v="206.80250000000012"/>
    <n v="0.39907661580173792"/>
    <n v="2026"/>
    <s v="Q3"/>
    <n v="8"/>
    <s v="Aug"/>
  </r>
  <r>
    <n v="3281"/>
    <d v="2026-08-20T00:00:00"/>
    <n v="2026"/>
    <s v="Q3"/>
    <n v="8"/>
    <x v="7"/>
    <x v="3"/>
    <x v="4"/>
    <x v="0"/>
    <s v="New"/>
    <x v="2"/>
    <s v="Insulated Bottle"/>
    <n v="1"/>
    <n v="35.58"/>
    <n v="0.15"/>
    <n v="13.94"/>
    <n v="30.242999999999999"/>
    <n v="13.94"/>
    <n v="16.302999999999997"/>
    <n v="0.53906689151208542"/>
    <n v="2026"/>
    <s v="Q3"/>
    <n v="8"/>
    <s v="Aug"/>
  </r>
  <r>
    <n v="3870"/>
    <d v="2026-08-20T00:00:00"/>
    <n v="2026"/>
    <s v="Q3"/>
    <n v="8"/>
    <x v="7"/>
    <x v="2"/>
    <x v="5"/>
    <x v="3"/>
    <s v="Returning"/>
    <x v="1"/>
    <s v="Summit Backpack 45L"/>
    <n v="1"/>
    <n v="157.84"/>
    <n v="0"/>
    <n v="77.87"/>
    <n v="157.84"/>
    <n v="77.87"/>
    <n v="79.97"/>
    <n v="0.50665230613279266"/>
    <n v="2026"/>
    <s v="Q3"/>
    <n v="8"/>
    <s v="Aug"/>
  </r>
  <r>
    <n v="3938"/>
    <d v="2026-08-20T00:00:00"/>
    <n v="2026"/>
    <s v="Q3"/>
    <n v="8"/>
    <x v="7"/>
    <x v="1"/>
    <x v="12"/>
    <x v="0"/>
    <s v="New"/>
    <x v="3"/>
    <s v="Alpine Tent 4P"/>
    <n v="1"/>
    <n v="336.35"/>
    <n v="0"/>
    <n v="195.07"/>
    <n v="336.35"/>
    <n v="195.07"/>
    <n v="141.28000000000003"/>
    <n v="0.42003865021554931"/>
    <n v="2026"/>
    <s v="Q3"/>
    <n v="8"/>
    <s v="Aug"/>
  </r>
  <r>
    <n v="4237"/>
    <d v="2026-08-20T00:00:00"/>
    <n v="2026"/>
    <s v="Q3"/>
    <n v="8"/>
    <x v="7"/>
    <x v="3"/>
    <x v="13"/>
    <x v="1"/>
    <s v="Returning"/>
    <x v="1"/>
    <s v="Summit Backpack 45L"/>
    <n v="3"/>
    <n v="153.03"/>
    <n v="0.15"/>
    <n v="78.239999999999995"/>
    <n v="390.22650000000004"/>
    <n v="234.71999999999997"/>
    <n v="155.50650000000007"/>
    <n v="0.39850317700104954"/>
    <n v="2026"/>
    <s v="Q3"/>
    <n v="8"/>
    <s v="Aug"/>
  </r>
  <r>
    <n v="4970"/>
    <d v="2026-08-20T00:00:00"/>
    <n v="2026"/>
    <s v="Q3"/>
    <n v="8"/>
    <x v="7"/>
    <x v="1"/>
    <x v="14"/>
    <x v="0"/>
    <s v="Returning"/>
    <x v="0"/>
    <s v="Cycling Pack 12L"/>
    <n v="2"/>
    <n v="105.01"/>
    <n v="0.15"/>
    <n v="50.56"/>
    <n v="178.517"/>
    <n v="101.12"/>
    <n v="77.396999999999991"/>
    <n v="0.43355534766996978"/>
    <n v="2026"/>
    <s v="Q3"/>
    <n v="8"/>
    <s v="Aug"/>
  </r>
  <r>
    <n v="515"/>
    <d v="2026-08-21T00:00:00"/>
    <n v="2026"/>
    <s v="Q3"/>
    <n v="8"/>
    <x v="7"/>
    <x v="0"/>
    <x v="0"/>
    <x v="2"/>
    <s v="Returning"/>
    <x v="2"/>
    <s v="Packing Cube Set"/>
    <n v="2"/>
    <n v="45.47"/>
    <n v="0"/>
    <n v="18.27"/>
    <n v="90.94"/>
    <n v="36.54"/>
    <n v="54.4"/>
    <n v="0.5981966131515285"/>
    <n v="2026"/>
    <s v="Q3"/>
    <n v="8"/>
    <s v="Aug"/>
  </r>
  <r>
    <n v="661"/>
    <d v="2026-08-21T00:00:00"/>
    <n v="2026"/>
    <s v="Q3"/>
    <n v="8"/>
    <x v="7"/>
    <x v="0"/>
    <x v="15"/>
    <x v="2"/>
    <s v="New"/>
    <x v="2"/>
    <s v="Packing Cube Set"/>
    <n v="2"/>
    <n v="47.58"/>
    <n v="0.1"/>
    <n v="18.47"/>
    <n v="85.644000000000005"/>
    <n v="36.94"/>
    <n v="48.704000000000008"/>
    <n v="0.56867965064686377"/>
    <n v="2026"/>
    <s v="Q3"/>
    <n v="8"/>
    <s v="Aug"/>
  </r>
  <r>
    <n v="1443"/>
    <d v="2026-08-21T00:00:00"/>
    <n v="2026"/>
    <s v="Q3"/>
    <n v="8"/>
    <x v="7"/>
    <x v="3"/>
    <x v="4"/>
    <x v="0"/>
    <s v="New"/>
    <x v="1"/>
    <s v="Summit Backpack 45L"/>
    <n v="5"/>
    <n v="155.65"/>
    <n v="0"/>
    <n v="79.13"/>
    <n v="778.25"/>
    <n v="395.65"/>
    <n v="382.6"/>
    <n v="0.49161580469000965"/>
    <n v="2026"/>
    <s v="Q3"/>
    <n v="8"/>
    <s v="Aug"/>
  </r>
  <r>
    <n v="1446"/>
    <d v="2026-08-21T00:00:00"/>
    <n v="2026"/>
    <s v="Q3"/>
    <n v="8"/>
    <x v="7"/>
    <x v="3"/>
    <x v="13"/>
    <x v="2"/>
    <s v="Returning"/>
    <x v="3"/>
    <s v="Trail Tent 2P"/>
    <n v="1"/>
    <n v="195.15"/>
    <n v="0"/>
    <n v="101.99"/>
    <n v="195.15"/>
    <n v="101.99"/>
    <n v="93.160000000000011"/>
    <n v="0.47737637714578535"/>
    <n v="2026"/>
    <s v="Q3"/>
    <n v="8"/>
    <s v="Aug"/>
  </r>
  <r>
    <n v="1524"/>
    <d v="2026-08-21T00:00:00"/>
    <n v="2026"/>
    <s v="Q3"/>
    <n v="8"/>
    <x v="7"/>
    <x v="1"/>
    <x v="6"/>
    <x v="3"/>
    <s v="New"/>
    <x v="0"/>
    <s v="Commuter Helmet"/>
    <n v="1"/>
    <n v="81.569999999999993"/>
    <n v="0"/>
    <n v="43.79"/>
    <n v="81.569999999999993"/>
    <n v="43.79"/>
    <n v="37.779999999999994"/>
    <n v="0.4631604756650729"/>
    <n v="2026"/>
    <s v="Q3"/>
    <n v="8"/>
    <s v="Aug"/>
  </r>
  <r>
    <n v="1946"/>
    <d v="2026-08-21T00:00:00"/>
    <n v="2026"/>
    <s v="Q3"/>
    <n v="8"/>
    <x v="7"/>
    <x v="0"/>
    <x v="15"/>
    <x v="2"/>
    <s v="New"/>
    <x v="3"/>
    <s v="Compact Sleeping Bag"/>
    <n v="5"/>
    <n v="125.44"/>
    <n v="0"/>
    <n v="59.58"/>
    <n v="627.20000000000005"/>
    <n v="297.89999999999998"/>
    <n v="329.30000000000007"/>
    <n v="0.52503188775510212"/>
    <n v="2026"/>
    <s v="Q3"/>
    <n v="8"/>
    <s v="Aug"/>
  </r>
  <r>
    <n v="2285"/>
    <d v="2026-08-21T00:00:00"/>
    <n v="2026"/>
    <s v="Q3"/>
    <n v="8"/>
    <x v="7"/>
    <x v="1"/>
    <x v="11"/>
    <x v="0"/>
    <s v="Business"/>
    <x v="1"/>
    <s v="Summit Backpack 45L"/>
    <n v="2"/>
    <n v="155.11000000000001"/>
    <n v="0.05"/>
    <n v="80.13"/>
    <n v="294.709"/>
    <n v="160.26"/>
    <n v="134.44900000000001"/>
    <n v="0.45620934548995795"/>
    <n v="2026"/>
    <s v="Q3"/>
    <n v="8"/>
    <s v="Aug"/>
  </r>
  <r>
    <n v="2978"/>
    <d v="2026-08-21T00:00:00"/>
    <n v="2026"/>
    <s v="Q3"/>
    <n v="8"/>
    <x v="7"/>
    <x v="2"/>
    <x v="10"/>
    <x v="2"/>
    <s v="New"/>
    <x v="0"/>
    <s v="Commuter Helmet"/>
    <n v="1"/>
    <n v="80.7"/>
    <n v="0"/>
    <n v="41.98"/>
    <n v="80.7"/>
    <n v="41.98"/>
    <n v="38.720000000000006"/>
    <n v="0.47980173482032223"/>
    <n v="2026"/>
    <s v="Q3"/>
    <n v="8"/>
    <s v="Aug"/>
  </r>
  <r>
    <n v="3842"/>
    <d v="2026-08-21T00:00:00"/>
    <n v="2026"/>
    <s v="Q3"/>
    <n v="8"/>
    <x v="7"/>
    <x v="3"/>
    <x v="8"/>
    <x v="1"/>
    <s v="Returning"/>
    <x v="1"/>
    <s v="Summit Backpack 45L"/>
    <n v="10"/>
    <n v="156.72"/>
    <n v="0.15"/>
    <n v="78.12"/>
    <n v="1332.12"/>
    <n v="781.2"/>
    <n v="550.91999999999985"/>
    <n v="0.41356634537429054"/>
    <n v="2026"/>
    <s v="Q3"/>
    <n v="8"/>
    <s v="Aug"/>
  </r>
  <r>
    <n v="4220"/>
    <d v="2026-08-21T00:00:00"/>
    <n v="2026"/>
    <s v="Q3"/>
    <n v="8"/>
    <x v="7"/>
    <x v="1"/>
    <x v="14"/>
    <x v="1"/>
    <s v="Business"/>
    <x v="2"/>
    <s v="Travel Backpack 35L"/>
    <n v="5"/>
    <n v="162.76"/>
    <n v="0.15"/>
    <n v="85.32"/>
    <n v="691.7299999999999"/>
    <n v="426.59999999999997"/>
    <n v="265.12999999999994"/>
    <n v="0.38328538591647027"/>
    <n v="2026"/>
    <s v="Q3"/>
    <n v="8"/>
    <s v="Aug"/>
  </r>
  <r>
    <n v="478"/>
    <d v="2026-08-22T00:00:00"/>
    <n v="2026"/>
    <s v="Q3"/>
    <n v="8"/>
    <x v="7"/>
    <x v="3"/>
    <x v="8"/>
    <x v="2"/>
    <s v="Business"/>
    <x v="4"/>
    <s v="Resistance Band Set"/>
    <n v="2"/>
    <n v="40.22"/>
    <n v="0"/>
    <n v="14.45"/>
    <n v="80.44"/>
    <n v="28.9"/>
    <n v="51.54"/>
    <n v="0.64072600696171056"/>
    <n v="2026"/>
    <s v="Q3"/>
    <n v="8"/>
    <s v="Aug"/>
  </r>
  <r>
    <n v="491"/>
    <d v="2026-08-22T00:00:00"/>
    <n v="2026"/>
    <s v="Q3"/>
    <n v="8"/>
    <x v="7"/>
    <x v="0"/>
    <x v="9"/>
    <x v="3"/>
    <s v="New"/>
    <x v="2"/>
    <s v="Packing Cube Set"/>
    <n v="1"/>
    <n v="45.42"/>
    <n v="0.15"/>
    <n v="18.079999999999998"/>
    <n v="38.606999999999999"/>
    <n v="18.079999999999998"/>
    <n v="20.527000000000001"/>
    <n v="0.53169114409304019"/>
    <n v="2026"/>
    <s v="Q3"/>
    <n v="8"/>
    <s v="Aug"/>
  </r>
  <r>
    <n v="862"/>
    <d v="2026-08-22T00:00:00"/>
    <n v="2026"/>
    <s v="Q3"/>
    <n v="8"/>
    <x v="7"/>
    <x v="0"/>
    <x v="9"/>
    <x v="0"/>
    <s v="Returning"/>
    <x v="1"/>
    <s v="Hiking Daypack 20L"/>
    <n v="1"/>
    <n v="93.55"/>
    <n v="0"/>
    <n v="44.89"/>
    <n v="93.55"/>
    <n v="44.89"/>
    <n v="48.66"/>
    <n v="0.5201496525921967"/>
    <n v="2026"/>
    <s v="Q3"/>
    <n v="8"/>
    <s v="Aug"/>
  </r>
  <r>
    <n v="957"/>
    <d v="2026-08-22T00:00:00"/>
    <n v="2026"/>
    <s v="Q3"/>
    <n v="8"/>
    <x v="7"/>
    <x v="2"/>
    <x v="2"/>
    <x v="0"/>
    <s v="Returning"/>
    <x v="1"/>
    <s v="Trail Boots"/>
    <n v="2"/>
    <n v="146.85"/>
    <n v="0"/>
    <n v="81.010000000000005"/>
    <n v="293.7"/>
    <n v="162.02000000000001"/>
    <n v="131.67999999999998"/>
    <n v="0.44834865509022809"/>
    <n v="2026"/>
    <s v="Q3"/>
    <n v="8"/>
    <s v="Aug"/>
  </r>
  <r>
    <n v="1728"/>
    <d v="2026-08-22T00:00:00"/>
    <n v="2026"/>
    <s v="Q3"/>
    <n v="8"/>
    <x v="7"/>
    <x v="0"/>
    <x v="9"/>
    <x v="1"/>
    <s v="Business"/>
    <x v="0"/>
    <s v="Cycling Pack 12L"/>
    <n v="6"/>
    <n v="101.54"/>
    <n v="0.1"/>
    <n v="50"/>
    <n v="548.31600000000003"/>
    <n v="300"/>
    <n v="248.31600000000003"/>
    <n v="0.45287024270676035"/>
    <n v="2026"/>
    <s v="Q3"/>
    <n v="8"/>
    <s v="Aug"/>
  </r>
  <r>
    <n v="2743"/>
    <d v="2026-08-22T00:00:00"/>
    <n v="2026"/>
    <s v="Q3"/>
    <n v="8"/>
    <x v="7"/>
    <x v="3"/>
    <x v="7"/>
    <x v="0"/>
    <s v="Business"/>
    <x v="4"/>
    <s v="Weighted Vest"/>
    <n v="1"/>
    <n v="125.14"/>
    <n v="0"/>
    <n v="69.44"/>
    <n v="125.14"/>
    <n v="69.44"/>
    <n v="55.7"/>
    <n v="0.4451014863353045"/>
    <n v="2026"/>
    <s v="Q3"/>
    <n v="8"/>
    <s v="Aug"/>
  </r>
  <r>
    <n v="3098"/>
    <d v="2026-08-22T00:00:00"/>
    <n v="2026"/>
    <s v="Q3"/>
    <n v="8"/>
    <x v="7"/>
    <x v="1"/>
    <x v="6"/>
    <x v="0"/>
    <s v="New"/>
    <x v="0"/>
    <s v="Commuter Helmet"/>
    <n v="2"/>
    <n v="80.239999999999995"/>
    <n v="0.1"/>
    <n v="42.09"/>
    <n v="144.43199999999999"/>
    <n v="84.18"/>
    <n v="60.251999999999981"/>
    <n v="0.41716517115320695"/>
    <n v="2026"/>
    <s v="Q3"/>
    <n v="8"/>
    <s v="Aug"/>
  </r>
  <r>
    <n v="3606"/>
    <d v="2026-08-22T00:00:00"/>
    <n v="2026"/>
    <s v="Q3"/>
    <n v="8"/>
    <x v="7"/>
    <x v="3"/>
    <x v="4"/>
    <x v="0"/>
    <s v="Business"/>
    <x v="1"/>
    <s v="Trail Boots"/>
    <n v="1"/>
    <n v="147.24"/>
    <n v="0"/>
    <n v="79.11"/>
    <n v="147.24"/>
    <n v="79.11"/>
    <n v="68.13000000000001"/>
    <n v="0.46271393643031788"/>
    <n v="2026"/>
    <s v="Q3"/>
    <n v="8"/>
    <s v="Aug"/>
  </r>
  <r>
    <n v="3815"/>
    <d v="2026-08-22T00:00:00"/>
    <n v="2026"/>
    <s v="Q3"/>
    <n v="8"/>
    <x v="7"/>
    <x v="2"/>
    <x v="2"/>
    <x v="0"/>
    <s v="Returning"/>
    <x v="3"/>
    <s v="Trail Tent 2P"/>
    <n v="2"/>
    <n v="199.53"/>
    <n v="0.05"/>
    <n v="105.87"/>
    <n v="379.10699999999997"/>
    <n v="211.74"/>
    <n v="167.36699999999996"/>
    <n v="0.44147694450379438"/>
    <n v="2026"/>
    <s v="Q3"/>
    <n v="8"/>
    <s v="Aug"/>
  </r>
  <r>
    <n v="3979"/>
    <d v="2026-08-22T00:00:00"/>
    <n v="2026"/>
    <s v="Q3"/>
    <n v="8"/>
    <x v="7"/>
    <x v="2"/>
    <x v="5"/>
    <x v="0"/>
    <s v="Business"/>
    <x v="4"/>
    <s v="Resistance Band Set"/>
    <n v="1"/>
    <n v="40.19"/>
    <n v="0.05"/>
    <n v="14.73"/>
    <n v="38.180499999999995"/>
    <n v="14.73"/>
    <n v="23.450499999999995"/>
    <n v="0.61420096646193734"/>
    <n v="2026"/>
    <s v="Q3"/>
    <n v="8"/>
    <s v="Aug"/>
  </r>
  <r>
    <n v="4160"/>
    <d v="2026-08-22T00:00:00"/>
    <n v="2026"/>
    <s v="Q3"/>
    <n v="8"/>
    <x v="7"/>
    <x v="3"/>
    <x v="7"/>
    <x v="3"/>
    <s v="Business"/>
    <x v="4"/>
    <s v="Weighted Vest"/>
    <n v="4"/>
    <n v="123.31"/>
    <n v="0"/>
    <n v="69.02"/>
    <n v="493.24"/>
    <n v="276.08"/>
    <n v="217.16000000000003"/>
    <n v="0.44027248398345636"/>
    <n v="2026"/>
    <s v="Q3"/>
    <n v="8"/>
    <s v="Aug"/>
  </r>
  <r>
    <n v="4172"/>
    <d v="2026-08-22T00:00:00"/>
    <n v="2026"/>
    <s v="Q3"/>
    <n v="8"/>
    <x v="7"/>
    <x v="3"/>
    <x v="8"/>
    <x v="3"/>
    <s v="New"/>
    <x v="0"/>
    <s v="Compact Repair Kit"/>
    <n v="1"/>
    <n v="40.19"/>
    <n v="0.05"/>
    <n v="16.78"/>
    <n v="38.180499999999995"/>
    <n v="16.78"/>
    <n v="21.400499999999994"/>
    <n v="0.56050863660769235"/>
    <n v="2026"/>
    <s v="Q3"/>
    <n v="8"/>
    <s v="Aug"/>
  </r>
  <r>
    <n v="4265"/>
    <d v="2026-08-22T00:00:00"/>
    <n v="2026"/>
    <s v="Q3"/>
    <n v="8"/>
    <x v="7"/>
    <x v="2"/>
    <x v="16"/>
    <x v="0"/>
    <s v="Returning"/>
    <x v="0"/>
    <s v="Compact Repair Kit"/>
    <n v="1"/>
    <n v="40.98"/>
    <n v="0.05"/>
    <n v="16.600000000000001"/>
    <n v="38.930999999999997"/>
    <n v="16.600000000000001"/>
    <n v="22.330999999999996"/>
    <n v="0.57360458246641488"/>
    <n v="2026"/>
    <s v="Q3"/>
    <n v="8"/>
    <s v="Aug"/>
  </r>
  <r>
    <n v="4321"/>
    <d v="2026-08-22T00:00:00"/>
    <n v="2026"/>
    <s v="Q3"/>
    <n v="8"/>
    <x v="7"/>
    <x v="3"/>
    <x v="13"/>
    <x v="0"/>
    <s v="New"/>
    <x v="2"/>
    <s v="Insulated Bottle"/>
    <n v="3"/>
    <n v="35.380000000000003"/>
    <n v="0"/>
    <n v="13.91"/>
    <n v="106.14000000000001"/>
    <n v="41.730000000000004"/>
    <n v="64.410000000000011"/>
    <n v="0.60684002261164505"/>
    <n v="2026"/>
    <s v="Q3"/>
    <n v="8"/>
    <s v="Aug"/>
  </r>
  <r>
    <n v="4975"/>
    <d v="2026-08-22T00:00:00"/>
    <n v="2026"/>
    <s v="Q3"/>
    <n v="8"/>
    <x v="7"/>
    <x v="2"/>
    <x v="10"/>
    <x v="2"/>
    <s v="New"/>
    <x v="2"/>
    <s v="Carry-On Duffel"/>
    <n v="4"/>
    <n v="134.49"/>
    <n v="0"/>
    <n v="68.17"/>
    <n v="537.96"/>
    <n v="272.68"/>
    <n v="265.28000000000003"/>
    <n v="0.49312216521674473"/>
    <n v="2026"/>
    <s v="Q3"/>
    <n v="8"/>
    <s v="Aug"/>
  </r>
  <r>
    <n v="991"/>
    <d v="2026-08-23T00:00:00"/>
    <n v="2026"/>
    <s v="Q3"/>
    <n v="8"/>
    <x v="7"/>
    <x v="2"/>
    <x v="3"/>
    <x v="1"/>
    <s v="Business"/>
    <x v="1"/>
    <s v="Trail Boots"/>
    <n v="4"/>
    <n v="145.30000000000001"/>
    <n v="0.15"/>
    <n v="77.040000000000006"/>
    <n v="494.02000000000004"/>
    <n v="308.16000000000003"/>
    <n v="185.86"/>
    <n v="0.37621958625156876"/>
    <n v="2026"/>
    <s v="Q3"/>
    <n v="8"/>
    <s v="Aug"/>
  </r>
  <r>
    <n v="1008"/>
    <d v="2026-08-23T00:00:00"/>
    <n v="2026"/>
    <s v="Q3"/>
    <n v="8"/>
    <x v="7"/>
    <x v="3"/>
    <x v="4"/>
    <x v="1"/>
    <s v="Business"/>
    <x v="2"/>
    <s v="Travel Backpack 35L"/>
    <n v="10"/>
    <n v="164.55"/>
    <n v="0.1"/>
    <n v="88.23"/>
    <n v="1480.95"/>
    <n v="882.30000000000007"/>
    <n v="598.65"/>
    <n v="0.40423376886458012"/>
    <n v="2026"/>
    <s v="Q3"/>
    <n v="8"/>
    <s v="Aug"/>
  </r>
  <r>
    <n v="1083"/>
    <d v="2026-08-23T00:00:00"/>
    <n v="2026"/>
    <s v="Q3"/>
    <n v="8"/>
    <x v="7"/>
    <x v="0"/>
    <x v="15"/>
    <x v="2"/>
    <s v="New"/>
    <x v="0"/>
    <s v="Compact Repair Kit"/>
    <n v="1"/>
    <n v="39.590000000000003"/>
    <n v="0"/>
    <n v="16.899999999999999"/>
    <n v="39.590000000000003"/>
    <n v="16.899999999999999"/>
    <n v="22.690000000000005"/>
    <n v="0.57312452639555456"/>
    <n v="2026"/>
    <s v="Q3"/>
    <n v="8"/>
    <s v="Aug"/>
  </r>
  <r>
    <n v="1553"/>
    <d v="2026-08-23T00:00:00"/>
    <n v="2026"/>
    <s v="Q3"/>
    <n v="8"/>
    <x v="7"/>
    <x v="2"/>
    <x v="2"/>
    <x v="1"/>
    <s v="Business"/>
    <x v="4"/>
    <s v="Training Mat"/>
    <n v="5"/>
    <n v="51.62"/>
    <n v="0.15"/>
    <n v="22.6"/>
    <n v="219.38499999999996"/>
    <n v="113"/>
    <n v="106.38499999999996"/>
    <n v="0.48492376415889865"/>
    <n v="2026"/>
    <s v="Q3"/>
    <n v="8"/>
    <s v="Aug"/>
  </r>
  <r>
    <n v="1579"/>
    <d v="2026-08-23T00:00:00"/>
    <n v="2026"/>
    <s v="Q3"/>
    <n v="8"/>
    <x v="7"/>
    <x v="3"/>
    <x v="7"/>
    <x v="2"/>
    <s v="Returning"/>
    <x v="1"/>
    <s v="Hiking Daypack 20L"/>
    <n v="3"/>
    <n v="90.71"/>
    <n v="0"/>
    <n v="45.57"/>
    <n v="272.13"/>
    <n v="136.71"/>
    <n v="135.41999999999999"/>
    <n v="0.49762980928232825"/>
    <n v="2026"/>
    <s v="Q3"/>
    <n v="8"/>
    <s v="Aug"/>
  </r>
  <r>
    <n v="1732"/>
    <d v="2026-08-23T00:00:00"/>
    <n v="2026"/>
    <s v="Q3"/>
    <n v="8"/>
    <x v="7"/>
    <x v="1"/>
    <x v="1"/>
    <x v="2"/>
    <s v="New"/>
    <x v="0"/>
    <s v="Compact Repair Kit"/>
    <n v="4"/>
    <n v="41.09"/>
    <n v="0"/>
    <n v="17"/>
    <n v="164.36"/>
    <n v="68"/>
    <n v="96.360000000000014"/>
    <n v="0.58627403261134103"/>
    <n v="2026"/>
    <s v="Q3"/>
    <n v="8"/>
    <s v="Aug"/>
  </r>
  <r>
    <n v="2083"/>
    <d v="2026-08-23T00:00:00"/>
    <n v="2026"/>
    <s v="Q3"/>
    <n v="8"/>
    <x v="7"/>
    <x v="1"/>
    <x v="14"/>
    <x v="0"/>
    <s v="New"/>
    <x v="1"/>
    <s v="Hiking Daypack 20L"/>
    <n v="1"/>
    <n v="91.37"/>
    <n v="0"/>
    <n v="46.73"/>
    <n v="91.37"/>
    <n v="46.73"/>
    <n v="44.640000000000008"/>
    <n v="0.48856298566269024"/>
    <n v="2026"/>
    <s v="Q3"/>
    <n v="8"/>
    <s v="Aug"/>
  </r>
  <r>
    <n v="2176"/>
    <d v="2026-08-23T00:00:00"/>
    <n v="2026"/>
    <s v="Q3"/>
    <n v="8"/>
    <x v="7"/>
    <x v="1"/>
    <x v="11"/>
    <x v="0"/>
    <s v="New"/>
    <x v="2"/>
    <s v="Packing Cube Set"/>
    <n v="1"/>
    <n v="46.92"/>
    <n v="0"/>
    <n v="18.3"/>
    <n v="46.92"/>
    <n v="18.3"/>
    <n v="28.62"/>
    <n v="0.60997442455242967"/>
    <n v="2026"/>
    <s v="Q3"/>
    <n v="8"/>
    <s v="Aug"/>
  </r>
  <r>
    <n v="2723"/>
    <d v="2026-08-23T00:00:00"/>
    <n v="2026"/>
    <s v="Q3"/>
    <n v="8"/>
    <x v="7"/>
    <x v="0"/>
    <x v="0"/>
    <x v="0"/>
    <s v="New"/>
    <x v="0"/>
    <s v="Cycling Pack 12L"/>
    <n v="1"/>
    <n v="100.29"/>
    <n v="0.05"/>
    <n v="49.82"/>
    <n v="95.275500000000008"/>
    <n v="49.82"/>
    <n v="45.455500000000008"/>
    <n v="0.47709537079312103"/>
    <n v="2026"/>
    <s v="Q3"/>
    <n v="8"/>
    <s v="Aug"/>
  </r>
  <r>
    <n v="3299"/>
    <d v="2026-08-23T00:00:00"/>
    <n v="2026"/>
    <s v="Q3"/>
    <n v="8"/>
    <x v="7"/>
    <x v="0"/>
    <x v="9"/>
    <x v="0"/>
    <s v="New"/>
    <x v="1"/>
    <s v="Trail Boots"/>
    <n v="1"/>
    <n v="147.11000000000001"/>
    <n v="0.15"/>
    <n v="79.599999999999994"/>
    <n v="125.04350000000001"/>
    <n v="79.599999999999994"/>
    <n v="45.443500000000014"/>
    <n v="0.36342152930780097"/>
    <n v="2026"/>
    <s v="Q3"/>
    <n v="8"/>
    <s v="Aug"/>
  </r>
  <r>
    <n v="3398"/>
    <d v="2026-08-23T00:00:00"/>
    <n v="2026"/>
    <s v="Q3"/>
    <n v="8"/>
    <x v="7"/>
    <x v="1"/>
    <x v="12"/>
    <x v="0"/>
    <s v="New"/>
    <x v="1"/>
    <s v="Summit Backpack 45L"/>
    <n v="2"/>
    <n v="156.44999999999999"/>
    <n v="0"/>
    <n v="80.13"/>
    <n v="312.89999999999998"/>
    <n v="160.26"/>
    <n v="152.63999999999999"/>
    <n v="0.487823585810163"/>
    <n v="2026"/>
    <s v="Q3"/>
    <n v="8"/>
    <s v="Aug"/>
  </r>
  <r>
    <n v="4012"/>
    <d v="2026-08-23T00:00:00"/>
    <n v="2026"/>
    <s v="Q3"/>
    <n v="8"/>
    <x v="7"/>
    <x v="1"/>
    <x v="14"/>
    <x v="0"/>
    <s v="New"/>
    <x v="1"/>
    <s v="Trekking Poles"/>
    <n v="2"/>
    <n v="72.97"/>
    <n v="0"/>
    <n v="33.25"/>
    <n v="145.94"/>
    <n v="66.5"/>
    <n v="79.44"/>
    <n v="0.54433328765245992"/>
    <n v="2026"/>
    <s v="Q3"/>
    <n v="8"/>
    <s v="Aug"/>
  </r>
  <r>
    <n v="4064"/>
    <d v="2026-08-23T00:00:00"/>
    <n v="2026"/>
    <s v="Q3"/>
    <n v="8"/>
    <x v="7"/>
    <x v="3"/>
    <x v="7"/>
    <x v="3"/>
    <s v="Returning"/>
    <x v="4"/>
    <s v="Training Mat"/>
    <n v="2"/>
    <n v="51.63"/>
    <n v="0"/>
    <n v="21.39"/>
    <n v="103.26"/>
    <n v="42.78"/>
    <n v="60.480000000000004"/>
    <n v="0.58570598489250436"/>
    <n v="2026"/>
    <s v="Q3"/>
    <n v="8"/>
    <s v="Aug"/>
  </r>
  <r>
    <n v="4671"/>
    <d v="2026-08-23T00:00:00"/>
    <n v="2026"/>
    <s v="Q3"/>
    <n v="8"/>
    <x v="7"/>
    <x v="1"/>
    <x v="12"/>
    <x v="1"/>
    <s v="Returning"/>
    <x v="0"/>
    <s v="Cycling Pack 12L"/>
    <n v="8"/>
    <n v="100.06"/>
    <n v="0.05"/>
    <n v="49.39"/>
    <n v="760.45600000000002"/>
    <n v="395.12"/>
    <n v="365.33600000000001"/>
    <n v="0.48041701295012468"/>
    <n v="2026"/>
    <s v="Q3"/>
    <n v="8"/>
    <s v="Aug"/>
  </r>
  <r>
    <n v="1914"/>
    <d v="2026-08-24T00:00:00"/>
    <n v="2026"/>
    <s v="Q3"/>
    <n v="8"/>
    <x v="7"/>
    <x v="3"/>
    <x v="8"/>
    <x v="2"/>
    <s v="Returning"/>
    <x v="3"/>
    <s v="Portable Camp Stove"/>
    <n v="4"/>
    <n v="83.2"/>
    <n v="0"/>
    <n v="39.99"/>
    <n v="332.8"/>
    <n v="159.96"/>
    <n v="172.84"/>
    <n v="0.5193509615384615"/>
    <n v="2026"/>
    <s v="Q3"/>
    <n v="8"/>
    <s v="Aug"/>
  </r>
  <r>
    <n v="1973"/>
    <d v="2026-08-24T00:00:00"/>
    <n v="2026"/>
    <s v="Q3"/>
    <n v="8"/>
    <x v="7"/>
    <x v="0"/>
    <x v="0"/>
    <x v="0"/>
    <s v="New"/>
    <x v="4"/>
    <s v="Training Mat"/>
    <n v="3"/>
    <n v="51.29"/>
    <n v="0"/>
    <n v="22.08"/>
    <n v="153.87"/>
    <n v="66.239999999999995"/>
    <n v="87.63000000000001"/>
    <n v="0.56950672645739919"/>
    <n v="2026"/>
    <s v="Q3"/>
    <n v="8"/>
    <s v="Aug"/>
  </r>
  <r>
    <n v="2564"/>
    <d v="2026-08-24T00:00:00"/>
    <n v="2026"/>
    <s v="Q3"/>
    <n v="8"/>
    <x v="7"/>
    <x v="2"/>
    <x v="3"/>
    <x v="0"/>
    <s v="Returning"/>
    <x v="3"/>
    <s v="Trail Tent 2P"/>
    <n v="1"/>
    <n v="200.2"/>
    <n v="0"/>
    <n v="103.38"/>
    <n v="200.2"/>
    <n v="103.38"/>
    <n v="96.82"/>
    <n v="0.48361638361638359"/>
    <n v="2026"/>
    <s v="Q3"/>
    <n v="8"/>
    <s v="Aug"/>
  </r>
  <r>
    <n v="2791"/>
    <d v="2026-08-24T00:00:00"/>
    <n v="2026"/>
    <s v="Q3"/>
    <n v="8"/>
    <x v="7"/>
    <x v="0"/>
    <x v="15"/>
    <x v="2"/>
    <s v="Business"/>
    <x v="4"/>
    <s v="Recovery Roller"/>
    <n v="2"/>
    <n v="36.869999999999997"/>
    <n v="0"/>
    <n v="13.71"/>
    <n v="73.739999999999995"/>
    <n v="27.42"/>
    <n v="46.319999999999993"/>
    <n v="0.62815296989422287"/>
    <n v="2026"/>
    <s v="Q3"/>
    <n v="8"/>
    <s v="Aug"/>
  </r>
  <r>
    <n v="3559"/>
    <d v="2026-08-24T00:00:00"/>
    <n v="2026"/>
    <s v="Q3"/>
    <n v="8"/>
    <x v="7"/>
    <x v="3"/>
    <x v="8"/>
    <x v="0"/>
    <s v="Returning"/>
    <x v="4"/>
    <s v="Recovery Roller"/>
    <n v="1"/>
    <n v="36.28"/>
    <n v="0.1"/>
    <n v="14.16"/>
    <n v="32.652000000000001"/>
    <n v="14.16"/>
    <n v="18.492000000000001"/>
    <n v="0.56633590591694227"/>
    <n v="2026"/>
    <s v="Q3"/>
    <n v="8"/>
    <s v="Aug"/>
  </r>
  <r>
    <n v="3839"/>
    <d v="2026-08-24T00:00:00"/>
    <n v="2026"/>
    <s v="Q3"/>
    <n v="8"/>
    <x v="7"/>
    <x v="0"/>
    <x v="15"/>
    <x v="3"/>
    <s v="Returning"/>
    <x v="1"/>
    <s v="Hiking Daypack 20L"/>
    <n v="2"/>
    <n v="93.88"/>
    <n v="0.05"/>
    <n v="46.57"/>
    <n v="178.37199999999999"/>
    <n v="93.14"/>
    <n v="85.231999999999985"/>
    <n v="0.47783284371986628"/>
    <n v="2026"/>
    <s v="Q3"/>
    <n v="8"/>
    <s v="Aug"/>
  </r>
  <r>
    <n v="4133"/>
    <d v="2026-08-24T00:00:00"/>
    <n v="2026"/>
    <s v="Q3"/>
    <n v="8"/>
    <x v="7"/>
    <x v="3"/>
    <x v="4"/>
    <x v="0"/>
    <s v="New"/>
    <x v="3"/>
    <s v="Trail Tent 2P"/>
    <n v="1"/>
    <n v="192.67"/>
    <n v="0.05"/>
    <n v="101.04"/>
    <n v="183.03649999999999"/>
    <n v="101.04"/>
    <n v="81.996499999999983"/>
    <n v="0.44797895501716867"/>
    <n v="2026"/>
    <s v="Q3"/>
    <n v="8"/>
    <s v="Aug"/>
  </r>
  <r>
    <n v="4765"/>
    <d v="2026-08-24T00:00:00"/>
    <n v="2026"/>
    <s v="Q3"/>
    <n v="8"/>
    <x v="7"/>
    <x v="0"/>
    <x v="15"/>
    <x v="0"/>
    <s v="New"/>
    <x v="0"/>
    <s v="Commuter Helmet"/>
    <n v="1"/>
    <n v="80.099999999999994"/>
    <n v="0.05"/>
    <n v="43.49"/>
    <n v="76.094999999999985"/>
    <n v="43.49"/>
    <n v="32.604999999999983"/>
    <n v="0.42847756094355727"/>
    <n v="2026"/>
    <s v="Q3"/>
    <n v="8"/>
    <s v="Aug"/>
  </r>
  <r>
    <n v="1868"/>
    <d v="2026-08-25T00:00:00"/>
    <n v="2026"/>
    <s v="Q3"/>
    <n v="8"/>
    <x v="7"/>
    <x v="3"/>
    <x v="8"/>
    <x v="3"/>
    <s v="Returning"/>
    <x v="1"/>
    <s v="Trail Boots"/>
    <n v="1"/>
    <n v="145.02000000000001"/>
    <n v="0"/>
    <n v="78.959999999999994"/>
    <n v="145.02000000000001"/>
    <n v="78.959999999999994"/>
    <n v="66.060000000000016"/>
    <n v="0.4555233760860572"/>
    <n v="2026"/>
    <s v="Q3"/>
    <n v="8"/>
    <s v="Aug"/>
  </r>
  <r>
    <n v="987"/>
    <d v="2026-08-26T00:00:00"/>
    <n v="2026"/>
    <s v="Q3"/>
    <n v="8"/>
    <x v="7"/>
    <x v="1"/>
    <x v="11"/>
    <x v="3"/>
    <s v="Returning"/>
    <x v="2"/>
    <s v="Insulated Bottle"/>
    <n v="1"/>
    <n v="37"/>
    <n v="0.15"/>
    <n v="13.68"/>
    <n v="31.45"/>
    <n v="13.68"/>
    <n v="17.77"/>
    <n v="0.56502384737678857"/>
    <n v="2026"/>
    <s v="Q3"/>
    <n v="8"/>
    <s v="Aug"/>
  </r>
  <r>
    <n v="2503"/>
    <d v="2026-08-26T00:00:00"/>
    <n v="2026"/>
    <s v="Q3"/>
    <n v="8"/>
    <x v="7"/>
    <x v="1"/>
    <x v="6"/>
    <x v="0"/>
    <s v="Returning"/>
    <x v="0"/>
    <s v="Trail Bike Light"/>
    <n v="2"/>
    <n v="50.02"/>
    <n v="0"/>
    <n v="21.99"/>
    <n v="100.04"/>
    <n v="43.98"/>
    <n v="56.060000000000009"/>
    <n v="0.56037584966013598"/>
    <n v="2026"/>
    <s v="Q3"/>
    <n v="8"/>
    <s v="Aug"/>
  </r>
  <r>
    <n v="4928"/>
    <d v="2026-08-26T00:00:00"/>
    <n v="2026"/>
    <s v="Q3"/>
    <n v="8"/>
    <x v="7"/>
    <x v="1"/>
    <x v="11"/>
    <x v="2"/>
    <s v="Returning"/>
    <x v="4"/>
    <s v="Recovery Roller"/>
    <n v="2"/>
    <n v="35.950000000000003"/>
    <n v="0.05"/>
    <n v="13.93"/>
    <n v="68.305000000000007"/>
    <n v="27.86"/>
    <n v="40.445000000000007"/>
    <n v="0.59212356342873884"/>
    <n v="2026"/>
    <s v="Q3"/>
    <n v="8"/>
    <s v="Aug"/>
  </r>
  <r>
    <n v="852"/>
    <d v="2026-08-27T00:00:00"/>
    <n v="2026"/>
    <s v="Q3"/>
    <n v="8"/>
    <x v="7"/>
    <x v="0"/>
    <x v="9"/>
    <x v="0"/>
    <s v="New"/>
    <x v="2"/>
    <s v="Packing Cube Set"/>
    <n v="3"/>
    <n v="45.84"/>
    <n v="0.15"/>
    <n v="17.899999999999999"/>
    <n v="116.89200000000001"/>
    <n v="53.699999999999996"/>
    <n v="63.192000000000014"/>
    <n v="0.54060158094651478"/>
    <n v="2026"/>
    <s v="Q3"/>
    <n v="8"/>
    <s v="Aug"/>
  </r>
  <r>
    <n v="2188"/>
    <d v="2026-08-27T00:00:00"/>
    <n v="2026"/>
    <s v="Q3"/>
    <n v="8"/>
    <x v="7"/>
    <x v="1"/>
    <x v="6"/>
    <x v="0"/>
    <s v="New"/>
    <x v="3"/>
    <s v="Portable Camp Stove"/>
    <n v="1"/>
    <n v="83.23"/>
    <n v="0.1"/>
    <n v="40.229999999999997"/>
    <n v="74.907000000000011"/>
    <n v="40.229999999999997"/>
    <n v="34.677000000000014"/>
    <n v="0.46293403820737727"/>
    <n v="2026"/>
    <s v="Q3"/>
    <n v="8"/>
    <s v="Aug"/>
  </r>
  <r>
    <n v="2574"/>
    <d v="2026-08-27T00:00:00"/>
    <n v="2026"/>
    <s v="Q3"/>
    <n v="8"/>
    <x v="7"/>
    <x v="0"/>
    <x v="9"/>
    <x v="2"/>
    <s v="New"/>
    <x v="0"/>
    <s v="Cycling Pack 12L"/>
    <n v="1"/>
    <n v="104.33"/>
    <n v="0.1"/>
    <n v="49.86"/>
    <n v="93.897000000000006"/>
    <n v="49.86"/>
    <n v="44.037000000000006"/>
    <n v="0.46899261957251032"/>
    <n v="2026"/>
    <s v="Q3"/>
    <n v="8"/>
    <s v="Aug"/>
  </r>
  <r>
    <n v="2942"/>
    <d v="2026-08-27T00:00:00"/>
    <n v="2026"/>
    <s v="Q3"/>
    <n v="8"/>
    <x v="7"/>
    <x v="1"/>
    <x v="6"/>
    <x v="0"/>
    <s v="New"/>
    <x v="1"/>
    <s v="Summit Backpack 45L"/>
    <n v="1"/>
    <n v="156.94999999999999"/>
    <n v="0"/>
    <n v="80.41"/>
    <n v="156.94999999999999"/>
    <n v="80.41"/>
    <n v="76.539999999999992"/>
    <n v="0.48767123287671232"/>
    <n v="2026"/>
    <s v="Q3"/>
    <n v="8"/>
    <s v="Aug"/>
  </r>
  <r>
    <n v="3211"/>
    <d v="2026-08-27T00:00:00"/>
    <n v="2026"/>
    <s v="Q3"/>
    <n v="8"/>
    <x v="7"/>
    <x v="1"/>
    <x v="14"/>
    <x v="2"/>
    <s v="Business"/>
    <x v="0"/>
    <s v="Compact Repair Kit"/>
    <n v="3"/>
    <n v="41.33"/>
    <n v="0.05"/>
    <n v="17"/>
    <n v="117.79049999999999"/>
    <n v="51"/>
    <n v="66.790499999999994"/>
    <n v="0.56702790123142355"/>
    <n v="2026"/>
    <s v="Q3"/>
    <n v="8"/>
    <s v="Aug"/>
  </r>
  <r>
    <n v="3306"/>
    <d v="2026-08-27T00:00:00"/>
    <n v="2026"/>
    <s v="Q3"/>
    <n v="8"/>
    <x v="7"/>
    <x v="0"/>
    <x v="15"/>
    <x v="0"/>
    <s v="Business"/>
    <x v="2"/>
    <s v="Insulated Bottle"/>
    <n v="1"/>
    <n v="35.590000000000003"/>
    <n v="0"/>
    <n v="13.66"/>
    <n v="35.590000000000003"/>
    <n v="13.66"/>
    <n v="21.930000000000003"/>
    <n v="0.61618432143860635"/>
    <n v="2026"/>
    <s v="Q3"/>
    <n v="8"/>
    <s v="Aug"/>
  </r>
  <r>
    <n v="3837"/>
    <d v="2026-08-27T00:00:00"/>
    <n v="2026"/>
    <s v="Q3"/>
    <n v="8"/>
    <x v="7"/>
    <x v="3"/>
    <x v="8"/>
    <x v="0"/>
    <s v="Returning"/>
    <x v="3"/>
    <s v="Alpine Tent 4P"/>
    <n v="2"/>
    <n v="335.87"/>
    <n v="0.1"/>
    <n v="196.54"/>
    <n v="604.56600000000003"/>
    <n v="393.08"/>
    <n v="211.48600000000005"/>
    <n v="0.34981457773014035"/>
    <n v="2026"/>
    <s v="Q3"/>
    <n v="8"/>
    <s v="Aug"/>
  </r>
  <r>
    <n v="4169"/>
    <d v="2026-08-27T00:00:00"/>
    <n v="2026"/>
    <s v="Q3"/>
    <n v="8"/>
    <x v="7"/>
    <x v="3"/>
    <x v="13"/>
    <x v="0"/>
    <s v="New"/>
    <x v="4"/>
    <s v="Training Mat"/>
    <n v="1"/>
    <n v="50.7"/>
    <n v="0.05"/>
    <n v="21.65"/>
    <n v="48.164999999999999"/>
    <n v="21.65"/>
    <n v="26.515000000000001"/>
    <n v="0.55050347762898377"/>
    <n v="2026"/>
    <s v="Q3"/>
    <n v="8"/>
    <s v="Aug"/>
  </r>
  <r>
    <n v="4452"/>
    <d v="2026-08-27T00:00:00"/>
    <n v="2026"/>
    <s v="Q3"/>
    <n v="8"/>
    <x v="7"/>
    <x v="2"/>
    <x v="2"/>
    <x v="3"/>
    <s v="New"/>
    <x v="1"/>
    <s v="Summit Backpack 45L"/>
    <n v="3"/>
    <n v="152.76"/>
    <n v="0.1"/>
    <n v="77.36"/>
    <n v="412.452"/>
    <n v="232.07999999999998"/>
    <n v="180.37200000000001"/>
    <n v="0.43731634226528182"/>
    <n v="2026"/>
    <s v="Q3"/>
    <n v="8"/>
    <s v="Aug"/>
  </r>
  <r>
    <n v="4740"/>
    <d v="2026-08-27T00:00:00"/>
    <n v="2026"/>
    <s v="Q3"/>
    <n v="8"/>
    <x v="7"/>
    <x v="0"/>
    <x v="15"/>
    <x v="1"/>
    <s v="Returning"/>
    <x v="1"/>
    <s v="Trekking Poles"/>
    <n v="5"/>
    <n v="72.78"/>
    <n v="0.1"/>
    <n v="33.25"/>
    <n v="327.51"/>
    <n v="166.25"/>
    <n v="161.26"/>
    <n v="0.49238191200268694"/>
    <n v="2026"/>
    <s v="Q3"/>
    <n v="8"/>
    <s v="Aug"/>
  </r>
  <r>
    <n v="5000"/>
    <d v="2026-08-27T00:00:00"/>
    <n v="2026"/>
    <s v="Q3"/>
    <n v="8"/>
    <x v="7"/>
    <x v="1"/>
    <x v="12"/>
    <x v="3"/>
    <s v="New"/>
    <x v="2"/>
    <s v="Insulated Bottle"/>
    <n v="2"/>
    <n v="37"/>
    <n v="0"/>
    <n v="13.83"/>
    <n v="74"/>
    <n v="27.66"/>
    <n v="46.34"/>
    <n v="0.62621621621621626"/>
    <n v="2026"/>
    <s v="Q3"/>
    <n v="8"/>
    <s v="Aug"/>
  </r>
  <r>
    <n v="5058"/>
    <d v="2026-08-27T00:00:00"/>
    <n v="2026"/>
    <s v="Q3"/>
    <n v="8"/>
    <x v="7"/>
    <x v="1"/>
    <x v="11"/>
    <x v="1"/>
    <s v="Business"/>
    <x v="0"/>
    <s v="Compact Repair Kit"/>
    <n v="6"/>
    <n v="41.33"/>
    <n v="0.2"/>
    <n v="17.02"/>
    <n v="198.38400000000001"/>
    <n v="102.12"/>
    <n v="96.26400000000001"/>
    <n v="0.48524074522138883"/>
    <n v="2026"/>
    <s v="Q3"/>
    <n v="8"/>
    <s v="Aug"/>
  </r>
  <r>
    <n v="496"/>
    <d v="2026-08-28T00:00:00"/>
    <n v="2026"/>
    <s v="Q3"/>
    <n v="8"/>
    <x v="7"/>
    <x v="0"/>
    <x v="15"/>
    <x v="2"/>
    <s v="Returning"/>
    <x v="4"/>
    <s v="Recovery Roller"/>
    <n v="1"/>
    <n v="37.020000000000003"/>
    <n v="0"/>
    <n v="13.64"/>
    <n v="37.020000000000003"/>
    <n v="13.64"/>
    <n v="23.380000000000003"/>
    <n v="0.63155051323608857"/>
    <n v="2026"/>
    <s v="Q3"/>
    <n v="8"/>
    <s v="Aug"/>
  </r>
  <r>
    <n v="1343"/>
    <d v="2026-08-28T00:00:00"/>
    <n v="2026"/>
    <s v="Q3"/>
    <n v="8"/>
    <x v="7"/>
    <x v="3"/>
    <x v="8"/>
    <x v="0"/>
    <s v="New"/>
    <x v="3"/>
    <s v="Portable Camp Stove"/>
    <n v="1"/>
    <n v="81.06"/>
    <n v="0"/>
    <n v="38.43"/>
    <n v="81.06"/>
    <n v="38.43"/>
    <n v="42.63"/>
    <n v="0.52590673575129532"/>
    <n v="2026"/>
    <s v="Q3"/>
    <n v="8"/>
    <s v="Aug"/>
  </r>
  <r>
    <n v="1455"/>
    <d v="2026-08-28T00:00:00"/>
    <n v="2026"/>
    <s v="Q3"/>
    <n v="8"/>
    <x v="7"/>
    <x v="2"/>
    <x v="2"/>
    <x v="0"/>
    <s v="New"/>
    <x v="0"/>
    <s v="Trail Bike Light"/>
    <n v="2"/>
    <n v="51.91"/>
    <n v="0"/>
    <n v="21.94"/>
    <n v="103.82"/>
    <n v="43.88"/>
    <n v="59.939999999999991"/>
    <n v="0.57734540550953573"/>
    <n v="2026"/>
    <s v="Q3"/>
    <n v="8"/>
    <s v="Aug"/>
  </r>
  <r>
    <n v="1632"/>
    <d v="2026-08-28T00:00:00"/>
    <n v="2026"/>
    <s v="Q3"/>
    <n v="8"/>
    <x v="7"/>
    <x v="3"/>
    <x v="7"/>
    <x v="3"/>
    <s v="New"/>
    <x v="2"/>
    <s v="Insulated Bottle"/>
    <n v="1"/>
    <n v="35.700000000000003"/>
    <n v="0.05"/>
    <n v="13.45"/>
    <n v="33.914999999999999"/>
    <n v="13.45"/>
    <n v="20.465"/>
    <n v="0.60342031549461894"/>
    <n v="2026"/>
    <s v="Q3"/>
    <n v="8"/>
    <s v="Aug"/>
  </r>
  <r>
    <n v="1817"/>
    <d v="2026-08-28T00:00:00"/>
    <n v="2026"/>
    <s v="Q3"/>
    <n v="8"/>
    <x v="7"/>
    <x v="0"/>
    <x v="9"/>
    <x v="2"/>
    <s v="New"/>
    <x v="4"/>
    <s v="Recovery Roller"/>
    <n v="1"/>
    <n v="36.590000000000003"/>
    <n v="0.05"/>
    <n v="14.15"/>
    <n v="34.7605"/>
    <n v="14.15"/>
    <n v="20.610500000000002"/>
    <n v="0.59292875534011313"/>
    <n v="2026"/>
    <s v="Q3"/>
    <n v="8"/>
    <s v="Aug"/>
  </r>
  <r>
    <n v="2993"/>
    <d v="2026-08-28T00:00:00"/>
    <n v="2026"/>
    <s v="Q3"/>
    <n v="8"/>
    <x v="7"/>
    <x v="1"/>
    <x v="12"/>
    <x v="1"/>
    <s v="Business"/>
    <x v="2"/>
    <s v="Insulated Bottle"/>
    <n v="3"/>
    <n v="35.520000000000003"/>
    <n v="0.1"/>
    <n v="13.78"/>
    <n v="95.904000000000011"/>
    <n v="41.339999999999996"/>
    <n v="54.564000000000014"/>
    <n v="0.56894394394394399"/>
    <n v="2026"/>
    <s v="Q3"/>
    <n v="8"/>
    <s v="Aug"/>
  </r>
  <r>
    <n v="4676"/>
    <d v="2026-08-28T00:00:00"/>
    <n v="2026"/>
    <s v="Q3"/>
    <n v="8"/>
    <x v="7"/>
    <x v="3"/>
    <x v="13"/>
    <x v="2"/>
    <s v="New"/>
    <x v="0"/>
    <s v="Commuter Helmet"/>
    <n v="2"/>
    <n v="81.88"/>
    <n v="0.1"/>
    <n v="42.87"/>
    <n v="147.38399999999999"/>
    <n v="85.74"/>
    <n v="61.643999999999991"/>
    <n v="0.41825435596808336"/>
    <n v="2026"/>
    <s v="Q3"/>
    <n v="8"/>
    <s v="Aug"/>
  </r>
  <r>
    <n v="5105"/>
    <d v="2026-08-28T00:00:00"/>
    <n v="2026"/>
    <s v="Q3"/>
    <n v="8"/>
    <x v="7"/>
    <x v="3"/>
    <x v="7"/>
    <x v="0"/>
    <s v="Business"/>
    <x v="2"/>
    <s v="Packing Cube Set"/>
    <n v="4"/>
    <n v="46.54"/>
    <n v="0"/>
    <n v="18.86"/>
    <n v="186.16"/>
    <n v="75.44"/>
    <n v="110.72"/>
    <n v="0.5947571981091534"/>
    <n v="2026"/>
    <s v="Q3"/>
    <n v="8"/>
    <s v="Aug"/>
  </r>
  <r>
    <n v="223"/>
    <d v="2026-08-29T00:00:00"/>
    <n v="2026"/>
    <s v="Q3"/>
    <n v="8"/>
    <x v="7"/>
    <x v="2"/>
    <x v="2"/>
    <x v="2"/>
    <s v="Returning"/>
    <x v="4"/>
    <s v="Training Mat"/>
    <n v="1"/>
    <n v="49.79"/>
    <n v="0"/>
    <n v="21.43"/>
    <n v="49.79"/>
    <n v="21.43"/>
    <n v="28.36"/>
    <n v="0.56959228760795344"/>
    <n v="2026"/>
    <s v="Q3"/>
    <n v="8"/>
    <s v="Aug"/>
  </r>
  <r>
    <n v="1023"/>
    <d v="2026-08-29T00:00:00"/>
    <n v="2026"/>
    <s v="Q3"/>
    <n v="8"/>
    <x v="7"/>
    <x v="2"/>
    <x v="3"/>
    <x v="0"/>
    <s v="New"/>
    <x v="1"/>
    <s v="Hiking Daypack 20L"/>
    <n v="6"/>
    <n v="90.19"/>
    <n v="0"/>
    <n v="45.61"/>
    <n v="541.14"/>
    <n v="273.65999999999997"/>
    <n v="267.48"/>
    <n v="0.4942898325756736"/>
    <n v="2026"/>
    <s v="Q3"/>
    <n v="8"/>
    <s v="Aug"/>
  </r>
  <r>
    <n v="1694"/>
    <d v="2026-08-29T00:00:00"/>
    <n v="2026"/>
    <s v="Q3"/>
    <n v="8"/>
    <x v="7"/>
    <x v="1"/>
    <x v="12"/>
    <x v="0"/>
    <s v="New"/>
    <x v="1"/>
    <s v="Trekking Poles"/>
    <n v="1"/>
    <n v="70.38"/>
    <n v="0.15"/>
    <n v="32.64"/>
    <n v="59.822999999999993"/>
    <n v="32.64"/>
    <n v="27.182999999999993"/>
    <n v="0.45439045183290699"/>
    <n v="2026"/>
    <s v="Q3"/>
    <n v="8"/>
    <s v="Aug"/>
  </r>
  <r>
    <n v="2006"/>
    <d v="2026-08-29T00:00:00"/>
    <n v="2026"/>
    <s v="Q3"/>
    <n v="8"/>
    <x v="7"/>
    <x v="3"/>
    <x v="13"/>
    <x v="0"/>
    <s v="New"/>
    <x v="2"/>
    <s v="Packing Cube Set"/>
    <n v="1"/>
    <n v="46.43"/>
    <n v="0"/>
    <n v="18.2"/>
    <n v="46.43"/>
    <n v="18.2"/>
    <n v="28.23"/>
    <n v="0.60801206116734874"/>
    <n v="2026"/>
    <s v="Q3"/>
    <n v="8"/>
    <s v="Aug"/>
  </r>
  <r>
    <n v="3026"/>
    <d v="2026-08-29T00:00:00"/>
    <n v="2026"/>
    <s v="Q3"/>
    <n v="8"/>
    <x v="7"/>
    <x v="0"/>
    <x v="0"/>
    <x v="0"/>
    <s v="New"/>
    <x v="3"/>
    <s v="Trail Tent 2P"/>
    <n v="1"/>
    <n v="194.75"/>
    <n v="0.05"/>
    <n v="105.94"/>
    <n v="185.01249999999999"/>
    <n v="105.94"/>
    <n v="79.072499999999991"/>
    <n v="0.42739004121343149"/>
    <n v="2026"/>
    <s v="Q3"/>
    <n v="8"/>
    <s v="Aug"/>
  </r>
  <r>
    <n v="3057"/>
    <d v="2026-08-29T00:00:00"/>
    <n v="2026"/>
    <s v="Q3"/>
    <n v="8"/>
    <x v="7"/>
    <x v="1"/>
    <x v="14"/>
    <x v="2"/>
    <s v="Returning"/>
    <x v="1"/>
    <s v="Trail Boots"/>
    <n v="2"/>
    <n v="142.16"/>
    <n v="0"/>
    <n v="79.36"/>
    <n v="284.32"/>
    <n v="158.72"/>
    <n v="125.6"/>
    <n v="0.44175576814856499"/>
    <n v="2026"/>
    <s v="Q3"/>
    <n v="8"/>
    <s v="Aug"/>
  </r>
  <r>
    <n v="3112"/>
    <d v="2026-08-29T00:00:00"/>
    <n v="2026"/>
    <s v="Q3"/>
    <n v="8"/>
    <x v="7"/>
    <x v="3"/>
    <x v="8"/>
    <x v="0"/>
    <s v="Business"/>
    <x v="2"/>
    <s v="Packing Cube Set"/>
    <n v="2"/>
    <n v="47.69"/>
    <n v="0.05"/>
    <n v="18.8"/>
    <n v="90.61099999999999"/>
    <n v="37.6"/>
    <n v="53.010999999999989"/>
    <n v="0.58503934400900548"/>
    <n v="2026"/>
    <s v="Q3"/>
    <n v="8"/>
    <s v="Aug"/>
  </r>
  <r>
    <n v="3137"/>
    <d v="2026-08-29T00:00:00"/>
    <n v="2026"/>
    <s v="Q3"/>
    <n v="8"/>
    <x v="7"/>
    <x v="2"/>
    <x v="5"/>
    <x v="2"/>
    <s v="New"/>
    <x v="2"/>
    <s v="Travel Backpack 35L"/>
    <n v="3"/>
    <n v="164.51"/>
    <n v="0"/>
    <n v="86.76"/>
    <n v="493.53"/>
    <n v="260.28000000000003"/>
    <n v="233.24999999999994"/>
    <n v="0.47261564646526039"/>
    <n v="2026"/>
    <s v="Q3"/>
    <n v="8"/>
    <s v="Aug"/>
  </r>
  <r>
    <n v="3983"/>
    <d v="2026-08-29T00:00:00"/>
    <n v="2026"/>
    <s v="Q3"/>
    <n v="8"/>
    <x v="7"/>
    <x v="2"/>
    <x v="2"/>
    <x v="3"/>
    <s v="Business"/>
    <x v="3"/>
    <s v="Trail Tent 2P"/>
    <n v="2"/>
    <n v="194.71"/>
    <n v="0.1"/>
    <n v="105.57"/>
    <n v="350.47800000000001"/>
    <n v="211.14"/>
    <n v="139.33800000000002"/>
    <n v="0.39756561039494637"/>
    <n v="2026"/>
    <s v="Q3"/>
    <n v="8"/>
    <s v="Aug"/>
  </r>
  <r>
    <n v="4016"/>
    <d v="2026-08-29T00:00:00"/>
    <n v="2026"/>
    <s v="Q3"/>
    <n v="8"/>
    <x v="7"/>
    <x v="3"/>
    <x v="13"/>
    <x v="1"/>
    <s v="Business"/>
    <x v="1"/>
    <s v="Trail Boots"/>
    <n v="5"/>
    <n v="145.24"/>
    <n v="0.15"/>
    <n v="77.69"/>
    <n v="617.27"/>
    <n v="388.45"/>
    <n v="228.82"/>
    <n v="0.37069677774717708"/>
    <n v="2026"/>
    <s v="Q3"/>
    <n v="8"/>
    <s v="Aug"/>
  </r>
  <r>
    <n v="4340"/>
    <d v="2026-08-29T00:00:00"/>
    <n v="2026"/>
    <s v="Q3"/>
    <n v="8"/>
    <x v="7"/>
    <x v="3"/>
    <x v="8"/>
    <x v="0"/>
    <s v="New"/>
    <x v="2"/>
    <s v="Insulated Bottle"/>
    <n v="2"/>
    <n v="35.6"/>
    <n v="0.15"/>
    <n v="13.67"/>
    <n v="60.52"/>
    <n v="27.34"/>
    <n v="33.180000000000007"/>
    <n v="0.54824851288830145"/>
    <n v="2026"/>
    <s v="Q3"/>
    <n v="8"/>
    <s v="Aug"/>
  </r>
  <r>
    <n v="4640"/>
    <d v="2026-08-29T00:00:00"/>
    <n v="2026"/>
    <s v="Q3"/>
    <n v="8"/>
    <x v="7"/>
    <x v="0"/>
    <x v="15"/>
    <x v="0"/>
    <s v="New"/>
    <x v="4"/>
    <s v="Resistance Band Set"/>
    <n v="2"/>
    <n v="41.05"/>
    <n v="0.05"/>
    <n v="14.47"/>
    <n v="77.99499999999999"/>
    <n v="28.94"/>
    <n v="49.054999999999993"/>
    <n v="0.62895057375472785"/>
    <n v="2026"/>
    <s v="Q3"/>
    <n v="8"/>
    <s v="Aug"/>
  </r>
  <r>
    <n v="4733"/>
    <d v="2026-08-29T00:00:00"/>
    <n v="2026"/>
    <s v="Q3"/>
    <n v="8"/>
    <x v="7"/>
    <x v="2"/>
    <x v="2"/>
    <x v="0"/>
    <s v="New"/>
    <x v="1"/>
    <s v="Summit Backpack 45L"/>
    <n v="2"/>
    <n v="153.63999999999999"/>
    <n v="0.05"/>
    <n v="77.709999999999994"/>
    <n v="291.91599999999994"/>
    <n v="155.41999999999999"/>
    <n v="136.49599999999995"/>
    <n v="0.46758656599843784"/>
    <n v="2026"/>
    <s v="Q3"/>
    <n v="8"/>
    <s v="Aug"/>
  </r>
  <r>
    <n v="4827"/>
    <d v="2026-08-29T00:00:00"/>
    <n v="2026"/>
    <s v="Q3"/>
    <n v="8"/>
    <x v="7"/>
    <x v="2"/>
    <x v="2"/>
    <x v="0"/>
    <s v="Returning"/>
    <x v="2"/>
    <s v="Insulated Bottle"/>
    <n v="5"/>
    <n v="36.700000000000003"/>
    <n v="0"/>
    <n v="13.45"/>
    <n v="183.5"/>
    <n v="67.25"/>
    <n v="116.25"/>
    <n v="0.63351498637602177"/>
    <n v="2026"/>
    <s v="Q3"/>
    <n v="8"/>
    <s v="Aug"/>
  </r>
  <r>
    <n v="5180"/>
    <d v="2026-08-29T00:00:00"/>
    <n v="2026"/>
    <s v="Q3"/>
    <n v="8"/>
    <x v="7"/>
    <x v="0"/>
    <x v="15"/>
    <x v="1"/>
    <s v="Business"/>
    <x v="3"/>
    <s v="Compact Sleeping Bag"/>
    <n v="8"/>
    <n v="124"/>
    <n v="0.1"/>
    <n v="61.85"/>
    <n v="892.80000000000007"/>
    <n v="494.8"/>
    <n v="398.00000000000006"/>
    <n v="0.44578853046594985"/>
    <n v="2026"/>
    <s v="Q3"/>
    <n v="8"/>
    <s v="Aug"/>
  </r>
  <r>
    <n v="121"/>
    <d v="2026-08-30T00:00:00"/>
    <n v="2026"/>
    <s v="Q3"/>
    <n v="8"/>
    <x v="7"/>
    <x v="1"/>
    <x v="1"/>
    <x v="3"/>
    <s v="New"/>
    <x v="0"/>
    <s v="Commuter Helmet"/>
    <n v="1"/>
    <n v="81.23"/>
    <n v="0.1"/>
    <n v="42.65"/>
    <n v="73.106999999999999"/>
    <n v="42.65"/>
    <n v="30.457000000000001"/>
    <n v="0.41660853269864723"/>
    <n v="2026"/>
    <s v="Q3"/>
    <n v="8"/>
    <s v="Aug"/>
  </r>
  <r>
    <n v="618"/>
    <d v="2026-08-30T00:00:00"/>
    <n v="2026"/>
    <s v="Q3"/>
    <n v="8"/>
    <x v="7"/>
    <x v="1"/>
    <x v="12"/>
    <x v="0"/>
    <s v="Business"/>
    <x v="0"/>
    <s v="Compact Repair Kit"/>
    <n v="2"/>
    <n v="41.06"/>
    <n v="0.05"/>
    <n v="16.559999999999999"/>
    <n v="78.013999999999996"/>
    <n v="33.119999999999997"/>
    <n v="44.893999999999998"/>
    <n v="0.5754608147255621"/>
    <n v="2026"/>
    <s v="Q3"/>
    <n v="8"/>
    <s v="Aug"/>
  </r>
  <r>
    <n v="2860"/>
    <d v="2026-08-30T00:00:00"/>
    <n v="2026"/>
    <s v="Q3"/>
    <n v="8"/>
    <x v="7"/>
    <x v="3"/>
    <x v="7"/>
    <x v="3"/>
    <s v="Returning"/>
    <x v="1"/>
    <s v="Trail Boots"/>
    <n v="1"/>
    <n v="143.49"/>
    <n v="0.1"/>
    <n v="80.72"/>
    <n v="129.14100000000002"/>
    <n v="80.72"/>
    <n v="48.421000000000021"/>
    <n v="0.3749467636149636"/>
    <n v="2026"/>
    <s v="Q3"/>
    <n v="8"/>
    <s v="Aug"/>
  </r>
  <r>
    <n v="3768"/>
    <d v="2026-08-30T00:00:00"/>
    <n v="2026"/>
    <s v="Q3"/>
    <n v="8"/>
    <x v="7"/>
    <x v="2"/>
    <x v="3"/>
    <x v="2"/>
    <s v="New"/>
    <x v="1"/>
    <s v="Trail Boots"/>
    <n v="1"/>
    <n v="143.38"/>
    <n v="0"/>
    <n v="78.37"/>
    <n v="143.38"/>
    <n v="78.37"/>
    <n v="65.009999999999991"/>
    <n v="0.45341051750592826"/>
    <n v="2026"/>
    <s v="Q3"/>
    <n v="8"/>
    <s v="Aug"/>
  </r>
  <r>
    <n v="3987"/>
    <d v="2026-08-30T00:00:00"/>
    <n v="2026"/>
    <s v="Q3"/>
    <n v="8"/>
    <x v="7"/>
    <x v="1"/>
    <x v="12"/>
    <x v="3"/>
    <s v="Business"/>
    <x v="1"/>
    <s v="Trail Boots"/>
    <n v="1"/>
    <n v="144.54"/>
    <n v="0"/>
    <n v="78.77"/>
    <n v="144.54"/>
    <n v="78.77"/>
    <n v="65.77"/>
    <n v="0.45502974955029751"/>
    <n v="2026"/>
    <s v="Q3"/>
    <n v="8"/>
    <s v="Aug"/>
  </r>
  <r>
    <n v="4990"/>
    <d v="2026-08-30T00:00:00"/>
    <n v="2026"/>
    <s v="Q3"/>
    <n v="8"/>
    <x v="7"/>
    <x v="3"/>
    <x v="8"/>
    <x v="3"/>
    <s v="Returning"/>
    <x v="4"/>
    <s v="Resistance Band Set"/>
    <n v="1"/>
    <n v="40.92"/>
    <n v="0.1"/>
    <n v="14.94"/>
    <n v="36.828000000000003"/>
    <n v="14.94"/>
    <n v="21.888000000000005"/>
    <n v="0.59433040078201382"/>
    <n v="2026"/>
    <s v="Q3"/>
    <n v="8"/>
    <s v="Aug"/>
  </r>
  <r>
    <n v="348"/>
    <d v="2026-08-31T00:00:00"/>
    <n v="2026"/>
    <s v="Q3"/>
    <n v="8"/>
    <x v="7"/>
    <x v="1"/>
    <x v="12"/>
    <x v="1"/>
    <s v="Business"/>
    <x v="1"/>
    <s v="Summit Backpack 45L"/>
    <n v="5"/>
    <n v="151.21"/>
    <n v="0.15"/>
    <n v="77.12"/>
    <n v="642.64250000000004"/>
    <n v="385.6"/>
    <n v="257.04250000000002"/>
    <n v="0.39997743691087967"/>
    <n v="2026"/>
    <s v="Q3"/>
    <n v="8"/>
    <s v="Aug"/>
  </r>
  <r>
    <n v="1642"/>
    <d v="2026-08-31T00:00:00"/>
    <n v="2026"/>
    <s v="Q3"/>
    <n v="8"/>
    <x v="7"/>
    <x v="3"/>
    <x v="8"/>
    <x v="3"/>
    <s v="New"/>
    <x v="4"/>
    <s v="Resistance Band Set"/>
    <n v="1"/>
    <n v="40.770000000000003"/>
    <n v="0"/>
    <n v="15.13"/>
    <n v="40.770000000000003"/>
    <n v="15.13"/>
    <n v="25.64"/>
    <n v="0.62889379445670834"/>
    <n v="2026"/>
    <s v="Q3"/>
    <n v="8"/>
    <s v="Aug"/>
  </r>
  <r>
    <n v="2146"/>
    <d v="2026-08-31T00:00:00"/>
    <n v="2026"/>
    <s v="Q3"/>
    <n v="8"/>
    <x v="7"/>
    <x v="0"/>
    <x v="0"/>
    <x v="3"/>
    <s v="New"/>
    <x v="4"/>
    <s v="Recovery Roller"/>
    <n v="1"/>
    <n v="35.47"/>
    <n v="0.05"/>
    <n v="14.1"/>
    <n v="33.6965"/>
    <n v="14.1"/>
    <n v="19.596499999999999"/>
    <n v="0.58155891561438122"/>
    <n v="2026"/>
    <s v="Q3"/>
    <n v="8"/>
    <s v="Aug"/>
  </r>
  <r>
    <n v="2629"/>
    <d v="2026-08-31T00:00:00"/>
    <n v="2026"/>
    <s v="Q3"/>
    <n v="8"/>
    <x v="7"/>
    <x v="3"/>
    <x v="8"/>
    <x v="0"/>
    <s v="Returning"/>
    <x v="0"/>
    <s v="Commuter Helmet"/>
    <n v="1"/>
    <n v="81.72"/>
    <n v="0"/>
    <n v="42.38"/>
    <n v="81.72"/>
    <n v="42.38"/>
    <n v="39.339999999999996"/>
    <n v="0.48139990210474787"/>
    <n v="2026"/>
    <s v="Q3"/>
    <n v="8"/>
    <s v="Aug"/>
  </r>
  <r>
    <n v="2870"/>
    <d v="2026-08-31T00:00:00"/>
    <n v="2026"/>
    <s v="Q3"/>
    <n v="8"/>
    <x v="7"/>
    <x v="3"/>
    <x v="7"/>
    <x v="0"/>
    <s v="New"/>
    <x v="2"/>
    <s v="Packing Cube Set"/>
    <n v="1"/>
    <n v="45.84"/>
    <n v="0"/>
    <n v="17.84"/>
    <n v="45.84"/>
    <n v="17.84"/>
    <n v="28.000000000000004"/>
    <n v="0.61082024432809778"/>
    <n v="2026"/>
    <s v="Q3"/>
    <n v="8"/>
    <s v="Aug"/>
  </r>
  <r>
    <n v="2975"/>
    <d v="2026-08-31T00:00:00"/>
    <n v="2026"/>
    <s v="Q3"/>
    <n v="8"/>
    <x v="7"/>
    <x v="1"/>
    <x v="12"/>
    <x v="0"/>
    <s v="New"/>
    <x v="2"/>
    <s v="Packing Cube Set"/>
    <n v="1"/>
    <n v="46.59"/>
    <n v="0"/>
    <n v="18.47"/>
    <n v="46.59"/>
    <n v="18.47"/>
    <n v="28.120000000000005"/>
    <n v="0.60356299635114841"/>
    <n v="2026"/>
    <s v="Q3"/>
    <n v="8"/>
    <s v="Aug"/>
  </r>
  <r>
    <n v="3163"/>
    <d v="2026-08-31T00:00:00"/>
    <n v="2026"/>
    <s v="Q3"/>
    <n v="8"/>
    <x v="7"/>
    <x v="0"/>
    <x v="15"/>
    <x v="2"/>
    <s v="Business"/>
    <x v="1"/>
    <s v="Trekking Poles"/>
    <n v="1"/>
    <n v="69.959999999999994"/>
    <n v="0"/>
    <n v="32.340000000000003"/>
    <n v="69.959999999999994"/>
    <n v="32.340000000000003"/>
    <n v="37.61999999999999"/>
    <n v="0.53773584905660365"/>
    <n v="2026"/>
    <s v="Q3"/>
    <n v="8"/>
    <s v="Aug"/>
  </r>
  <r>
    <n v="94"/>
    <d v="2026-09-01T00:00:00"/>
    <n v="2026"/>
    <s v="Q3"/>
    <n v="9"/>
    <x v="8"/>
    <x v="1"/>
    <x v="6"/>
    <x v="2"/>
    <s v="Returning"/>
    <x v="0"/>
    <s v="Trail Bike Light"/>
    <n v="5"/>
    <n v="50.76"/>
    <n v="0"/>
    <n v="22.89"/>
    <n v="253.79999999999998"/>
    <n v="114.45"/>
    <n v="139.34999999999997"/>
    <n v="0.54905437352245856"/>
    <n v="2026"/>
    <s v="Q3"/>
    <n v="9"/>
    <s v="Sep"/>
  </r>
  <r>
    <n v="271"/>
    <d v="2026-09-01T00:00:00"/>
    <n v="2026"/>
    <s v="Q3"/>
    <n v="9"/>
    <x v="8"/>
    <x v="1"/>
    <x v="12"/>
    <x v="3"/>
    <s v="Returning"/>
    <x v="1"/>
    <s v="Hiking Daypack 20L"/>
    <n v="1"/>
    <n v="94.29"/>
    <n v="0.1"/>
    <n v="45.12"/>
    <n v="84.861000000000004"/>
    <n v="45.12"/>
    <n v="39.741000000000007"/>
    <n v="0.46830699614663984"/>
    <n v="2026"/>
    <s v="Q3"/>
    <n v="9"/>
    <s v="Sep"/>
  </r>
  <r>
    <n v="1481"/>
    <d v="2026-09-01T00:00:00"/>
    <n v="2026"/>
    <s v="Q3"/>
    <n v="9"/>
    <x v="8"/>
    <x v="1"/>
    <x v="12"/>
    <x v="1"/>
    <s v="Business"/>
    <x v="0"/>
    <s v="Commuter Helmet"/>
    <n v="6"/>
    <n v="81.430000000000007"/>
    <n v="0.05"/>
    <n v="42.24"/>
    <n v="464.15100000000001"/>
    <n v="253.44"/>
    <n v="210.71100000000001"/>
    <n v="0.45397079829624415"/>
    <n v="2026"/>
    <s v="Q3"/>
    <n v="9"/>
    <s v="Sep"/>
  </r>
  <r>
    <n v="1663"/>
    <d v="2026-09-01T00:00:00"/>
    <n v="2026"/>
    <s v="Q3"/>
    <n v="9"/>
    <x v="8"/>
    <x v="2"/>
    <x v="5"/>
    <x v="0"/>
    <s v="Returning"/>
    <x v="2"/>
    <s v="Packing Cube Set"/>
    <n v="1"/>
    <n v="45.54"/>
    <n v="0.1"/>
    <n v="18.440000000000001"/>
    <n v="40.985999999999997"/>
    <n v="18.440000000000001"/>
    <n v="22.545999999999996"/>
    <n v="0.5500902747279558"/>
    <n v="2026"/>
    <s v="Q3"/>
    <n v="9"/>
    <s v="Sep"/>
  </r>
  <r>
    <n v="2866"/>
    <d v="2026-09-01T00:00:00"/>
    <n v="2026"/>
    <s v="Q3"/>
    <n v="9"/>
    <x v="8"/>
    <x v="0"/>
    <x v="15"/>
    <x v="3"/>
    <s v="Returning"/>
    <x v="1"/>
    <s v="Summit Backpack 45L"/>
    <n v="2"/>
    <n v="156.63999999999999"/>
    <n v="0.1"/>
    <n v="80.09"/>
    <n v="281.952"/>
    <n v="160.18"/>
    <n v="121.77199999999999"/>
    <n v="0.43188911587787987"/>
    <n v="2026"/>
    <s v="Q3"/>
    <n v="9"/>
    <s v="Sep"/>
  </r>
  <r>
    <n v="3288"/>
    <d v="2026-09-01T00:00:00"/>
    <n v="2026"/>
    <s v="Q3"/>
    <n v="9"/>
    <x v="8"/>
    <x v="3"/>
    <x v="7"/>
    <x v="3"/>
    <s v="Business"/>
    <x v="1"/>
    <s v="Trekking Poles"/>
    <n v="1"/>
    <n v="72.81"/>
    <n v="0"/>
    <n v="32.299999999999997"/>
    <n v="72.81"/>
    <n v="32.299999999999997"/>
    <n v="40.510000000000005"/>
    <n v="0.55637961818431536"/>
    <n v="2026"/>
    <s v="Q3"/>
    <n v="9"/>
    <s v="Sep"/>
  </r>
  <r>
    <n v="3426"/>
    <d v="2026-09-01T00:00:00"/>
    <n v="2026"/>
    <s v="Q3"/>
    <n v="9"/>
    <x v="8"/>
    <x v="1"/>
    <x v="11"/>
    <x v="2"/>
    <s v="New"/>
    <x v="3"/>
    <s v="Portable Camp Stove"/>
    <n v="6"/>
    <n v="80.319999999999993"/>
    <n v="0"/>
    <n v="38.42"/>
    <n v="481.91999999999996"/>
    <n v="230.52"/>
    <n v="251.39999999999995"/>
    <n v="0.52166334661354574"/>
    <n v="2026"/>
    <s v="Q3"/>
    <n v="9"/>
    <s v="Sep"/>
  </r>
  <r>
    <n v="4826"/>
    <d v="2026-09-01T00:00:00"/>
    <n v="2026"/>
    <s v="Q3"/>
    <n v="9"/>
    <x v="8"/>
    <x v="3"/>
    <x v="13"/>
    <x v="2"/>
    <s v="Returning"/>
    <x v="2"/>
    <s v="Travel Backpack 35L"/>
    <n v="5"/>
    <n v="166.81"/>
    <n v="0.05"/>
    <n v="89.24"/>
    <n v="792.34749999999997"/>
    <n v="446.2"/>
    <n v="346.14749999999998"/>
    <n v="0.43686324497774021"/>
    <n v="2026"/>
    <s v="Q3"/>
    <n v="9"/>
    <s v="Sep"/>
  </r>
  <r>
    <n v="662"/>
    <d v="2026-09-02T00:00:00"/>
    <n v="2026"/>
    <s v="Q3"/>
    <n v="9"/>
    <x v="8"/>
    <x v="3"/>
    <x v="13"/>
    <x v="0"/>
    <s v="New"/>
    <x v="4"/>
    <s v="Resistance Band Set"/>
    <n v="1"/>
    <n v="40.56"/>
    <n v="0.15"/>
    <n v="14.28"/>
    <n v="34.475999999999999"/>
    <n v="14.28"/>
    <n v="20.195999999999998"/>
    <n v="0.58579881656804733"/>
    <n v="2026"/>
    <s v="Q3"/>
    <n v="9"/>
    <s v="Sep"/>
  </r>
  <r>
    <n v="1393"/>
    <d v="2026-09-02T00:00:00"/>
    <n v="2026"/>
    <s v="Q3"/>
    <n v="9"/>
    <x v="8"/>
    <x v="2"/>
    <x v="16"/>
    <x v="0"/>
    <s v="Returning"/>
    <x v="2"/>
    <s v="Travel Backpack 35L"/>
    <n v="2"/>
    <n v="162.4"/>
    <n v="0.1"/>
    <n v="88.04"/>
    <n v="292.32"/>
    <n v="176.08"/>
    <n v="116.23999999999998"/>
    <n v="0.39764641488779412"/>
    <n v="2026"/>
    <s v="Q3"/>
    <n v="9"/>
    <s v="Sep"/>
  </r>
  <r>
    <n v="1568"/>
    <d v="2026-09-02T00:00:00"/>
    <n v="2026"/>
    <s v="Q3"/>
    <n v="9"/>
    <x v="8"/>
    <x v="0"/>
    <x v="15"/>
    <x v="2"/>
    <s v="Returning"/>
    <x v="4"/>
    <s v="Weighted Vest"/>
    <n v="5"/>
    <n v="123.09"/>
    <n v="0"/>
    <n v="70.3"/>
    <n v="615.45000000000005"/>
    <n v="351.5"/>
    <n v="263.95000000000005"/>
    <n v="0.42887318222438869"/>
    <n v="2026"/>
    <s v="Q3"/>
    <n v="9"/>
    <s v="Sep"/>
  </r>
  <r>
    <n v="2428"/>
    <d v="2026-09-02T00:00:00"/>
    <n v="2026"/>
    <s v="Q3"/>
    <n v="9"/>
    <x v="8"/>
    <x v="1"/>
    <x v="6"/>
    <x v="3"/>
    <s v="New"/>
    <x v="2"/>
    <s v="Insulated Bottle"/>
    <n v="1"/>
    <n v="36.69"/>
    <n v="0"/>
    <n v="13.92"/>
    <n v="36.69"/>
    <n v="13.92"/>
    <n v="22.769999999999996"/>
    <n v="0.6206050695012264"/>
    <n v="2026"/>
    <s v="Q3"/>
    <n v="9"/>
    <s v="Sep"/>
  </r>
  <r>
    <n v="2890"/>
    <d v="2026-09-02T00:00:00"/>
    <n v="2026"/>
    <s v="Q3"/>
    <n v="9"/>
    <x v="8"/>
    <x v="2"/>
    <x v="3"/>
    <x v="0"/>
    <s v="Business"/>
    <x v="2"/>
    <s v="Carry-On Duffel"/>
    <n v="4"/>
    <n v="130.43"/>
    <n v="0"/>
    <n v="66.849999999999994"/>
    <n v="521.72"/>
    <n v="267.39999999999998"/>
    <n v="254.32000000000005"/>
    <n v="0.48746454036648018"/>
    <n v="2026"/>
    <s v="Q3"/>
    <n v="9"/>
    <s v="Sep"/>
  </r>
  <r>
    <n v="2108"/>
    <d v="2026-09-03T00:00:00"/>
    <n v="2026"/>
    <s v="Q3"/>
    <n v="9"/>
    <x v="8"/>
    <x v="1"/>
    <x v="11"/>
    <x v="0"/>
    <s v="Returning"/>
    <x v="1"/>
    <s v="Trail Boots"/>
    <n v="1"/>
    <n v="146.13999999999999"/>
    <n v="0"/>
    <n v="81.040000000000006"/>
    <n v="146.13999999999999"/>
    <n v="81.040000000000006"/>
    <n v="65.09999999999998"/>
    <n v="0.44546325441357593"/>
    <n v="2026"/>
    <s v="Q3"/>
    <n v="9"/>
    <s v="Sep"/>
  </r>
  <r>
    <n v="2340"/>
    <d v="2026-09-03T00:00:00"/>
    <n v="2026"/>
    <s v="Q3"/>
    <n v="9"/>
    <x v="8"/>
    <x v="1"/>
    <x v="14"/>
    <x v="2"/>
    <s v="New"/>
    <x v="3"/>
    <s v="Alpine Tent 4P"/>
    <n v="4"/>
    <n v="332.93"/>
    <n v="0"/>
    <n v="193.56"/>
    <n v="1331.72"/>
    <n v="774.24"/>
    <n v="557.48"/>
    <n v="0.41861652599645571"/>
    <n v="2026"/>
    <s v="Q3"/>
    <n v="9"/>
    <s v="Sep"/>
  </r>
  <r>
    <n v="3078"/>
    <d v="2026-09-03T00:00:00"/>
    <n v="2026"/>
    <s v="Q3"/>
    <n v="9"/>
    <x v="8"/>
    <x v="1"/>
    <x v="14"/>
    <x v="2"/>
    <s v="Business"/>
    <x v="3"/>
    <s v="Compact Sleeping Bag"/>
    <n v="4"/>
    <n v="122.43"/>
    <n v="0"/>
    <n v="61.5"/>
    <n v="489.72"/>
    <n v="246"/>
    <n v="243.72000000000003"/>
    <n v="0.49767213918157316"/>
    <n v="2026"/>
    <s v="Q3"/>
    <n v="9"/>
    <s v="Sep"/>
  </r>
  <r>
    <n v="3575"/>
    <d v="2026-09-03T00:00:00"/>
    <n v="2026"/>
    <s v="Q3"/>
    <n v="9"/>
    <x v="8"/>
    <x v="2"/>
    <x v="2"/>
    <x v="3"/>
    <s v="Returning"/>
    <x v="0"/>
    <s v="Commuter Helmet"/>
    <n v="3"/>
    <n v="81.12"/>
    <n v="0.1"/>
    <n v="41.78"/>
    <n v="219.02400000000003"/>
    <n v="125.34"/>
    <n v="93.684000000000026"/>
    <n v="0.42773394696471628"/>
    <n v="2026"/>
    <s v="Q3"/>
    <n v="9"/>
    <s v="Sep"/>
  </r>
  <r>
    <n v="3700"/>
    <d v="2026-09-03T00:00:00"/>
    <n v="2026"/>
    <s v="Q3"/>
    <n v="9"/>
    <x v="8"/>
    <x v="1"/>
    <x v="14"/>
    <x v="0"/>
    <s v="Returning"/>
    <x v="2"/>
    <s v="Travel Backpack 35L"/>
    <n v="1"/>
    <n v="168.54"/>
    <n v="0.05"/>
    <n v="87.82"/>
    <n v="160.11299999999997"/>
    <n v="87.82"/>
    <n v="72.292999999999978"/>
    <n v="0.45151236938911887"/>
    <n v="2026"/>
    <s v="Q3"/>
    <n v="9"/>
    <s v="Sep"/>
  </r>
  <r>
    <n v="3762"/>
    <d v="2026-09-03T00:00:00"/>
    <n v="2026"/>
    <s v="Q3"/>
    <n v="9"/>
    <x v="8"/>
    <x v="0"/>
    <x v="0"/>
    <x v="2"/>
    <s v="New"/>
    <x v="0"/>
    <s v="Compact Repair Kit"/>
    <n v="4"/>
    <n v="39.61"/>
    <n v="0.1"/>
    <n v="16.829999999999998"/>
    <n v="142.596"/>
    <n v="67.319999999999993"/>
    <n v="75.27600000000001"/>
    <n v="0.52789699570815452"/>
    <n v="2026"/>
    <s v="Q3"/>
    <n v="9"/>
    <s v="Sep"/>
  </r>
  <r>
    <n v="2790"/>
    <d v="2026-09-04T00:00:00"/>
    <n v="2026"/>
    <s v="Q3"/>
    <n v="9"/>
    <x v="8"/>
    <x v="3"/>
    <x v="8"/>
    <x v="0"/>
    <s v="Returning"/>
    <x v="4"/>
    <s v="Resistance Band Set"/>
    <n v="1"/>
    <n v="39.85"/>
    <n v="0.1"/>
    <n v="14.96"/>
    <n v="35.865000000000002"/>
    <n v="14.96"/>
    <n v="20.905000000000001"/>
    <n v="0.58288024536456151"/>
    <n v="2026"/>
    <s v="Q3"/>
    <n v="9"/>
    <s v="Sep"/>
  </r>
  <r>
    <n v="4149"/>
    <d v="2026-09-04T00:00:00"/>
    <n v="2026"/>
    <s v="Q3"/>
    <n v="9"/>
    <x v="8"/>
    <x v="3"/>
    <x v="8"/>
    <x v="0"/>
    <s v="New"/>
    <x v="4"/>
    <s v="Resistance Band Set"/>
    <n v="1"/>
    <n v="40.51"/>
    <n v="0.05"/>
    <n v="14.7"/>
    <n v="38.484499999999997"/>
    <n v="14.7"/>
    <n v="23.784499999999998"/>
    <n v="0.6180280372617547"/>
    <n v="2026"/>
    <s v="Q3"/>
    <n v="9"/>
    <s v="Sep"/>
  </r>
  <r>
    <n v="1955"/>
    <d v="2026-09-05T00:00:00"/>
    <n v="2026"/>
    <s v="Q3"/>
    <n v="9"/>
    <x v="8"/>
    <x v="1"/>
    <x v="12"/>
    <x v="0"/>
    <s v="Returning"/>
    <x v="3"/>
    <s v="Compact Sleeping Bag"/>
    <n v="1"/>
    <n v="121.59"/>
    <n v="0"/>
    <n v="62.44"/>
    <n v="121.59"/>
    <n v="62.44"/>
    <n v="59.150000000000006"/>
    <n v="0.4864709268854347"/>
    <n v="2026"/>
    <s v="Q3"/>
    <n v="9"/>
    <s v="Sep"/>
  </r>
  <r>
    <n v="2077"/>
    <d v="2026-09-05T00:00:00"/>
    <n v="2026"/>
    <s v="Q3"/>
    <n v="9"/>
    <x v="8"/>
    <x v="3"/>
    <x v="8"/>
    <x v="1"/>
    <s v="Business"/>
    <x v="1"/>
    <s v="Summit Backpack 45L"/>
    <n v="4"/>
    <n v="152.99"/>
    <n v="0.15"/>
    <n v="77.12"/>
    <n v="520.16600000000005"/>
    <n v="308.48"/>
    <n v="211.68600000000004"/>
    <n v="0.40695854784818697"/>
    <n v="2026"/>
    <s v="Q3"/>
    <n v="9"/>
    <s v="Sep"/>
  </r>
  <r>
    <n v="2879"/>
    <d v="2026-09-05T00:00:00"/>
    <n v="2026"/>
    <s v="Q3"/>
    <n v="9"/>
    <x v="8"/>
    <x v="2"/>
    <x v="10"/>
    <x v="0"/>
    <s v="Business"/>
    <x v="2"/>
    <s v="Insulated Bottle"/>
    <n v="3"/>
    <n v="36.19"/>
    <n v="0.1"/>
    <n v="13.97"/>
    <n v="97.712999999999994"/>
    <n v="41.910000000000004"/>
    <n v="55.80299999999999"/>
    <n v="0.57109084768659235"/>
    <n v="2026"/>
    <s v="Q3"/>
    <n v="9"/>
    <s v="Sep"/>
  </r>
  <r>
    <n v="3353"/>
    <d v="2026-09-05T00:00:00"/>
    <n v="2026"/>
    <s v="Q3"/>
    <n v="9"/>
    <x v="8"/>
    <x v="2"/>
    <x v="16"/>
    <x v="2"/>
    <s v="New"/>
    <x v="1"/>
    <s v="Trail Boots"/>
    <n v="2"/>
    <n v="142.44"/>
    <n v="0"/>
    <n v="77.33"/>
    <n v="284.88"/>
    <n v="154.66"/>
    <n v="130.22"/>
    <n v="0.45710474585790506"/>
    <n v="2026"/>
    <s v="Q3"/>
    <n v="9"/>
    <s v="Sep"/>
  </r>
  <r>
    <n v="3514"/>
    <d v="2026-09-05T00:00:00"/>
    <n v="2026"/>
    <s v="Q3"/>
    <n v="9"/>
    <x v="8"/>
    <x v="1"/>
    <x v="6"/>
    <x v="0"/>
    <s v="New"/>
    <x v="2"/>
    <s v="Carry-On Duffel"/>
    <n v="2"/>
    <n v="133.81"/>
    <n v="0"/>
    <n v="66.78"/>
    <n v="267.62"/>
    <n v="133.56"/>
    <n v="134.06"/>
    <n v="0.5009341603766535"/>
    <n v="2026"/>
    <s v="Q3"/>
    <n v="9"/>
    <s v="Sep"/>
  </r>
  <r>
    <n v="3964"/>
    <d v="2026-09-05T00:00:00"/>
    <n v="2026"/>
    <s v="Q3"/>
    <n v="9"/>
    <x v="8"/>
    <x v="1"/>
    <x v="12"/>
    <x v="2"/>
    <s v="New"/>
    <x v="4"/>
    <s v="Resistance Band Set"/>
    <n v="2"/>
    <n v="40.49"/>
    <n v="0.15"/>
    <n v="14.32"/>
    <n v="68.832999999999998"/>
    <n v="28.64"/>
    <n v="40.192999999999998"/>
    <n v="0.58392050324698908"/>
    <n v="2026"/>
    <s v="Q3"/>
    <n v="9"/>
    <s v="Sep"/>
  </r>
  <r>
    <n v="4599"/>
    <d v="2026-09-05T00:00:00"/>
    <n v="2026"/>
    <s v="Q3"/>
    <n v="9"/>
    <x v="8"/>
    <x v="2"/>
    <x v="2"/>
    <x v="0"/>
    <s v="Business"/>
    <x v="3"/>
    <s v="Trail Tent 2P"/>
    <n v="4"/>
    <n v="198.1"/>
    <n v="0"/>
    <n v="101.61"/>
    <n v="792.4"/>
    <n v="406.44"/>
    <n v="385.96"/>
    <n v="0.48707723372034323"/>
    <n v="2026"/>
    <s v="Q3"/>
    <n v="9"/>
    <s v="Sep"/>
  </r>
  <r>
    <n v="5030"/>
    <d v="2026-09-05T00:00:00"/>
    <n v="2026"/>
    <s v="Q3"/>
    <n v="9"/>
    <x v="8"/>
    <x v="1"/>
    <x v="12"/>
    <x v="2"/>
    <s v="New"/>
    <x v="0"/>
    <s v="Commuter Helmet"/>
    <n v="1"/>
    <n v="83.73"/>
    <n v="0.15"/>
    <n v="43.34"/>
    <n v="71.170500000000004"/>
    <n v="43.34"/>
    <n v="27.830500000000001"/>
    <n v="0.39103982689457006"/>
    <n v="2026"/>
    <s v="Q3"/>
    <n v="9"/>
    <s v="Sep"/>
  </r>
  <r>
    <n v="1593"/>
    <d v="2026-09-06T00:00:00"/>
    <n v="2026"/>
    <s v="Q3"/>
    <n v="9"/>
    <x v="8"/>
    <x v="1"/>
    <x v="14"/>
    <x v="2"/>
    <s v="New"/>
    <x v="3"/>
    <s v="Trail Tent 2P"/>
    <n v="2"/>
    <n v="194.92"/>
    <n v="0"/>
    <n v="102.66"/>
    <n v="389.84"/>
    <n v="205.32"/>
    <n v="184.51999999999998"/>
    <n v="0.47332238867227577"/>
    <n v="2026"/>
    <s v="Q3"/>
    <n v="9"/>
    <s v="Sep"/>
  </r>
  <r>
    <n v="1818"/>
    <d v="2026-09-06T00:00:00"/>
    <n v="2026"/>
    <s v="Q3"/>
    <n v="9"/>
    <x v="8"/>
    <x v="1"/>
    <x v="12"/>
    <x v="2"/>
    <s v="New"/>
    <x v="2"/>
    <s v="Travel Backpack 35L"/>
    <n v="1"/>
    <n v="161.03"/>
    <n v="0"/>
    <n v="89.86"/>
    <n v="161.03"/>
    <n v="89.86"/>
    <n v="71.17"/>
    <n v="0.44196733527914056"/>
    <n v="2026"/>
    <s v="Q3"/>
    <n v="9"/>
    <s v="Sep"/>
  </r>
  <r>
    <n v="2370"/>
    <d v="2026-09-06T00:00:00"/>
    <n v="2026"/>
    <s v="Q3"/>
    <n v="9"/>
    <x v="8"/>
    <x v="3"/>
    <x v="4"/>
    <x v="3"/>
    <s v="New"/>
    <x v="4"/>
    <s v="Recovery Roller"/>
    <n v="1"/>
    <n v="35.68"/>
    <n v="0.05"/>
    <n v="13.76"/>
    <n v="33.896000000000001"/>
    <n v="13.76"/>
    <n v="20.136000000000003"/>
    <n v="0.59405239556289835"/>
    <n v="2026"/>
    <s v="Q3"/>
    <n v="9"/>
    <s v="Sep"/>
  </r>
  <r>
    <n v="2726"/>
    <d v="2026-09-06T00:00:00"/>
    <n v="2026"/>
    <s v="Q3"/>
    <n v="9"/>
    <x v="8"/>
    <x v="1"/>
    <x v="6"/>
    <x v="0"/>
    <s v="New"/>
    <x v="0"/>
    <s v="Compact Repair Kit"/>
    <n v="1"/>
    <n v="39.68"/>
    <n v="0.05"/>
    <n v="16.63"/>
    <n v="37.695999999999998"/>
    <n v="16.63"/>
    <n v="21.065999999999999"/>
    <n v="0.55883913412563668"/>
    <n v="2026"/>
    <s v="Q3"/>
    <n v="9"/>
    <s v="Sep"/>
  </r>
  <r>
    <n v="2755"/>
    <d v="2026-09-06T00:00:00"/>
    <n v="2026"/>
    <s v="Q3"/>
    <n v="9"/>
    <x v="8"/>
    <x v="2"/>
    <x v="10"/>
    <x v="0"/>
    <s v="New"/>
    <x v="1"/>
    <s v="Trail Boots"/>
    <n v="3"/>
    <n v="146.22"/>
    <n v="0"/>
    <n v="80.13"/>
    <n v="438.65999999999997"/>
    <n v="240.39"/>
    <n v="198.26999999999998"/>
    <n v="0.4519901518260156"/>
    <n v="2026"/>
    <s v="Q3"/>
    <n v="9"/>
    <s v="Sep"/>
  </r>
  <r>
    <n v="3187"/>
    <d v="2026-09-06T00:00:00"/>
    <n v="2026"/>
    <s v="Q3"/>
    <n v="9"/>
    <x v="8"/>
    <x v="3"/>
    <x v="7"/>
    <x v="2"/>
    <s v="Returning"/>
    <x v="1"/>
    <s v="Trekking Poles"/>
    <n v="1"/>
    <n v="71.680000000000007"/>
    <n v="0"/>
    <n v="31.87"/>
    <n v="71.680000000000007"/>
    <n v="31.87"/>
    <n v="39.81"/>
    <n v="0.5553850446428571"/>
    <n v="2026"/>
    <s v="Q3"/>
    <n v="9"/>
    <s v="Sep"/>
  </r>
  <r>
    <n v="3471"/>
    <d v="2026-09-06T00:00:00"/>
    <n v="2026"/>
    <s v="Q3"/>
    <n v="9"/>
    <x v="8"/>
    <x v="2"/>
    <x v="10"/>
    <x v="3"/>
    <s v="New"/>
    <x v="4"/>
    <s v="Training Mat"/>
    <n v="2"/>
    <n v="51.77"/>
    <n v="0"/>
    <n v="21.46"/>
    <n v="103.54"/>
    <n v="42.92"/>
    <n v="60.620000000000005"/>
    <n v="0.58547421286459345"/>
    <n v="2026"/>
    <s v="Q3"/>
    <n v="9"/>
    <s v="Sep"/>
  </r>
  <r>
    <n v="3529"/>
    <d v="2026-09-06T00:00:00"/>
    <n v="2026"/>
    <s v="Q3"/>
    <n v="9"/>
    <x v="8"/>
    <x v="2"/>
    <x v="5"/>
    <x v="1"/>
    <s v="Returning"/>
    <x v="4"/>
    <s v="Resistance Band Set"/>
    <n v="4"/>
    <n v="39.4"/>
    <n v="0.15"/>
    <n v="14.95"/>
    <n v="133.95999999999998"/>
    <n v="59.8"/>
    <n v="74.159999999999982"/>
    <n v="0.55359808898178553"/>
    <n v="2026"/>
    <s v="Q3"/>
    <n v="9"/>
    <s v="Sep"/>
  </r>
  <r>
    <n v="3549"/>
    <d v="2026-09-06T00:00:00"/>
    <n v="2026"/>
    <s v="Q3"/>
    <n v="9"/>
    <x v="8"/>
    <x v="3"/>
    <x v="8"/>
    <x v="0"/>
    <s v="New"/>
    <x v="2"/>
    <s v="Packing Cube Set"/>
    <n v="1"/>
    <n v="47.17"/>
    <n v="0"/>
    <n v="18.64"/>
    <n v="47.17"/>
    <n v="18.64"/>
    <n v="28.53"/>
    <n v="0.60483358066567738"/>
    <n v="2026"/>
    <s v="Q3"/>
    <n v="9"/>
    <s v="Sep"/>
  </r>
  <r>
    <n v="4003"/>
    <d v="2026-09-06T00:00:00"/>
    <n v="2026"/>
    <s v="Q3"/>
    <n v="9"/>
    <x v="8"/>
    <x v="3"/>
    <x v="4"/>
    <x v="3"/>
    <s v="Returning"/>
    <x v="4"/>
    <s v="Training Mat"/>
    <n v="2"/>
    <n v="50.41"/>
    <n v="0.1"/>
    <n v="22.05"/>
    <n v="90.738"/>
    <n v="44.1"/>
    <n v="46.637999999999998"/>
    <n v="0.51398532037294187"/>
    <n v="2026"/>
    <s v="Q3"/>
    <n v="9"/>
    <s v="Sep"/>
  </r>
  <r>
    <n v="4613"/>
    <d v="2026-09-06T00:00:00"/>
    <n v="2026"/>
    <s v="Q3"/>
    <n v="9"/>
    <x v="8"/>
    <x v="3"/>
    <x v="13"/>
    <x v="0"/>
    <s v="Business"/>
    <x v="0"/>
    <s v="Commuter Helmet"/>
    <n v="4"/>
    <n v="80.38"/>
    <n v="0.1"/>
    <n v="42.55"/>
    <n v="289.36799999999999"/>
    <n v="170.2"/>
    <n v="119.16800000000001"/>
    <n v="0.41182162505874875"/>
    <n v="2026"/>
    <s v="Q3"/>
    <n v="9"/>
    <s v="Sep"/>
  </r>
  <r>
    <n v="75"/>
    <d v="2026-09-07T00:00:00"/>
    <n v="2026"/>
    <s v="Q3"/>
    <n v="9"/>
    <x v="8"/>
    <x v="0"/>
    <x v="0"/>
    <x v="0"/>
    <s v="Business"/>
    <x v="4"/>
    <s v="Resistance Band Set"/>
    <n v="2"/>
    <n v="40.78"/>
    <n v="0"/>
    <n v="15.04"/>
    <n v="81.56"/>
    <n v="30.08"/>
    <n v="51.480000000000004"/>
    <n v="0.63119176066699367"/>
    <n v="2026"/>
    <s v="Q3"/>
    <n v="9"/>
    <s v="Sep"/>
  </r>
  <r>
    <n v="601"/>
    <d v="2026-09-07T00:00:00"/>
    <n v="2026"/>
    <s v="Q3"/>
    <n v="9"/>
    <x v="8"/>
    <x v="1"/>
    <x v="12"/>
    <x v="0"/>
    <s v="Returning"/>
    <x v="1"/>
    <s v="Trail Boots"/>
    <n v="1"/>
    <n v="141.69"/>
    <n v="0"/>
    <n v="80.34"/>
    <n v="141.69"/>
    <n v="80.34"/>
    <n v="61.349999999999994"/>
    <n v="0.43298750793986868"/>
    <n v="2026"/>
    <s v="Q3"/>
    <n v="9"/>
    <s v="Sep"/>
  </r>
  <r>
    <n v="1617"/>
    <d v="2026-09-07T00:00:00"/>
    <n v="2026"/>
    <s v="Q3"/>
    <n v="9"/>
    <x v="8"/>
    <x v="3"/>
    <x v="8"/>
    <x v="0"/>
    <s v="New"/>
    <x v="3"/>
    <s v="Portable Camp Stove"/>
    <n v="1"/>
    <n v="83.28"/>
    <n v="0.1"/>
    <n v="39.75"/>
    <n v="74.951999999999998"/>
    <n v="39.75"/>
    <n v="35.201999999999998"/>
    <n v="0.46966058277297468"/>
    <n v="2026"/>
    <s v="Q3"/>
    <n v="9"/>
    <s v="Sep"/>
  </r>
  <r>
    <n v="2305"/>
    <d v="2026-09-07T00:00:00"/>
    <n v="2026"/>
    <s v="Q3"/>
    <n v="9"/>
    <x v="8"/>
    <x v="3"/>
    <x v="7"/>
    <x v="3"/>
    <s v="Returning"/>
    <x v="3"/>
    <s v="Portable Camp Stove"/>
    <n v="2"/>
    <n v="82.43"/>
    <n v="0"/>
    <n v="40.51"/>
    <n v="164.86"/>
    <n v="81.02"/>
    <n v="83.840000000000018"/>
    <n v="0.50855271139148372"/>
    <n v="2026"/>
    <s v="Q3"/>
    <n v="9"/>
    <s v="Sep"/>
  </r>
  <r>
    <n v="2344"/>
    <d v="2026-09-07T00:00:00"/>
    <n v="2026"/>
    <s v="Q3"/>
    <n v="9"/>
    <x v="8"/>
    <x v="0"/>
    <x v="15"/>
    <x v="3"/>
    <s v="New"/>
    <x v="4"/>
    <s v="Recovery Roller"/>
    <n v="4"/>
    <n v="36.380000000000003"/>
    <n v="0"/>
    <n v="14.16"/>
    <n v="145.52000000000001"/>
    <n v="56.64"/>
    <n v="88.88000000000001"/>
    <n v="0.61077515118196812"/>
    <n v="2026"/>
    <s v="Q3"/>
    <n v="9"/>
    <s v="Sep"/>
  </r>
  <r>
    <n v="2601"/>
    <d v="2026-09-07T00:00:00"/>
    <n v="2026"/>
    <s v="Q3"/>
    <n v="9"/>
    <x v="8"/>
    <x v="1"/>
    <x v="11"/>
    <x v="0"/>
    <s v="New"/>
    <x v="0"/>
    <s v="Commuter Helmet"/>
    <n v="1"/>
    <n v="82.86"/>
    <n v="0"/>
    <n v="43.33"/>
    <n v="82.86"/>
    <n v="43.33"/>
    <n v="39.53"/>
    <n v="0.47706975621530295"/>
    <n v="2026"/>
    <s v="Q3"/>
    <n v="9"/>
    <s v="Sep"/>
  </r>
  <r>
    <n v="2831"/>
    <d v="2026-09-07T00:00:00"/>
    <n v="2026"/>
    <s v="Q3"/>
    <n v="9"/>
    <x v="8"/>
    <x v="0"/>
    <x v="9"/>
    <x v="0"/>
    <s v="New"/>
    <x v="2"/>
    <s v="Packing Cube Set"/>
    <n v="1"/>
    <n v="46.44"/>
    <n v="0.05"/>
    <n v="17.88"/>
    <n v="44.117999999999995"/>
    <n v="17.88"/>
    <n v="26.237999999999996"/>
    <n v="0.59472324221406225"/>
    <n v="2026"/>
    <s v="Q3"/>
    <n v="9"/>
    <s v="Sep"/>
  </r>
  <r>
    <n v="2845"/>
    <d v="2026-09-07T00:00:00"/>
    <n v="2026"/>
    <s v="Q3"/>
    <n v="9"/>
    <x v="8"/>
    <x v="0"/>
    <x v="0"/>
    <x v="1"/>
    <s v="Business"/>
    <x v="2"/>
    <s v="Carry-On Duffel"/>
    <n v="4"/>
    <n v="133.26"/>
    <n v="0.1"/>
    <n v="68.77"/>
    <n v="479.73599999999999"/>
    <n v="275.08"/>
    <n v="204.65600000000001"/>
    <n v="0.42660129738022579"/>
    <n v="2026"/>
    <s v="Q3"/>
    <n v="9"/>
    <s v="Sep"/>
  </r>
  <r>
    <n v="3679"/>
    <d v="2026-09-07T00:00:00"/>
    <n v="2026"/>
    <s v="Q3"/>
    <n v="9"/>
    <x v="8"/>
    <x v="1"/>
    <x v="12"/>
    <x v="3"/>
    <s v="New"/>
    <x v="1"/>
    <s v="Trail Boots"/>
    <n v="1"/>
    <n v="147.36000000000001"/>
    <n v="0"/>
    <n v="81.599999999999994"/>
    <n v="147.36000000000001"/>
    <n v="81.599999999999994"/>
    <n v="65.760000000000019"/>
    <n v="0.44625407166123787"/>
    <n v="2026"/>
    <s v="Q3"/>
    <n v="9"/>
    <s v="Sep"/>
  </r>
  <r>
    <n v="3828"/>
    <d v="2026-09-07T00:00:00"/>
    <n v="2026"/>
    <s v="Q3"/>
    <n v="9"/>
    <x v="8"/>
    <x v="0"/>
    <x v="0"/>
    <x v="0"/>
    <s v="New"/>
    <x v="2"/>
    <s v="Travel Backpack 35L"/>
    <n v="2"/>
    <n v="166.13"/>
    <n v="0.15"/>
    <n v="86.71"/>
    <n v="282.42099999999999"/>
    <n v="173.42"/>
    <n v="109.001"/>
    <n v="0.38595217777714835"/>
    <n v="2026"/>
    <s v="Q3"/>
    <n v="9"/>
    <s v="Sep"/>
  </r>
  <r>
    <n v="4226"/>
    <d v="2026-09-07T00:00:00"/>
    <n v="2026"/>
    <s v="Q3"/>
    <n v="9"/>
    <x v="8"/>
    <x v="2"/>
    <x v="3"/>
    <x v="0"/>
    <s v="New"/>
    <x v="4"/>
    <s v="Training Mat"/>
    <n v="1"/>
    <n v="51.74"/>
    <n v="0"/>
    <n v="22.45"/>
    <n v="51.74"/>
    <n v="22.45"/>
    <n v="29.290000000000003"/>
    <n v="0.56609972941631237"/>
    <n v="2026"/>
    <s v="Q3"/>
    <n v="9"/>
    <s v="Sep"/>
  </r>
  <r>
    <n v="58"/>
    <d v="2026-09-08T00:00:00"/>
    <n v="2026"/>
    <s v="Q3"/>
    <n v="9"/>
    <x v="8"/>
    <x v="0"/>
    <x v="0"/>
    <x v="2"/>
    <s v="Returning"/>
    <x v="1"/>
    <s v="Trekking Poles"/>
    <n v="1"/>
    <n v="71.7"/>
    <n v="0"/>
    <n v="32"/>
    <n v="71.7"/>
    <n v="32"/>
    <n v="39.700000000000003"/>
    <n v="0.55369595536959559"/>
    <n v="2026"/>
    <s v="Q3"/>
    <n v="9"/>
    <s v="Sep"/>
  </r>
  <r>
    <n v="1224"/>
    <d v="2026-09-08T00:00:00"/>
    <n v="2026"/>
    <s v="Q3"/>
    <n v="9"/>
    <x v="8"/>
    <x v="2"/>
    <x v="2"/>
    <x v="0"/>
    <s v="Returning"/>
    <x v="0"/>
    <s v="Compact Repair Kit"/>
    <n v="2"/>
    <n v="39.409999999999997"/>
    <n v="0.05"/>
    <n v="17.12"/>
    <n v="74.878999999999991"/>
    <n v="34.24"/>
    <n v="40.638999999999989"/>
    <n v="0.54272893601677363"/>
    <n v="2026"/>
    <s v="Q3"/>
    <n v="9"/>
    <s v="Sep"/>
  </r>
  <r>
    <n v="4345"/>
    <d v="2026-09-08T00:00:00"/>
    <n v="2026"/>
    <s v="Q3"/>
    <n v="9"/>
    <x v="8"/>
    <x v="0"/>
    <x v="9"/>
    <x v="0"/>
    <s v="New"/>
    <x v="3"/>
    <s v="Alpine Tent 4P"/>
    <n v="2"/>
    <n v="345.33"/>
    <n v="0"/>
    <n v="198.22"/>
    <n v="690.66"/>
    <n v="396.44"/>
    <n v="294.21999999999997"/>
    <n v="0.42599832044710856"/>
    <n v="2026"/>
    <s v="Q3"/>
    <n v="9"/>
    <s v="Sep"/>
  </r>
  <r>
    <n v="1069"/>
    <d v="2026-09-09T00:00:00"/>
    <n v="2026"/>
    <s v="Q3"/>
    <n v="9"/>
    <x v="8"/>
    <x v="3"/>
    <x v="13"/>
    <x v="0"/>
    <s v="Returning"/>
    <x v="1"/>
    <s v="Trail Boots"/>
    <n v="1"/>
    <n v="145.33000000000001"/>
    <n v="0.1"/>
    <n v="80.97"/>
    <n v="130.79700000000003"/>
    <n v="80.97"/>
    <n v="49.827000000000027"/>
    <n v="0.3809491043372556"/>
    <n v="2026"/>
    <s v="Q3"/>
    <n v="9"/>
    <s v="Sep"/>
  </r>
  <r>
    <n v="1489"/>
    <d v="2026-09-09T00:00:00"/>
    <n v="2026"/>
    <s v="Q3"/>
    <n v="9"/>
    <x v="8"/>
    <x v="0"/>
    <x v="0"/>
    <x v="0"/>
    <s v="Returning"/>
    <x v="0"/>
    <s v="Trail Bike Light"/>
    <n v="3"/>
    <n v="50.03"/>
    <n v="0.1"/>
    <n v="22.89"/>
    <n v="135.08100000000002"/>
    <n v="68.67"/>
    <n v="66.411000000000016"/>
    <n v="0.49163835032313952"/>
    <n v="2026"/>
    <s v="Q3"/>
    <n v="9"/>
    <s v="Sep"/>
  </r>
  <r>
    <n v="2045"/>
    <d v="2026-09-09T00:00:00"/>
    <n v="2026"/>
    <s v="Q3"/>
    <n v="9"/>
    <x v="8"/>
    <x v="1"/>
    <x v="1"/>
    <x v="3"/>
    <s v="Returning"/>
    <x v="2"/>
    <s v="Insulated Bottle"/>
    <n v="1"/>
    <n v="35.68"/>
    <n v="0.05"/>
    <n v="13.37"/>
    <n v="33.896000000000001"/>
    <n v="13.37"/>
    <n v="20.526000000000003"/>
    <n v="0.60555817795610112"/>
    <n v="2026"/>
    <s v="Q3"/>
    <n v="9"/>
    <s v="Sep"/>
  </r>
  <r>
    <n v="2610"/>
    <d v="2026-09-09T00:00:00"/>
    <n v="2026"/>
    <s v="Q3"/>
    <n v="9"/>
    <x v="8"/>
    <x v="3"/>
    <x v="8"/>
    <x v="0"/>
    <s v="Returning"/>
    <x v="3"/>
    <s v="Alpine Tent 4P"/>
    <n v="1"/>
    <n v="341.87"/>
    <n v="0.1"/>
    <n v="190.66"/>
    <n v="307.68299999999999"/>
    <n v="190.66"/>
    <n v="117.023"/>
    <n v="0.38033625517171893"/>
    <n v="2026"/>
    <s v="Q3"/>
    <n v="9"/>
    <s v="Sep"/>
  </r>
  <r>
    <n v="4210"/>
    <d v="2026-09-09T00:00:00"/>
    <n v="2026"/>
    <s v="Q3"/>
    <n v="9"/>
    <x v="8"/>
    <x v="1"/>
    <x v="6"/>
    <x v="0"/>
    <s v="Returning"/>
    <x v="2"/>
    <s v="Travel Backpack 35L"/>
    <n v="1"/>
    <n v="164.6"/>
    <n v="0"/>
    <n v="87.21"/>
    <n v="164.6"/>
    <n v="87.21"/>
    <n v="77.39"/>
    <n v="0.47017010935601461"/>
    <n v="2026"/>
    <s v="Q3"/>
    <n v="9"/>
    <s v="Sep"/>
  </r>
  <r>
    <n v="4584"/>
    <d v="2026-09-09T00:00:00"/>
    <n v="2026"/>
    <s v="Q3"/>
    <n v="9"/>
    <x v="8"/>
    <x v="3"/>
    <x v="8"/>
    <x v="0"/>
    <s v="Returning"/>
    <x v="4"/>
    <s v="Resistance Band Set"/>
    <n v="2"/>
    <n v="41.24"/>
    <n v="0"/>
    <n v="14.46"/>
    <n v="82.48"/>
    <n v="28.92"/>
    <n v="53.56"/>
    <n v="0.64936954413191073"/>
    <n v="2026"/>
    <s v="Q3"/>
    <n v="9"/>
    <s v="Sep"/>
  </r>
  <r>
    <n v="44"/>
    <d v="2026-09-10T00:00:00"/>
    <n v="2026"/>
    <s v="Q3"/>
    <n v="9"/>
    <x v="8"/>
    <x v="2"/>
    <x v="10"/>
    <x v="2"/>
    <s v="New"/>
    <x v="0"/>
    <s v="Compact Repair Kit"/>
    <n v="1"/>
    <n v="40.1"/>
    <n v="0"/>
    <n v="16.920000000000002"/>
    <n v="40.1"/>
    <n v="16.920000000000002"/>
    <n v="23.18"/>
    <n v="0.57805486284289276"/>
    <n v="2026"/>
    <s v="Q3"/>
    <n v="9"/>
    <s v="Sep"/>
  </r>
  <r>
    <n v="97"/>
    <d v="2026-09-10T00:00:00"/>
    <n v="2026"/>
    <s v="Q3"/>
    <n v="9"/>
    <x v="8"/>
    <x v="1"/>
    <x v="6"/>
    <x v="0"/>
    <s v="New"/>
    <x v="3"/>
    <s v="Portable Camp Stove"/>
    <n v="2"/>
    <n v="80.239999999999995"/>
    <n v="0"/>
    <n v="40.5"/>
    <n v="160.47999999999999"/>
    <n v="81"/>
    <n v="79.47999999999999"/>
    <n v="0.49526420737786636"/>
    <n v="2026"/>
    <s v="Q3"/>
    <n v="9"/>
    <s v="Sep"/>
  </r>
  <r>
    <n v="1015"/>
    <d v="2026-09-10T00:00:00"/>
    <n v="2026"/>
    <s v="Q3"/>
    <n v="9"/>
    <x v="8"/>
    <x v="2"/>
    <x v="3"/>
    <x v="0"/>
    <s v="New"/>
    <x v="1"/>
    <s v="Summit Backpack 45L"/>
    <n v="4"/>
    <n v="151.01"/>
    <n v="0"/>
    <n v="80.569999999999993"/>
    <n v="604.04"/>
    <n v="322.27999999999997"/>
    <n v="281.76"/>
    <n v="0.46645917488908023"/>
    <n v="2026"/>
    <s v="Q3"/>
    <n v="9"/>
    <s v="Sep"/>
  </r>
  <r>
    <n v="1128"/>
    <d v="2026-09-10T00:00:00"/>
    <n v="2026"/>
    <s v="Q3"/>
    <n v="9"/>
    <x v="8"/>
    <x v="0"/>
    <x v="15"/>
    <x v="3"/>
    <s v="Returning"/>
    <x v="0"/>
    <s v="Trail Bike Light"/>
    <n v="1"/>
    <n v="51.32"/>
    <n v="0.1"/>
    <n v="22.67"/>
    <n v="46.188000000000002"/>
    <n v="22.67"/>
    <n v="23.518000000000001"/>
    <n v="0.50917987356023209"/>
    <n v="2026"/>
    <s v="Q3"/>
    <n v="9"/>
    <s v="Sep"/>
  </r>
  <r>
    <n v="3548"/>
    <d v="2026-09-10T00:00:00"/>
    <n v="2026"/>
    <s v="Q3"/>
    <n v="9"/>
    <x v="8"/>
    <x v="3"/>
    <x v="7"/>
    <x v="2"/>
    <s v="Returning"/>
    <x v="1"/>
    <s v="Trekking Poles"/>
    <n v="2"/>
    <n v="72.61"/>
    <n v="0"/>
    <n v="32.68"/>
    <n v="145.22"/>
    <n v="65.36"/>
    <n v="79.86"/>
    <n v="0.54992425285773305"/>
    <n v="2026"/>
    <s v="Q3"/>
    <n v="9"/>
    <s v="Sep"/>
  </r>
  <r>
    <n v="242"/>
    <d v="2026-09-11T00:00:00"/>
    <n v="2026"/>
    <s v="Q3"/>
    <n v="9"/>
    <x v="8"/>
    <x v="3"/>
    <x v="13"/>
    <x v="3"/>
    <s v="Business"/>
    <x v="4"/>
    <s v="Resistance Band Set"/>
    <n v="5"/>
    <n v="40.94"/>
    <n v="0"/>
    <n v="14.78"/>
    <n v="204.7"/>
    <n v="73.899999999999991"/>
    <n v="130.80000000000001"/>
    <n v="0.6389838788470934"/>
    <n v="2026"/>
    <s v="Q3"/>
    <n v="9"/>
    <s v="Sep"/>
  </r>
  <r>
    <n v="784"/>
    <d v="2026-09-11T00:00:00"/>
    <n v="2026"/>
    <s v="Q3"/>
    <n v="9"/>
    <x v="8"/>
    <x v="2"/>
    <x v="16"/>
    <x v="3"/>
    <s v="New"/>
    <x v="0"/>
    <s v="Commuter Helmet"/>
    <n v="4"/>
    <n v="81.69"/>
    <n v="0"/>
    <n v="42.23"/>
    <n v="326.76"/>
    <n v="168.92"/>
    <n v="157.84"/>
    <n v="0.48304566042355246"/>
    <n v="2026"/>
    <s v="Q3"/>
    <n v="9"/>
    <s v="Sep"/>
  </r>
  <r>
    <n v="1535"/>
    <d v="2026-09-11T00:00:00"/>
    <n v="2026"/>
    <s v="Q3"/>
    <n v="9"/>
    <x v="8"/>
    <x v="0"/>
    <x v="15"/>
    <x v="2"/>
    <s v="New"/>
    <x v="0"/>
    <s v="Trail Bike Light"/>
    <n v="1"/>
    <n v="51.25"/>
    <n v="0.05"/>
    <n v="21.99"/>
    <n v="48.6875"/>
    <n v="21.99"/>
    <n v="26.697500000000002"/>
    <n v="0.54834403080872918"/>
    <n v="2026"/>
    <s v="Q3"/>
    <n v="9"/>
    <s v="Sep"/>
  </r>
  <r>
    <n v="1687"/>
    <d v="2026-09-11T00:00:00"/>
    <n v="2026"/>
    <s v="Q3"/>
    <n v="9"/>
    <x v="8"/>
    <x v="2"/>
    <x v="16"/>
    <x v="0"/>
    <s v="Returning"/>
    <x v="4"/>
    <s v="Training Mat"/>
    <n v="1"/>
    <n v="50.78"/>
    <n v="0.05"/>
    <n v="22.52"/>
    <n v="48.241"/>
    <n v="22.52"/>
    <n v="25.721"/>
    <n v="0.5331771729441761"/>
    <n v="2026"/>
    <s v="Q3"/>
    <n v="9"/>
    <s v="Sep"/>
  </r>
  <r>
    <n v="2162"/>
    <d v="2026-09-11T00:00:00"/>
    <n v="2026"/>
    <s v="Q3"/>
    <n v="9"/>
    <x v="8"/>
    <x v="1"/>
    <x v="1"/>
    <x v="0"/>
    <s v="New"/>
    <x v="2"/>
    <s v="Carry-On Duffel"/>
    <n v="1"/>
    <n v="133.31"/>
    <n v="0.05"/>
    <n v="67.790000000000006"/>
    <n v="126.64449999999999"/>
    <n v="67.790000000000006"/>
    <n v="58.854499999999987"/>
    <n v="0.46472211584395684"/>
    <n v="2026"/>
    <s v="Q3"/>
    <n v="9"/>
    <s v="Sep"/>
  </r>
  <r>
    <n v="2307"/>
    <d v="2026-09-11T00:00:00"/>
    <n v="2026"/>
    <s v="Q3"/>
    <n v="9"/>
    <x v="8"/>
    <x v="2"/>
    <x v="2"/>
    <x v="0"/>
    <s v="Returning"/>
    <x v="2"/>
    <s v="Travel Backpack 35L"/>
    <n v="1"/>
    <n v="162.06"/>
    <n v="0"/>
    <n v="86.95"/>
    <n v="162.06"/>
    <n v="86.95"/>
    <n v="75.11"/>
    <n v="0.4634703196347032"/>
    <n v="2026"/>
    <s v="Q3"/>
    <n v="9"/>
    <s v="Sep"/>
  </r>
  <r>
    <n v="3976"/>
    <d v="2026-09-11T00:00:00"/>
    <n v="2026"/>
    <s v="Q3"/>
    <n v="9"/>
    <x v="8"/>
    <x v="2"/>
    <x v="5"/>
    <x v="2"/>
    <s v="Returning"/>
    <x v="2"/>
    <s v="Insulated Bottle"/>
    <n v="2"/>
    <n v="37.03"/>
    <n v="0.1"/>
    <n v="13.46"/>
    <n v="66.654000000000011"/>
    <n v="26.92"/>
    <n v="39.734000000000009"/>
    <n v="0.59612326342004984"/>
    <n v="2026"/>
    <s v="Q3"/>
    <n v="9"/>
    <s v="Sep"/>
  </r>
  <r>
    <n v="5066"/>
    <d v="2026-09-11T00:00:00"/>
    <n v="2026"/>
    <s v="Q3"/>
    <n v="9"/>
    <x v="8"/>
    <x v="1"/>
    <x v="11"/>
    <x v="0"/>
    <s v="New"/>
    <x v="3"/>
    <s v="Alpine Tent 4P"/>
    <n v="1"/>
    <n v="338.01"/>
    <n v="0"/>
    <n v="190.89"/>
    <n v="338.01"/>
    <n v="190.89"/>
    <n v="147.12"/>
    <n v="0.43525339486997427"/>
    <n v="2026"/>
    <s v="Q3"/>
    <n v="9"/>
    <s v="Sep"/>
  </r>
  <r>
    <n v="78"/>
    <d v="2026-09-12T00:00:00"/>
    <n v="2026"/>
    <s v="Q3"/>
    <n v="9"/>
    <x v="8"/>
    <x v="3"/>
    <x v="13"/>
    <x v="0"/>
    <s v="New"/>
    <x v="4"/>
    <s v="Resistance Band Set"/>
    <n v="5"/>
    <n v="40.78"/>
    <n v="0.05"/>
    <n v="14.94"/>
    <n v="193.70499999999998"/>
    <n v="74.7"/>
    <n v="119.00499999999998"/>
    <n v="0.61436204537828132"/>
    <n v="2026"/>
    <s v="Q3"/>
    <n v="9"/>
    <s v="Sep"/>
  </r>
  <r>
    <n v="354"/>
    <d v="2026-09-12T00:00:00"/>
    <n v="2026"/>
    <s v="Q3"/>
    <n v="9"/>
    <x v="8"/>
    <x v="2"/>
    <x v="16"/>
    <x v="0"/>
    <s v="Returning"/>
    <x v="0"/>
    <s v="Trail Bike Light"/>
    <n v="4"/>
    <n v="51.47"/>
    <n v="0"/>
    <n v="21.9"/>
    <n v="205.88"/>
    <n v="87.6"/>
    <n v="118.28"/>
    <n v="0.57450942296483387"/>
    <n v="2026"/>
    <s v="Q3"/>
    <n v="9"/>
    <s v="Sep"/>
  </r>
  <r>
    <n v="1738"/>
    <d v="2026-09-12T00:00:00"/>
    <n v="2026"/>
    <s v="Q3"/>
    <n v="9"/>
    <x v="8"/>
    <x v="0"/>
    <x v="15"/>
    <x v="1"/>
    <s v="Business"/>
    <x v="1"/>
    <s v="Trail Boots"/>
    <n v="10"/>
    <n v="144.4"/>
    <n v="0.1"/>
    <n v="81.069999999999993"/>
    <n v="1299.6000000000001"/>
    <n v="810.69999999999993"/>
    <n v="488.9000000000002"/>
    <n v="0.37619267466912909"/>
    <n v="2026"/>
    <s v="Q3"/>
    <n v="9"/>
    <s v="Sep"/>
  </r>
  <r>
    <n v="1900"/>
    <d v="2026-09-12T00:00:00"/>
    <n v="2026"/>
    <s v="Q3"/>
    <n v="9"/>
    <x v="8"/>
    <x v="1"/>
    <x v="6"/>
    <x v="2"/>
    <s v="New"/>
    <x v="4"/>
    <s v="Training Mat"/>
    <n v="1"/>
    <n v="51.34"/>
    <n v="0.1"/>
    <n v="22.63"/>
    <n v="46.206000000000003"/>
    <n v="22.63"/>
    <n v="23.576000000000004"/>
    <n v="0.51023676578799293"/>
    <n v="2026"/>
    <s v="Q3"/>
    <n v="9"/>
    <s v="Sep"/>
  </r>
  <r>
    <n v="3375"/>
    <d v="2026-09-12T00:00:00"/>
    <n v="2026"/>
    <s v="Q3"/>
    <n v="9"/>
    <x v="8"/>
    <x v="1"/>
    <x v="1"/>
    <x v="1"/>
    <s v="Returning"/>
    <x v="2"/>
    <s v="Packing Cube Set"/>
    <n v="6"/>
    <n v="47.72"/>
    <n v="0.1"/>
    <n v="18.41"/>
    <n v="257.68799999999999"/>
    <n v="110.46000000000001"/>
    <n v="147.22799999999998"/>
    <n v="0.57134208810654741"/>
    <n v="2026"/>
    <s v="Q3"/>
    <n v="9"/>
    <s v="Sep"/>
  </r>
  <r>
    <n v="3567"/>
    <d v="2026-09-12T00:00:00"/>
    <n v="2026"/>
    <s v="Q3"/>
    <n v="9"/>
    <x v="8"/>
    <x v="1"/>
    <x v="11"/>
    <x v="0"/>
    <s v="Business"/>
    <x v="3"/>
    <s v="Portable Camp Stove"/>
    <n v="1"/>
    <n v="81.489999999999995"/>
    <n v="0.1"/>
    <n v="38.83"/>
    <n v="73.340999999999994"/>
    <n v="38.83"/>
    <n v="34.510999999999996"/>
    <n v="0.47055535103148305"/>
    <n v="2026"/>
    <s v="Q3"/>
    <n v="9"/>
    <s v="Sep"/>
  </r>
  <r>
    <n v="4106"/>
    <d v="2026-09-12T00:00:00"/>
    <n v="2026"/>
    <s v="Q3"/>
    <n v="9"/>
    <x v="8"/>
    <x v="1"/>
    <x v="6"/>
    <x v="2"/>
    <s v="Returning"/>
    <x v="0"/>
    <s v="Compact Repair Kit"/>
    <n v="2"/>
    <n v="39.700000000000003"/>
    <n v="0"/>
    <n v="16.32"/>
    <n v="79.400000000000006"/>
    <n v="32.64"/>
    <n v="46.760000000000005"/>
    <n v="0.58891687657430736"/>
    <n v="2026"/>
    <s v="Q3"/>
    <n v="9"/>
    <s v="Sep"/>
  </r>
  <r>
    <n v="4293"/>
    <d v="2026-09-12T00:00:00"/>
    <n v="2026"/>
    <s v="Q3"/>
    <n v="9"/>
    <x v="8"/>
    <x v="1"/>
    <x v="12"/>
    <x v="1"/>
    <s v="New"/>
    <x v="3"/>
    <s v="Alpine Tent 4P"/>
    <n v="4"/>
    <n v="344.67"/>
    <n v="0.1"/>
    <n v="195.35"/>
    <n v="1240.8120000000001"/>
    <n v="781.4"/>
    <n v="459.41200000000015"/>
    <n v="0.37025109363868186"/>
    <n v="2026"/>
    <s v="Q3"/>
    <n v="9"/>
    <s v="Sep"/>
  </r>
  <r>
    <n v="4859"/>
    <d v="2026-09-12T00:00:00"/>
    <n v="2026"/>
    <s v="Q3"/>
    <n v="9"/>
    <x v="8"/>
    <x v="0"/>
    <x v="0"/>
    <x v="0"/>
    <s v="Returning"/>
    <x v="0"/>
    <s v="Commuter Helmet"/>
    <n v="1"/>
    <n v="80.39"/>
    <n v="0"/>
    <n v="42.85"/>
    <n v="80.39"/>
    <n v="42.85"/>
    <n v="37.54"/>
    <n v="0.46697350416718497"/>
    <n v="2026"/>
    <s v="Q3"/>
    <n v="9"/>
    <s v="Sep"/>
  </r>
  <r>
    <n v="770"/>
    <d v="2026-09-13T00:00:00"/>
    <n v="2026"/>
    <s v="Q3"/>
    <n v="9"/>
    <x v="8"/>
    <x v="2"/>
    <x v="3"/>
    <x v="2"/>
    <s v="Returning"/>
    <x v="1"/>
    <s v="Trail Boots"/>
    <n v="1"/>
    <n v="143.66999999999999"/>
    <n v="0.1"/>
    <n v="79.89"/>
    <n v="129.303"/>
    <n v="79.89"/>
    <n v="49.412999999999997"/>
    <n v="0.38214890605786406"/>
    <n v="2026"/>
    <s v="Q3"/>
    <n v="9"/>
    <s v="Sep"/>
  </r>
  <r>
    <n v="1375"/>
    <d v="2026-09-13T00:00:00"/>
    <n v="2026"/>
    <s v="Q3"/>
    <n v="9"/>
    <x v="8"/>
    <x v="1"/>
    <x v="12"/>
    <x v="2"/>
    <s v="Returning"/>
    <x v="2"/>
    <s v="Insulated Bottle"/>
    <n v="1"/>
    <n v="35.86"/>
    <n v="0"/>
    <n v="13.33"/>
    <n v="35.86"/>
    <n v="13.33"/>
    <n v="22.53"/>
    <n v="0.62827663134411604"/>
    <n v="2026"/>
    <s v="Q3"/>
    <n v="9"/>
    <s v="Sep"/>
  </r>
  <r>
    <n v="2063"/>
    <d v="2026-09-13T00:00:00"/>
    <n v="2026"/>
    <s v="Q3"/>
    <n v="9"/>
    <x v="8"/>
    <x v="1"/>
    <x v="14"/>
    <x v="2"/>
    <s v="Returning"/>
    <x v="2"/>
    <s v="Carry-On Duffel"/>
    <n v="3"/>
    <n v="130.28"/>
    <n v="0.1"/>
    <n v="65.33"/>
    <n v="351.75600000000003"/>
    <n v="195.99"/>
    <n v="155.76600000000002"/>
    <n v="0.44282400300208102"/>
    <n v="2026"/>
    <s v="Q3"/>
    <n v="9"/>
    <s v="Sep"/>
  </r>
  <r>
    <n v="2563"/>
    <d v="2026-09-13T00:00:00"/>
    <n v="2026"/>
    <s v="Q3"/>
    <n v="9"/>
    <x v="8"/>
    <x v="1"/>
    <x v="6"/>
    <x v="3"/>
    <s v="Returning"/>
    <x v="1"/>
    <s v="Summit Backpack 45L"/>
    <n v="1"/>
    <n v="157.88999999999999"/>
    <n v="0.1"/>
    <n v="78.209999999999994"/>
    <n v="142.101"/>
    <n v="78.209999999999994"/>
    <n v="63.891000000000005"/>
    <n v="0.44961682183798851"/>
    <n v="2026"/>
    <s v="Q3"/>
    <n v="9"/>
    <s v="Sep"/>
  </r>
  <r>
    <n v="2786"/>
    <d v="2026-09-13T00:00:00"/>
    <n v="2026"/>
    <s v="Q3"/>
    <n v="9"/>
    <x v="8"/>
    <x v="3"/>
    <x v="8"/>
    <x v="0"/>
    <s v="New"/>
    <x v="4"/>
    <s v="Resistance Band Set"/>
    <n v="2"/>
    <n v="40.83"/>
    <n v="0"/>
    <n v="14.56"/>
    <n v="81.66"/>
    <n v="29.12"/>
    <n v="52.539999999999992"/>
    <n v="0.64339946118050451"/>
    <n v="2026"/>
    <s v="Q3"/>
    <n v="9"/>
    <s v="Sep"/>
  </r>
  <r>
    <n v="3269"/>
    <d v="2026-09-13T00:00:00"/>
    <n v="2026"/>
    <s v="Q3"/>
    <n v="9"/>
    <x v="8"/>
    <x v="2"/>
    <x v="16"/>
    <x v="2"/>
    <s v="New"/>
    <x v="4"/>
    <s v="Recovery Roller"/>
    <n v="2"/>
    <n v="37.119999999999997"/>
    <n v="0"/>
    <n v="14.26"/>
    <n v="74.239999999999995"/>
    <n v="28.52"/>
    <n v="45.72"/>
    <n v="0.61584051724137934"/>
    <n v="2026"/>
    <s v="Q3"/>
    <n v="9"/>
    <s v="Sep"/>
  </r>
  <r>
    <n v="3346"/>
    <d v="2026-09-13T00:00:00"/>
    <n v="2026"/>
    <s v="Q3"/>
    <n v="9"/>
    <x v="8"/>
    <x v="3"/>
    <x v="8"/>
    <x v="0"/>
    <s v="Returning"/>
    <x v="3"/>
    <s v="Compact Sleeping Bag"/>
    <n v="2"/>
    <n v="124.04"/>
    <n v="0.05"/>
    <n v="59.29"/>
    <n v="235.67599999999999"/>
    <n v="118.58"/>
    <n v="117.09599999999999"/>
    <n v="0.49685160983723414"/>
    <n v="2026"/>
    <s v="Q3"/>
    <n v="9"/>
    <s v="Sep"/>
  </r>
  <r>
    <n v="4097"/>
    <d v="2026-09-13T00:00:00"/>
    <n v="2026"/>
    <s v="Q3"/>
    <n v="9"/>
    <x v="8"/>
    <x v="1"/>
    <x v="12"/>
    <x v="0"/>
    <s v="Returning"/>
    <x v="1"/>
    <s v="Trail Boots"/>
    <n v="1"/>
    <n v="142.36000000000001"/>
    <n v="0"/>
    <n v="78.3"/>
    <n v="142.36000000000001"/>
    <n v="78.3"/>
    <n v="64.060000000000016"/>
    <n v="0.44998595110986239"/>
    <n v="2026"/>
    <s v="Q3"/>
    <n v="9"/>
    <s v="Sep"/>
  </r>
  <r>
    <n v="4208"/>
    <d v="2026-09-13T00:00:00"/>
    <n v="2026"/>
    <s v="Q3"/>
    <n v="9"/>
    <x v="8"/>
    <x v="1"/>
    <x v="12"/>
    <x v="1"/>
    <s v="Business"/>
    <x v="0"/>
    <s v="Cycling Pack 12L"/>
    <n v="6"/>
    <n v="104.11"/>
    <n v="0.1"/>
    <n v="49"/>
    <n v="562.19399999999996"/>
    <n v="294"/>
    <n v="268.19399999999996"/>
    <n v="0.47704884790659446"/>
    <n v="2026"/>
    <s v="Q3"/>
    <n v="9"/>
    <s v="Sep"/>
  </r>
  <r>
    <n v="4606"/>
    <d v="2026-09-13T00:00:00"/>
    <n v="2026"/>
    <s v="Q3"/>
    <n v="9"/>
    <x v="8"/>
    <x v="3"/>
    <x v="8"/>
    <x v="0"/>
    <s v="Business"/>
    <x v="3"/>
    <s v="Alpine Tent 4P"/>
    <n v="1"/>
    <n v="335.02"/>
    <n v="0.05"/>
    <n v="198.44"/>
    <n v="318.26899999999995"/>
    <n v="198.44"/>
    <n v="119.82899999999995"/>
    <n v="0.3765022669502841"/>
    <n v="2026"/>
    <s v="Q3"/>
    <n v="9"/>
    <s v="Sep"/>
  </r>
  <r>
    <n v="222"/>
    <d v="2026-09-14T00:00:00"/>
    <n v="2026"/>
    <s v="Q3"/>
    <n v="9"/>
    <x v="8"/>
    <x v="1"/>
    <x v="12"/>
    <x v="0"/>
    <s v="Returning"/>
    <x v="0"/>
    <s v="Trail Bike Light"/>
    <n v="2"/>
    <n v="49.69"/>
    <n v="0.05"/>
    <n v="22.55"/>
    <n v="94.410999999999987"/>
    <n v="45.1"/>
    <n v="49.310999999999986"/>
    <n v="0.52230142674052804"/>
    <n v="2026"/>
    <s v="Q3"/>
    <n v="9"/>
    <s v="Sep"/>
  </r>
  <r>
    <n v="241"/>
    <d v="2026-09-14T00:00:00"/>
    <n v="2026"/>
    <s v="Q3"/>
    <n v="9"/>
    <x v="8"/>
    <x v="2"/>
    <x v="5"/>
    <x v="0"/>
    <s v="Returning"/>
    <x v="0"/>
    <s v="Trail Bike Light"/>
    <n v="4"/>
    <n v="50.5"/>
    <n v="0"/>
    <n v="23.02"/>
    <n v="202"/>
    <n v="92.08"/>
    <n v="109.92"/>
    <n v="0.5441584158415842"/>
    <n v="2026"/>
    <s v="Q3"/>
    <n v="9"/>
    <s v="Sep"/>
  </r>
  <r>
    <n v="753"/>
    <d v="2026-09-14T00:00:00"/>
    <n v="2026"/>
    <s v="Q3"/>
    <n v="9"/>
    <x v="8"/>
    <x v="3"/>
    <x v="4"/>
    <x v="2"/>
    <s v="Returning"/>
    <x v="2"/>
    <s v="Packing Cube Set"/>
    <n v="1"/>
    <n v="47.55"/>
    <n v="0.05"/>
    <n v="18.350000000000001"/>
    <n v="45.172499999999992"/>
    <n v="18.350000000000001"/>
    <n v="26.822499999999991"/>
    <n v="0.5937794011843488"/>
    <n v="2026"/>
    <s v="Q3"/>
    <n v="9"/>
    <s v="Sep"/>
  </r>
  <r>
    <n v="2530"/>
    <d v="2026-09-14T00:00:00"/>
    <n v="2026"/>
    <s v="Q3"/>
    <n v="9"/>
    <x v="8"/>
    <x v="3"/>
    <x v="7"/>
    <x v="0"/>
    <s v="New"/>
    <x v="2"/>
    <s v="Packing Cube Set"/>
    <n v="6"/>
    <n v="46.16"/>
    <n v="0.1"/>
    <n v="18.39"/>
    <n v="249.26399999999998"/>
    <n v="110.34"/>
    <n v="138.92399999999998"/>
    <n v="0.55733679953783932"/>
    <n v="2026"/>
    <s v="Q3"/>
    <n v="9"/>
    <s v="Sep"/>
  </r>
  <r>
    <n v="572"/>
    <d v="2026-09-15T00:00:00"/>
    <n v="2026"/>
    <s v="Q3"/>
    <n v="9"/>
    <x v="8"/>
    <x v="0"/>
    <x v="15"/>
    <x v="2"/>
    <s v="Returning"/>
    <x v="2"/>
    <s v="Carry-On Duffel"/>
    <n v="2"/>
    <n v="135.79"/>
    <n v="0.05"/>
    <n v="66.53"/>
    <n v="258.00099999999998"/>
    <n v="133.06"/>
    <n v="124.94099999999997"/>
    <n v="0.48426556486215167"/>
    <n v="2026"/>
    <s v="Q3"/>
    <n v="9"/>
    <s v="Sep"/>
  </r>
  <r>
    <n v="874"/>
    <d v="2026-09-15T00:00:00"/>
    <n v="2026"/>
    <s v="Q3"/>
    <n v="9"/>
    <x v="8"/>
    <x v="0"/>
    <x v="15"/>
    <x v="0"/>
    <s v="Returning"/>
    <x v="1"/>
    <s v="Trail Boots"/>
    <n v="2"/>
    <n v="141.91999999999999"/>
    <n v="0"/>
    <n v="79.900000000000006"/>
    <n v="283.83999999999997"/>
    <n v="159.80000000000001"/>
    <n v="124.03999999999996"/>
    <n v="0.43700676437429531"/>
    <n v="2026"/>
    <s v="Q3"/>
    <n v="9"/>
    <s v="Sep"/>
  </r>
  <r>
    <n v="937"/>
    <d v="2026-09-15T00:00:00"/>
    <n v="2026"/>
    <s v="Q3"/>
    <n v="9"/>
    <x v="8"/>
    <x v="3"/>
    <x v="4"/>
    <x v="3"/>
    <s v="Business"/>
    <x v="1"/>
    <s v="Trail Boots"/>
    <n v="1"/>
    <n v="146.41"/>
    <n v="0.15"/>
    <n v="80.87"/>
    <n v="124.4485"/>
    <n v="80.87"/>
    <n v="43.578499999999991"/>
    <n v="0.35017296311325563"/>
    <n v="2026"/>
    <s v="Q3"/>
    <n v="9"/>
    <s v="Sep"/>
  </r>
  <r>
    <n v="1229"/>
    <d v="2026-09-15T00:00:00"/>
    <n v="2026"/>
    <s v="Q3"/>
    <n v="9"/>
    <x v="8"/>
    <x v="1"/>
    <x v="1"/>
    <x v="3"/>
    <s v="New"/>
    <x v="0"/>
    <s v="Compact Repair Kit"/>
    <n v="5"/>
    <n v="40.17"/>
    <n v="0"/>
    <n v="16.27"/>
    <n v="200.85000000000002"/>
    <n v="81.349999999999994"/>
    <n v="119.50000000000003"/>
    <n v="0.59497137167040082"/>
    <n v="2026"/>
    <s v="Q3"/>
    <n v="9"/>
    <s v="Sep"/>
  </r>
  <r>
    <n v="2186"/>
    <d v="2026-09-15T00:00:00"/>
    <n v="2026"/>
    <s v="Q3"/>
    <n v="9"/>
    <x v="8"/>
    <x v="2"/>
    <x v="2"/>
    <x v="0"/>
    <s v="Returning"/>
    <x v="1"/>
    <s v="Hiking Daypack 20L"/>
    <n v="2"/>
    <n v="91.6"/>
    <n v="0"/>
    <n v="46.54"/>
    <n v="183.2"/>
    <n v="93.08"/>
    <n v="90.11999999999999"/>
    <n v="0.49192139737991264"/>
    <n v="2026"/>
    <s v="Q3"/>
    <n v="9"/>
    <s v="Sep"/>
  </r>
  <r>
    <n v="2922"/>
    <d v="2026-09-15T00:00:00"/>
    <n v="2026"/>
    <s v="Q3"/>
    <n v="9"/>
    <x v="8"/>
    <x v="2"/>
    <x v="2"/>
    <x v="0"/>
    <s v="New"/>
    <x v="4"/>
    <s v="Weighted Vest"/>
    <n v="4"/>
    <n v="121.47"/>
    <n v="0.05"/>
    <n v="67.650000000000006"/>
    <n v="461.58599999999996"/>
    <n v="270.60000000000002"/>
    <n v="190.98599999999993"/>
    <n v="0.41376038268058379"/>
    <n v="2026"/>
    <s v="Q3"/>
    <n v="9"/>
    <s v="Sep"/>
  </r>
  <r>
    <n v="3140"/>
    <d v="2026-09-15T00:00:00"/>
    <n v="2026"/>
    <s v="Q3"/>
    <n v="9"/>
    <x v="8"/>
    <x v="1"/>
    <x v="12"/>
    <x v="3"/>
    <s v="New"/>
    <x v="3"/>
    <s v="Compact Sleeping Bag"/>
    <n v="2"/>
    <n v="122.69"/>
    <n v="0"/>
    <n v="61.4"/>
    <n v="245.38"/>
    <n v="122.8"/>
    <n v="122.58"/>
    <n v="0.49955171570625151"/>
    <n v="2026"/>
    <s v="Q3"/>
    <n v="9"/>
    <s v="Sep"/>
  </r>
  <r>
    <n v="3369"/>
    <d v="2026-09-15T00:00:00"/>
    <n v="2026"/>
    <s v="Q3"/>
    <n v="9"/>
    <x v="8"/>
    <x v="1"/>
    <x v="12"/>
    <x v="3"/>
    <s v="New"/>
    <x v="2"/>
    <s v="Packing Cube Set"/>
    <n v="1"/>
    <n v="45.59"/>
    <n v="0"/>
    <n v="18.28"/>
    <n v="45.59"/>
    <n v="18.28"/>
    <n v="27.310000000000002"/>
    <n v="0.59903487606931349"/>
    <n v="2026"/>
    <s v="Q3"/>
    <n v="9"/>
    <s v="Sep"/>
  </r>
  <r>
    <n v="4865"/>
    <d v="2026-09-15T00:00:00"/>
    <n v="2026"/>
    <s v="Q3"/>
    <n v="9"/>
    <x v="8"/>
    <x v="3"/>
    <x v="4"/>
    <x v="0"/>
    <s v="Returning"/>
    <x v="0"/>
    <s v="Commuter Helmet"/>
    <n v="1"/>
    <n v="83.8"/>
    <n v="0"/>
    <n v="42.23"/>
    <n v="83.8"/>
    <n v="42.23"/>
    <n v="41.57"/>
    <n v="0.49606205250596663"/>
    <n v="2026"/>
    <s v="Q3"/>
    <n v="9"/>
    <s v="Sep"/>
  </r>
  <r>
    <n v="103"/>
    <d v="2026-09-16T00:00:00"/>
    <n v="2026"/>
    <s v="Q3"/>
    <n v="9"/>
    <x v="8"/>
    <x v="2"/>
    <x v="3"/>
    <x v="0"/>
    <s v="New"/>
    <x v="2"/>
    <s v="Carry-On Duffel"/>
    <n v="1"/>
    <n v="132.58000000000001"/>
    <n v="0.15"/>
    <n v="67.62"/>
    <n v="112.69300000000001"/>
    <n v="67.62"/>
    <n v="45.073000000000008"/>
    <n v="0.39996273060438536"/>
    <n v="2026"/>
    <s v="Q3"/>
    <n v="9"/>
    <s v="Sep"/>
  </r>
  <r>
    <n v="4500"/>
    <d v="2026-09-16T00:00:00"/>
    <n v="2026"/>
    <s v="Q3"/>
    <n v="9"/>
    <x v="8"/>
    <x v="3"/>
    <x v="8"/>
    <x v="0"/>
    <s v="New"/>
    <x v="3"/>
    <s v="Compact Sleeping Bag"/>
    <n v="2"/>
    <n v="122.12"/>
    <n v="0.05"/>
    <n v="61.76"/>
    <n v="232.02799999999999"/>
    <n v="123.52"/>
    <n v="108.508"/>
    <n v="0.46765045597945076"/>
    <n v="2026"/>
    <s v="Q3"/>
    <n v="9"/>
    <s v="Sep"/>
  </r>
  <r>
    <n v="5093"/>
    <d v="2026-09-16T00:00:00"/>
    <n v="2026"/>
    <s v="Q3"/>
    <n v="9"/>
    <x v="8"/>
    <x v="0"/>
    <x v="0"/>
    <x v="1"/>
    <s v="Business"/>
    <x v="1"/>
    <s v="Trail Boots"/>
    <n v="3"/>
    <n v="140.47"/>
    <n v="0.15"/>
    <n v="81.739999999999995"/>
    <n v="358.19849999999997"/>
    <n v="245.21999999999997"/>
    <n v="112.9785"/>
    <n v="0.31540751845694498"/>
    <n v="2026"/>
    <s v="Q3"/>
    <n v="9"/>
    <s v="Sep"/>
  </r>
  <r>
    <n v="5147"/>
    <d v="2026-09-16T00:00:00"/>
    <n v="2026"/>
    <s v="Q3"/>
    <n v="9"/>
    <x v="8"/>
    <x v="3"/>
    <x v="13"/>
    <x v="0"/>
    <s v="New"/>
    <x v="1"/>
    <s v="Trail Boots"/>
    <n v="2"/>
    <n v="145.35"/>
    <n v="0.05"/>
    <n v="78.39"/>
    <n v="276.16499999999996"/>
    <n v="156.78"/>
    <n v="119.38499999999996"/>
    <n v="0.4322959100537721"/>
    <n v="2026"/>
    <s v="Q3"/>
    <n v="9"/>
    <s v="Sep"/>
  </r>
  <r>
    <n v="365"/>
    <d v="2026-09-17T00:00:00"/>
    <n v="2026"/>
    <s v="Q3"/>
    <n v="9"/>
    <x v="8"/>
    <x v="3"/>
    <x v="8"/>
    <x v="3"/>
    <s v="Returning"/>
    <x v="3"/>
    <s v="Compact Sleeping Bag"/>
    <n v="2"/>
    <n v="121.25"/>
    <n v="0"/>
    <n v="61.5"/>
    <n v="242.5"/>
    <n v="123"/>
    <n v="119.5"/>
    <n v="0.4927835051546392"/>
    <n v="2026"/>
    <s v="Q3"/>
    <n v="9"/>
    <s v="Sep"/>
  </r>
  <r>
    <n v="494"/>
    <d v="2026-09-17T00:00:00"/>
    <n v="2026"/>
    <s v="Q3"/>
    <n v="9"/>
    <x v="8"/>
    <x v="3"/>
    <x v="4"/>
    <x v="0"/>
    <s v="New"/>
    <x v="2"/>
    <s v="Insulated Bottle"/>
    <n v="1"/>
    <n v="35.94"/>
    <n v="0.1"/>
    <n v="13.19"/>
    <n v="32.345999999999997"/>
    <n v="13.19"/>
    <n v="19.155999999999999"/>
    <n v="0.59222160390774747"/>
    <n v="2026"/>
    <s v="Q3"/>
    <n v="9"/>
    <s v="Sep"/>
  </r>
  <r>
    <n v="665"/>
    <d v="2026-09-17T00:00:00"/>
    <n v="2026"/>
    <s v="Q3"/>
    <n v="9"/>
    <x v="8"/>
    <x v="1"/>
    <x v="14"/>
    <x v="0"/>
    <s v="New"/>
    <x v="0"/>
    <s v="Cycling Pack 12L"/>
    <n v="1"/>
    <n v="101.18"/>
    <n v="0.1"/>
    <n v="49.38"/>
    <n v="91.062000000000012"/>
    <n v="49.38"/>
    <n v="41.682000000000009"/>
    <n v="0.45773209461685449"/>
    <n v="2026"/>
    <s v="Q3"/>
    <n v="9"/>
    <s v="Sep"/>
  </r>
  <r>
    <n v="2067"/>
    <d v="2026-09-17T00:00:00"/>
    <n v="2026"/>
    <s v="Q3"/>
    <n v="9"/>
    <x v="8"/>
    <x v="3"/>
    <x v="7"/>
    <x v="2"/>
    <s v="New"/>
    <x v="0"/>
    <s v="Commuter Helmet"/>
    <n v="2"/>
    <n v="82.47"/>
    <n v="0"/>
    <n v="42.49"/>
    <n v="164.94"/>
    <n v="84.98"/>
    <n v="79.959999999999994"/>
    <n v="0.48478234509518608"/>
    <n v="2026"/>
    <s v="Q3"/>
    <n v="9"/>
    <s v="Sep"/>
  </r>
  <r>
    <n v="2648"/>
    <d v="2026-09-17T00:00:00"/>
    <n v="2026"/>
    <s v="Q3"/>
    <n v="9"/>
    <x v="8"/>
    <x v="2"/>
    <x v="16"/>
    <x v="3"/>
    <s v="New"/>
    <x v="4"/>
    <s v="Training Mat"/>
    <n v="1"/>
    <n v="50.47"/>
    <n v="0.05"/>
    <n v="22.27"/>
    <n v="47.946499999999993"/>
    <n v="22.27"/>
    <n v="25.676499999999994"/>
    <n v="0.53552396942425406"/>
    <n v="2026"/>
    <s v="Q3"/>
    <n v="9"/>
    <s v="Sep"/>
  </r>
  <r>
    <n v="3074"/>
    <d v="2026-09-17T00:00:00"/>
    <n v="2026"/>
    <s v="Q3"/>
    <n v="9"/>
    <x v="8"/>
    <x v="3"/>
    <x v="8"/>
    <x v="1"/>
    <s v="Business"/>
    <x v="3"/>
    <s v="Portable Camp Stove"/>
    <n v="5"/>
    <n v="82.63"/>
    <n v="0.15"/>
    <n v="38.630000000000003"/>
    <n v="351.17749999999995"/>
    <n v="193.15"/>
    <n v="158.02749999999995"/>
    <n v="0.44999323703824978"/>
    <n v="2026"/>
    <s v="Q3"/>
    <n v="9"/>
    <s v="Sep"/>
  </r>
  <r>
    <n v="259"/>
    <d v="2026-09-18T00:00:00"/>
    <n v="2026"/>
    <s v="Q3"/>
    <n v="9"/>
    <x v="8"/>
    <x v="3"/>
    <x v="8"/>
    <x v="2"/>
    <s v="Business"/>
    <x v="2"/>
    <s v="Travel Backpack 35L"/>
    <n v="4"/>
    <n v="168.48"/>
    <n v="0.1"/>
    <n v="89.85"/>
    <n v="606.52800000000002"/>
    <n v="359.4"/>
    <n v="247.12800000000004"/>
    <n v="0.4074469768914214"/>
    <n v="2026"/>
    <s v="Q3"/>
    <n v="9"/>
    <s v="Sep"/>
  </r>
  <r>
    <n v="997"/>
    <d v="2026-09-18T00:00:00"/>
    <n v="2026"/>
    <s v="Q3"/>
    <n v="9"/>
    <x v="8"/>
    <x v="1"/>
    <x v="11"/>
    <x v="3"/>
    <s v="Returning"/>
    <x v="3"/>
    <s v="Compact Sleeping Bag"/>
    <n v="2"/>
    <n v="121.82"/>
    <n v="0"/>
    <n v="61.92"/>
    <n v="243.64"/>
    <n v="123.84"/>
    <n v="119.79999999999998"/>
    <n v="0.49170907896897059"/>
    <n v="2026"/>
    <s v="Q3"/>
    <n v="9"/>
    <s v="Sep"/>
  </r>
  <r>
    <n v="2102"/>
    <d v="2026-09-18T00:00:00"/>
    <n v="2026"/>
    <s v="Q3"/>
    <n v="9"/>
    <x v="8"/>
    <x v="0"/>
    <x v="15"/>
    <x v="2"/>
    <s v="Returning"/>
    <x v="0"/>
    <s v="Trail Bike Light"/>
    <n v="1"/>
    <n v="50.02"/>
    <n v="0.1"/>
    <n v="22.47"/>
    <n v="45.018000000000001"/>
    <n v="22.47"/>
    <n v="22.548000000000002"/>
    <n v="0.50086632013861121"/>
    <n v="2026"/>
    <s v="Q3"/>
    <n v="9"/>
    <s v="Sep"/>
  </r>
  <r>
    <n v="2452"/>
    <d v="2026-09-18T00:00:00"/>
    <n v="2026"/>
    <s v="Q3"/>
    <n v="9"/>
    <x v="8"/>
    <x v="2"/>
    <x v="5"/>
    <x v="0"/>
    <s v="New"/>
    <x v="4"/>
    <s v="Training Mat"/>
    <n v="1"/>
    <n v="50.17"/>
    <n v="0.1"/>
    <n v="21.99"/>
    <n v="45.153000000000006"/>
    <n v="21.99"/>
    <n v="23.163000000000007"/>
    <n v="0.51298917015480705"/>
    <n v="2026"/>
    <s v="Q3"/>
    <n v="9"/>
    <s v="Sep"/>
  </r>
  <r>
    <n v="2761"/>
    <d v="2026-09-18T00:00:00"/>
    <n v="2026"/>
    <s v="Q3"/>
    <n v="9"/>
    <x v="8"/>
    <x v="0"/>
    <x v="15"/>
    <x v="1"/>
    <s v="Business"/>
    <x v="3"/>
    <s v="Compact Sleeping Bag"/>
    <n v="5"/>
    <n v="124.51"/>
    <n v="0.1"/>
    <n v="60.29"/>
    <n v="560.29500000000007"/>
    <n v="301.45"/>
    <n v="258.84500000000008"/>
    <n v="0.46197984990049895"/>
    <n v="2026"/>
    <s v="Q3"/>
    <n v="9"/>
    <s v="Sep"/>
  </r>
  <r>
    <n v="3993"/>
    <d v="2026-09-18T00:00:00"/>
    <n v="2026"/>
    <s v="Q3"/>
    <n v="9"/>
    <x v="8"/>
    <x v="1"/>
    <x v="12"/>
    <x v="3"/>
    <s v="Returning"/>
    <x v="1"/>
    <s v="Summit Backpack 45L"/>
    <n v="1"/>
    <n v="153.68"/>
    <n v="0.05"/>
    <n v="77.42"/>
    <n v="145.99600000000001"/>
    <n v="77.42"/>
    <n v="68.576000000000008"/>
    <n v="0.46971149894517661"/>
    <n v="2026"/>
    <s v="Q3"/>
    <n v="9"/>
    <s v="Sep"/>
  </r>
  <r>
    <n v="4343"/>
    <d v="2026-09-18T00:00:00"/>
    <n v="2026"/>
    <s v="Q3"/>
    <n v="9"/>
    <x v="8"/>
    <x v="1"/>
    <x v="12"/>
    <x v="3"/>
    <s v="New"/>
    <x v="3"/>
    <s v="Compact Sleeping Bag"/>
    <n v="2"/>
    <n v="121.37"/>
    <n v="0.05"/>
    <n v="60.13"/>
    <n v="230.60300000000001"/>
    <n v="120.26"/>
    <n v="110.343"/>
    <n v="0.47849767782726155"/>
    <n v="2026"/>
    <s v="Q3"/>
    <n v="9"/>
    <s v="Sep"/>
  </r>
  <r>
    <n v="4429"/>
    <d v="2026-09-18T00:00:00"/>
    <n v="2026"/>
    <s v="Q3"/>
    <n v="9"/>
    <x v="8"/>
    <x v="0"/>
    <x v="15"/>
    <x v="0"/>
    <s v="Business"/>
    <x v="1"/>
    <s v="Trail Boots"/>
    <n v="2"/>
    <n v="145.1"/>
    <n v="0.1"/>
    <n v="77.62"/>
    <n v="261.18"/>
    <n v="155.24"/>
    <n v="105.94"/>
    <n v="0.40562064476606169"/>
    <n v="2026"/>
    <s v="Q3"/>
    <n v="9"/>
    <s v="Sep"/>
  </r>
  <r>
    <n v="4824"/>
    <d v="2026-09-18T00:00:00"/>
    <n v="2026"/>
    <s v="Q3"/>
    <n v="9"/>
    <x v="8"/>
    <x v="3"/>
    <x v="8"/>
    <x v="0"/>
    <s v="Returning"/>
    <x v="4"/>
    <s v="Recovery Roller"/>
    <n v="1"/>
    <n v="36.729999999999997"/>
    <n v="0.05"/>
    <n v="14.11"/>
    <n v="34.893499999999996"/>
    <n v="14.11"/>
    <n v="20.783499999999997"/>
    <n v="0.59562669265049362"/>
    <n v="2026"/>
    <s v="Q3"/>
    <n v="9"/>
    <s v="Sep"/>
  </r>
  <r>
    <n v="4881"/>
    <d v="2026-09-18T00:00:00"/>
    <n v="2026"/>
    <s v="Q3"/>
    <n v="9"/>
    <x v="8"/>
    <x v="2"/>
    <x v="2"/>
    <x v="0"/>
    <s v="Business"/>
    <x v="2"/>
    <s v="Carry-On Duffel"/>
    <n v="4"/>
    <n v="134.15"/>
    <n v="0.05"/>
    <n v="65.58"/>
    <n v="509.77"/>
    <n v="262.32"/>
    <n v="247.45"/>
    <n v="0.48541499107440611"/>
    <n v="2026"/>
    <s v="Q3"/>
    <n v="9"/>
    <s v="Sep"/>
  </r>
  <r>
    <n v="5138"/>
    <d v="2026-09-18T00:00:00"/>
    <n v="2026"/>
    <s v="Q3"/>
    <n v="9"/>
    <x v="8"/>
    <x v="0"/>
    <x v="0"/>
    <x v="1"/>
    <s v="Business"/>
    <x v="1"/>
    <s v="Hiking Daypack 20L"/>
    <n v="8"/>
    <n v="94.21"/>
    <n v="0.1"/>
    <n v="45.05"/>
    <n v="678.31200000000001"/>
    <n v="360.4"/>
    <n v="317.91200000000003"/>
    <n v="0.46868107891353833"/>
    <n v="2026"/>
    <s v="Q3"/>
    <n v="9"/>
    <s v="Sep"/>
  </r>
  <r>
    <n v="1214"/>
    <d v="2026-09-19T00:00:00"/>
    <n v="2026"/>
    <s v="Q3"/>
    <n v="9"/>
    <x v="8"/>
    <x v="0"/>
    <x v="15"/>
    <x v="2"/>
    <s v="Returning"/>
    <x v="3"/>
    <s v="Trail Tent 2P"/>
    <n v="1"/>
    <n v="198.29"/>
    <n v="0.05"/>
    <n v="106.24"/>
    <n v="188.37549999999999"/>
    <n v="106.24"/>
    <n v="82.135499999999993"/>
    <n v="0.436020076920831"/>
    <n v="2026"/>
    <s v="Q3"/>
    <n v="9"/>
    <s v="Sep"/>
  </r>
  <r>
    <n v="1346"/>
    <d v="2026-09-19T00:00:00"/>
    <n v="2026"/>
    <s v="Q3"/>
    <n v="9"/>
    <x v="8"/>
    <x v="1"/>
    <x v="14"/>
    <x v="3"/>
    <s v="Returning"/>
    <x v="2"/>
    <s v="Travel Backpack 35L"/>
    <n v="3"/>
    <n v="166.21"/>
    <n v="0.05"/>
    <n v="85.03"/>
    <n v="473.69849999999997"/>
    <n v="255.09"/>
    <n v="218.60849999999996"/>
    <n v="0.4614929116304991"/>
    <n v="2026"/>
    <s v="Q3"/>
    <n v="9"/>
    <s v="Sep"/>
  </r>
  <r>
    <n v="1361"/>
    <d v="2026-09-19T00:00:00"/>
    <n v="2026"/>
    <s v="Q3"/>
    <n v="9"/>
    <x v="8"/>
    <x v="1"/>
    <x v="6"/>
    <x v="3"/>
    <s v="New"/>
    <x v="0"/>
    <s v="Compact Repair Kit"/>
    <n v="1"/>
    <n v="40.700000000000003"/>
    <n v="0.05"/>
    <n v="16.43"/>
    <n v="38.664999999999999"/>
    <n v="16.43"/>
    <n v="22.234999999999999"/>
    <n v="0.57506789085736454"/>
    <n v="2026"/>
    <s v="Q3"/>
    <n v="9"/>
    <s v="Sep"/>
  </r>
  <r>
    <n v="2728"/>
    <d v="2026-09-19T00:00:00"/>
    <n v="2026"/>
    <s v="Q3"/>
    <n v="9"/>
    <x v="8"/>
    <x v="0"/>
    <x v="15"/>
    <x v="0"/>
    <s v="New"/>
    <x v="1"/>
    <s v="Summit Backpack 45L"/>
    <n v="3"/>
    <n v="153.5"/>
    <n v="0"/>
    <n v="80.819999999999993"/>
    <n v="460.5"/>
    <n v="242.45999999999998"/>
    <n v="218.04000000000002"/>
    <n v="0.47348534201954401"/>
    <n v="2026"/>
    <s v="Q3"/>
    <n v="9"/>
    <s v="Sep"/>
  </r>
  <r>
    <n v="2788"/>
    <d v="2026-09-19T00:00:00"/>
    <n v="2026"/>
    <s v="Q3"/>
    <n v="9"/>
    <x v="8"/>
    <x v="1"/>
    <x v="12"/>
    <x v="3"/>
    <s v="New"/>
    <x v="1"/>
    <s v="Trekking Poles"/>
    <n v="1"/>
    <n v="70.430000000000007"/>
    <n v="0"/>
    <n v="31.51"/>
    <n v="70.430000000000007"/>
    <n v="31.51"/>
    <n v="38.92"/>
    <n v="0.55260542382507449"/>
    <n v="2026"/>
    <s v="Q3"/>
    <n v="9"/>
    <s v="Sep"/>
  </r>
  <r>
    <n v="2932"/>
    <d v="2026-09-19T00:00:00"/>
    <n v="2026"/>
    <s v="Q3"/>
    <n v="9"/>
    <x v="8"/>
    <x v="0"/>
    <x v="15"/>
    <x v="2"/>
    <s v="Business"/>
    <x v="0"/>
    <s v="Trail Bike Light"/>
    <n v="4"/>
    <n v="49.93"/>
    <n v="0"/>
    <n v="22.99"/>
    <n v="199.72"/>
    <n v="91.96"/>
    <n v="107.76"/>
    <n v="0.53955537752853999"/>
    <n v="2026"/>
    <s v="Q3"/>
    <n v="9"/>
    <s v="Sep"/>
  </r>
  <r>
    <n v="3399"/>
    <d v="2026-09-19T00:00:00"/>
    <n v="2026"/>
    <s v="Q3"/>
    <n v="9"/>
    <x v="8"/>
    <x v="1"/>
    <x v="12"/>
    <x v="2"/>
    <s v="Returning"/>
    <x v="0"/>
    <s v="Trail Bike Light"/>
    <n v="1"/>
    <n v="50.18"/>
    <n v="0"/>
    <n v="22.92"/>
    <n v="50.18"/>
    <n v="22.92"/>
    <n v="27.259999999999998"/>
    <n v="0.54324432044639293"/>
    <n v="2026"/>
    <s v="Q3"/>
    <n v="9"/>
    <s v="Sep"/>
  </r>
  <r>
    <n v="3588"/>
    <d v="2026-09-19T00:00:00"/>
    <n v="2026"/>
    <s v="Q3"/>
    <n v="9"/>
    <x v="8"/>
    <x v="3"/>
    <x v="13"/>
    <x v="2"/>
    <s v="New"/>
    <x v="2"/>
    <s v="Travel Backpack 35L"/>
    <n v="2"/>
    <n v="164.01"/>
    <n v="0.15"/>
    <n v="87.14"/>
    <n v="278.81699999999995"/>
    <n v="174.28"/>
    <n v="104.53699999999995"/>
    <n v="0.37493050997607741"/>
    <n v="2026"/>
    <s v="Q3"/>
    <n v="9"/>
    <s v="Sep"/>
  </r>
  <r>
    <n v="3603"/>
    <d v="2026-09-19T00:00:00"/>
    <n v="2026"/>
    <s v="Q3"/>
    <n v="9"/>
    <x v="8"/>
    <x v="1"/>
    <x v="14"/>
    <x v="3"/>
    <s v="Returning"/>
    <x v="0"/>
    <s v="Commuter Helmet"/>
    <n v="2"/>
    <n v="83.77"/>
    <n v="0"/>
    <n v="43.32"/>
    <n v="167.54"/>
    <n v="86.64"/>
    <n v="80.899999999999991"/>
    <n v="0.4828697624447893"/>
    <n v="2026"/>
    <s v="Q3"/>
    <n v="9"/>
    <s v="Sep"/>
  </r>
  <r>
    <n v="3845"/>
    <d v="2026-09-19T00:00:00"/>
    <n v="2026"/>
    <s v="Q3"/>
    <n v="9"/>
    <x v="8"/>
    <x v="3"/>
    <x v="8"/>
    <x v="0"/>
    <s v="New"/>
    <x v="3"/>
    <s v="Portable Camp Stove"/>
    <n v="1"/>
    <n v="81.84"/>
    <n v="0"/>
    <n v="38.5"/>
    <n v="81.84"/>
    <n v="38.5"/>
    <n v="43.34"/>
    <n v="0.52956989247311825"/>
    <n v="2026"/>
    <s v="Q3"/>
    <n v="9"/>
    <s v="Sep"/>
  </r>
  <r>
    <n v="4191"/>
    <d v="2026-09-19T00:00:00"/>
    <n v="2026"/>
    <s v="Q3"/>
    <n v="9"/>
    <x v="8"/>
    <x v="2"/>
    <x v="5"/>
    <x v="3"/>
    <s v="Returning"/>
    <x v="4"/>
    <s v="Resistance Band Set"/>
    <n v="1"/>
    <n v="40.32"/>
    <n v="0.15"/>
    <n v="14.39"/>
    <n v="34.271999999999998"/>
    <n v="14.39"/>
    <n v="19.881999999999998"/>
    <n v="0.58012371615312786"/>
    <n v="2026"/>
    <s v="Q3"/>
    <n v="9"/>
    <s v="Sep"/>
  </r>
  <r>
    <n v="4269"/>
    <d v="2026-09-19T00:00:00"/>
    <n v="2026"/>
    <s v="Q3"/>
    <n v="9"/>
    <x v="8"/>
    <x v="2"/>
    <x v="16"/>
    <x v="1"/>
    <s v="Business"/>
    <x v="1"/>
    <s v="Summit Backpack 45L"/>
    <n v="4"/>
    <n v="155.84"/>
    <n v="0.05"/>
    <n v="80.790000000000006"/>
    <n v="592.19200000000001"/>
    <n v="323.16000000000003"/>
    <n v="269.03199999999998"/>
    <n v="0.45429860585755966"/>
    <n v="2026"/>
    <s v="Q3"/>
    <n v="9"/>
    <s v="Sep"/>
  </r>
  <r>
    <n v="5"/>
    <d v="2026-09-20T00:00:00"/>
    <n v="2026"/>
    <s v="Q3"/>
    <n v="9"/>
    <x v="8"/>
    <x v="1"/>
    <x v="6"/>
    <x v="0"/>
    <s v="Business"/>
    <x v="4"/>
    <s v="Training Mat"/>
    <n v="1"/>
    <n v="51.83"/>
    <n v="0"/>
    <n v="21.9"/>
    <n v="51.83"/>
    <n v="21.9"/>
    <n v="29.93"/>
    <n v="0.57746478873239437"/>
    <n v="2026"/>
    <s v="Q3"/>
    <n v="9"/>
    <s v="Sep"/>
  </r>
  <r>
    <n v="210"/>
    <d v="2026-09-20T00:00:00"/>
    <n v="2026"/>
    <s v="Q3"/>
    <n v="9"/>
    <x v="8"/>
    <x v="2"/>
    <x v="3"/>
    <x v="2"/>
    <s v="Returning"/>
    <x v="3"/>
    <s v="Trail Tent 2P"/>
    <n v="1"/>
    <n v="190.77"/>
    <n v="0.05"/>
    <n v="104.69"/>
    <n v="181.23150000000001"/>
    <n v="104.69"/>
    <n v="76.541500000000013"/>
    <n v="0.42234103894742364"/>
    <n v="2026"/>
    <s v="Q3"/>
    <n v="9"/>
    <s v="Sep"/>
  </r>
  <r>
    <n v="462"/>
    <d v="2026-09-20T00:00:00"/>
    <n v="2026"/>
    <s v="Q3"/>
    <n v="9"/>
    <x v="8"/>
    <x v="1"/>
    <x v="12"/>
    <x v="2"/>
    <s v="New"/>
    <x v="0"/>
    <s v="Compact Repair Kit"/>
    <n v="2"/>
    <n v="40.049999999999997"/>
    <n v="0.05"/>
    <n v="16.97"/>
    <n v="76.094999999999985"/>
    <n v="33.94"/>
    <n v="42.154999999999987"/>
    <n v="0.55397857940731976"/>
    <n v="2026"/>
    <s v="Q3"/>
    <n v="9"/>
    <s v="Sep"/>
  </r>
  <r>
    <n v="725"/>
    <d v="2026-09-20T00:00:00"/>
    <n v="2026"/>
    <s v="Q3"/>
    <n v="9"/>
    <x v="8"/>
    <x v="1"/>
    <x v="12"/>
    <x v="0"/>
    <s v="New"/>
    <x v="0"/>
    <s v="Commuter Helmet"/>
    <n v="1"/>
    <n v="82.08"/>
    <n v="0.05"/>
    <n v="43.18"/>
    <n v="77.975999999999999"/>
    <n v="43.18"/>
    <n v="34.795999999999999"/>
    <n v="0.44623986867754178"/>
    <n v="2026"/>
    <s v="Q3"/>
    <n v="9"/>
    <s v="Sep"/>
  </r>
  <r>
    <n v="918"/>
    <d v="2026-09-20T00:00:00"/>
    <n v="2026"/>
    <s v="Q3"/>
    <n v="9"/>
    <x v="8"/>
    <x v="0"/>
    <x v="15"/>
    <x v="0"/>
    <s v="Returning"/>
    <x v="0"/>
    <s v="Trail Bike Light"/>
    <n v="1"/>
    <n v="50.3"/>
    <n v="0.05"/>
    <n v="22.14"/>
    <n v="47.784999999999997"/>
    <n v="22.14"/>
    <n v="25.644999999999996"/>
    <n v="0.53667468870984614"/>
    <n v="2026"/>
    <s v="Q3"/>
    <n v="9"/>
    <s v="Sep"/>
  </r>
  <r>
    <n v="1442"/>
    <d v="2026-09-20T00:00:00"/>
    <n v="2026"/>
    <s v="Q3"/>
    <n v="9"/>
    <x v="8"/>
    <x v="2"/>
    <x v="16"/>
    <x v="0"/>
    <s v="New"/>
    <x v="2"/>
    <s v="Packing Cube Set"/>
    <n v="1"/>
    <n v="47.68"/>
    <n v="0.1"/>
    <n v="18.03"/>
    <n v="42.911999999999999"/>
    <n v="18.03"/>
    <n v="24.881999999999998"/>
    <n v="0.57983780760626391"/>
    <n v="2026"/>
    <s v="Q3"/>
    <n v="9"/>
    <s v="Sep"/>
  </r>
  <r>
    <n v="4290"/>
    <d v="2026-09-20T00:00:00"/>
    <n v="2026"/>
    <s v="Q3"/>
    <n v="9"/>
    <x v="8"/>
    <x v="2"/>
    <x v="2"/>
    <x v="2"/>
    <s v="Returning"/>
    <x v="0"/>
    <s v="Trail Bike Light"/>
    <n v="2"/>
    <n v="51.48"/>
    <n v="0.05"/>
    <n v="22.38"/>
    <n v="97.811999999999983"/>
    <n v="44.76"/>
    <n v="53.051999999999985"/>
    <n v="0.54238743712427917"/>
    <n v="2026"/>
    <s v="Q3"/>
    <n v="9"/>
    <s v="Sep"/>
  </r>
  <r>
    <n v="4666"/>
    <d v="2026-09-20T00:00:00"/>
    <n v="2026"/>
    <s v="Q3"/>
    <n v="9"/>
    <x v="8"/>
    <x v="2"/>
    <x v="3"/>
    <x v="0"/>
    <s v="Business"/>
    <x v="4"/>
    <s v="Weighted Vest"/>
    <n v="2"/>
    <n v="123.73"/>
    <n v="0"/>
    <n v="68.459999999999994"/>
    <n v="247.46"/>
    <n v="136.91999999999999"/>
    <n v="110.54000000000002"/>
    <n v="0.44669845631617239"/>
    <n v="2026"/>
    <s v="Q3"/>
    <n v="9"/>
    <s v="Sep"/>
  </r>
  <r>
    <n v="234"/>
    <d v="2026-09-21T00:00:00"/>
    <n v="2026"/>
    <s v="Q3"/>
    <n v="9"/>
    <x v="8"/>
    <x v="2"/>
    <x v="5"/>
    <x v="0"/>
    <s v="Business"/>
    <x v="1"/>
    <s v="Trail Boots"/>
    <n v="2"/>
    <n v="146.81"/>
    <n v="0"/>
    <n v="79.72"/>
    <n v="293.62"/>
    <n v="159.44"/>
    <n v="134.18"/>
    <n v="0.45698521899053202"/>
    <n v="2026"/>
    <s v="Q3"/>
    <n v="9"/>
    <s v="Sep"/>
  </r>
  <r>
    <n v="802"/>
    <d v="2026-09-21T00:00:00"/>
    <n v="2026"/>
    <s v="Q3"/>
    <n v="9"/>
    <x v="8"/>
    <x v="1"/>
    <x v="12"/>
    <x v="2"/>
    <s v="Returning"/>
    <x v="2"/>
    <s v="Travel Backpack 35L"/>
    <n v="2"/>
    <n v="167.16"/>
    <n v="0"/>
    <n v="88.51"/>
    <n v="334.32"/>
    <n v="177.02"/>
    <n v="157.29999999999998"/>
    <n v="0.4705072983967456"/>
    <n v="2026"/>
    <s v="Q3"/>
    <n v="9"/>
    <s v="Sep"/>
  </r>
  <r>
    <n v="1942"/>
    <d v="2026-09-21T00:00:00"/>
    <n v="2026"/>
    <s v="Q3"/>
    <n v="9"/>
    <x v="8"/>
    <x v="2"/>
    <x v="2"/>
    <x v="0"/>
    <s v="New"/>
    <x v="0"/>
    <s v="Commuter Helmet"/>
    <n v="1"/>
    <n v="83.69"/>
    <n v="0"/>
    <n v="42.76"/>
    <n v="83.69"/>
    <n v="42.76"/>
    <n v="40.93"/>
    <n v="0.48906679412116144"/>
    <n v="2026"/>
    <s v="Q3"/>
    <n v="9"/>
    <s v="Sep"/>
  </r>
  <r>
    <n v="2200"/>
    <d v="2026-09-21T00:00:00"/>
    <n v="2026"/>
    <s v="Q3"/>
    <n v="9"/>
    <x v="8"/>
    <x v="0"/>
    <x v="0"/>
    <x v="0"/>
    <s v="New"/>
    <x v="0"/>
    <s v="Compact Repair Kit"/>
    <n v="1"/>
    <n v="40.4"/>
    <n v="0.15"/>
    <n v="16.47"/>
    <n v="34.339999999999996"/>
    <n v="16.47"/>
    <n v="17.869999999999997"/>
    <n v="0.52038439138031445"/>
    <n v="2026"/>
    <s v="Q3"/>
    <n v="9"/>
    <s v="Sep"/>
  </r>
  <r>
    <n v="2236"/>
    <d v="2026-09-21T00:00:00"/>
    <n v="2026"/>
    <s v="Q3"/>
    <n v="9"/>
    <x v="8"/>
    <x v="1"/>
    <x v="11"/>
    <x v="0"/>
    <s v="Returning"/>
    <x v="1"/>
    <s v="Trail Boots"/>
    <n v="3"/>
    <n v="143.31"/>
    <n v="0"/>
    <n v="81.36"/>
    <n v="429.93"/>
    <n v="244.07999999999998"/>
    <n v="185.85000000000002"/>
    <n v="0.43227967343521045"/>
    <n v="2026"/>
    <s v="Q3"/>
    <n v="9"/>
    <s v="Sep"/>
  </r>
  <r>
    <n v="4041"/>
    <d v="2026-09-21T00:00:00"/>
    <n v="2026"/>
    <s v="Q3"/>
    <n v="9"/>
    <x v="8"/>
    <x v="1"/>
    <x v="11"/>
    <x v="1"/>
    <s v="Returning"/>
    <x v="4"/>
    <s v="Training Mat"/>
    <n v="15"/>
    <n v="51.1"/>
    <n v="0.1"/>
    <n v="21.9"/>
    <n v="689.85"/>
    <n v="328.5"/>
    <n v="361.35"/>
    <n v="0.52380952380952384"/>
    <n v="2026"/>
    <s v="Q3"/>
    <n v="9"/>
    <s v="Sep"/>
  </r>
  <r>
    <n v="4435"/>
    <d v="2026-09-21T00:00:00"/>
    <n v="2026"/>
    <s v="Q3"/>
    <n v="9"/>
    <x v="8"/>
    <x v="3"/>
    <x v="13"/>
    <x v="3"/>
    <s v="New"/>
    <x v="1"/>
    <s v="Trail Boots"/>
    <n v="1"/>
    <n v="146.33000000000001"/>
    <n v="0"/>
    <n v="80.05"/>
    <n v="146.33000000000001"/>
    <n v="80.05"/>
    <n v="66.280000000000015"/>
    <n v="0.45294881432378875"/>
    <n v="2026"/>
    <s v="Q3"/>
    <n v="9"/>
    <s v="Sep"/>
  </r>
  <r>
    <n v="305"/>
    <d v="2026-09-22T00:00:00"/>
    <n v="2026"/>
    <s v="Q3"/>
    <n v="9"/>
    <x v="8"/>
    <x v="3"/>
    <x v="8"/>
    <x v="0"/>
    <s v="Returning"/>
    <x v="2"/>
    <s v="Carry-On Duffel"/>
    <n v="1"/>
    <n v="130.69999999999999"/>
    <n v="0.05"/>
    <n v="68.23"/>
    <n v="124.16499999999998"/>
    <n v="68.23"/>
    <n v="55.934999999999974"/>
    <n v="0.45048926831232622"/>
    <n v="2026"/>
    <s v="Q3"/>
    <n v="9"/>
    <s v="Sep"/>
  </r>
  <r>
    <n v="808"/>
    <d v="2026-09-22T00:00:00"/>
    <n v="2026"/>
    <s v="Q3"/>
    <n v="9"/>
    <x v="8"/>
    <x v="1"/>
    <x v="12"/>
    <x v="1"/>
    <s v="Business"/>
    <x v="4"/>
    <s v="Resistance Band Set"/>
    <n v="8"/>
    <n v="39.630000000000003"/>
    <n v="0.15"/>
    <n v="14.61"/>
    <n v="269.48400000000004"/>
    <n v="116.88"/>
    <n v="152.60400000000004"/>
    <n v="0.56628222825844954"/>
    <n v="2026"/>
    <s v="Q3"/>
    <n v="9"/>
    <s v="Sep"/>
  </r>
  <r>
    <n v="1029"/>
    <d v="2026-09-22T00:00:00"/>
    <n v="2026"/>
    <s v="Q3"/>
    <n v="9"/>
    <x v="8"/>
    <x v="1"/>
    <x v="6"/>
    <x v="0"/>
    <s v="Returning"/>
    <x v="2"/>
    <s v="Carry-On Duffel"/>
    <n v="1"/>
    <n v="132.36000000000001"/>
    <n v="0.05"/>
    <n v="66.63"/>
    <n v="125.742"/>
    <n v="66.63"/>
    <n v="59.112000000000009"/>
    <n v="0.47010545402490822"/>
    <n v="2026"/>
    <s v="Q3"/>
    <n v="9"/>
    <s v="Sep"/>
  </r>
  <r>
    <n v="1721"/>
    <d v="2026-09-22T00:00:00"/>
    <n v="2026"/>
    <s v="Q3"/>
    <n v="9"/>
    <x v="8"/>
    <x v="3"/>
    <x v="7"/>
    <x v="0"/>
    <s v="Business"/>
    <x v="1"/>
    <s v="Summit Backpack 45L"/>
    <n v="1"/>
    <n v="156.81"/>
    <n v="0"/>
    <n v="78.2"/>
    <n v="156.81"/>
    <n v="78.2"/>
    <n v="78.61"/>
    <n v="0.50130731458452904"/>
    <n v="2026"/>
    <s v="Q3"/>
    <n v="9"/>
    <s v="Sep"/>
  </r>
  <r>
    <n v="2425"/>
    <d v="2026-09-22T00:00:00"/>
    <n v="2026"/>
    <s v="Q3"/>
    <n v="9"/>
    <x v="8"/>
    <x v="3"/>
    <x v="8"/>
    <x v="3"/>
    <s v="New"/>
    <x v="2"/>
    <s v="Carry-On Duffel"/>
    <n v="3"/>
    <n v="134.52000000000001"/>
    <n v="0.05"/>
    <n v="65.19"/>
    <n v="383.38200000000006"/>
    <n v="195.57"/>
    <n v="187.81200000000007"/>
    <n v="0.48988215409174152"/>
    <n v="2026"/>
    <s v="Q3"/>
    <n v="9"/>
    <s v="Sep"/>
  </r>
  <r>
    <n v="3322"/>
    <d v="2026-09-22T00:00:00"/>
    <n v="2026"/>
    <s v="Q3"/>
    <n v="9"/>
    <x v="8"/>
    <x v="3"/>
    <x v="8"/>
    <x v="0"/>
    <s v="Returning"/>
    <x v="3"/>
    <s v="Compact Sleeping Bag"/>
    <n v="1"/>
    <n v="124.51"/>
    <n v="0"/>
    <n v="59.97"/>
    <n v="124.51"/>
    <n v="59.97"/>
    <n v="64.540000000000006"/>
    <n v="0.51835193960324477"/>
    <n v="2026"/>
    <s v="Q3"/>
    <n v="9"/>
    <s v="Sep"/>
  </r>
  <r>
    <n v="3821"/>
    <d v="2026-09-22T00:00:00"/>
    <n v="2026"/>
    <s v="Q3"/>
    <n v="9"/>
    <x v="8"/>
    <x v="2"/>
    <x v="3"/>
    <x v="0"/>
    <s v="Returning"/>
    <x v="1"/>
    <s v="Trail Boots"/>
    <n v="1"/>
    <n v="141"/>
    <n v="0"/>
    <n v="79.010000000000005"/>
    <n v="141"/>
    <n v="79.010000000000005"/>
    <n v="61.989999999999995"/>
    <n v="0.43964539007092196"/>
    <n v="2026"/>
    <s v="Q3"/>
    <n v="9"/>
    <s v="Sep"/>
  </r>
  <r>
    <n v="3899"/>
    <d v="2026-09-22T00:00:00"/>
    <n v="2026"/>
    <s v="Q3"/>
    <n v="9"/>
    <x v="8"/>
    <x v="3"/>
    <x v="4"/>
    <x v="1"/>
    <s v="Returning"/>
    <x v="3"/>
    <s v="Compact Sleeping Bag"/>
    <n v="6"/>
    <n v="121.7"/>
    <n v="0.15"/>
    <n v="61.26"/>
    <n v="620.67000000000007"/>
    <n v="367.56"/>
    <n v="253.11000000000007"/>
    <n v="0.40780124703948967"/>
    <n v="2026"/>
    <s v="Q3"/>
    <n v="9"/>
    <s v="Sep"/>
  </r>
  <r>
    <n v="4807"/>
    <d v="2026-09-22T00:00:00"/>
    <n v="2026"/>
    <s v="Q3"/>
    <n v="9"/>
    <x v="8"/>
    <x v="3"/>
    <x v="7"/>
    <x v="1"/>
    <s v="Business"/>
    <x v="0"/>
    <s v="Cycling Pack 12L"/>
    <n v="4"/>
    <n v="103.86"/>
    <n v="0.1"/>
    <n v="50.12"/>
    <n v="373.89600000000002"/>
    <n v="200.48"/>
    <n v="173.41600000000003"/>
    <n v="0.46380811776536796"/>
    <n v="2026"/>
    <s v="Q3"/>
    <n v="9"/>
    <s v="Sep"/>
  </r>
  <r>
    <n v="30"/>
    <d v="2026-09-23T00:00:00"/>
    <n v="2026"/>
    <s v="Q3"/>
    <n v="9"/>
    <x v="8"/>
    <x v="2"/>
    <x v="5"/>
    <x v="3"/>
    <s v="Returning"/>
    <x v="1"/>
    <s v="Hiking Daypack 20L"/>
    <n v="2"/>
    <n v="93.82"/>
    <n v="0.05"/>
    <n v="45.57"/>
    <n v="178.25799999999998"/>
    <n v="91.14"/>
    <n v="87.117999999999981"/>
    <n v="0.48871859888476249"/>
    <n v="2026"/>
    <s v="Q3"/>
    <n v="9"/>
    <s v="Sep"/>
  </r>
  <r>
    <n v="3027"/>
    <d v="2026-09-23T00:00:00"/>
    <n v="2026"/>
    <s v="Q3"/>
    <n v="9"/>
    <x v="8"/>
    <x v="3"/>
    <x v="8"/>
    <x v="1"/>
    <s v="Business"/>
    <x v="1"/>
    <s v="Summit Backpack 45L"/>
    <n v="8"/>
    <n v="155.13999999999999"/>
    <n v="0.1"/>
    <n v="76.87"/>
    <n v="1117.008"/>
    <n v="614.96"/>
    <n v="502.048"/>
    <n v="0.44945783736553363"/>
    <n v="2026"/>
    <s v="Q3"/>
    <n v="9"/>
    <s v="Sep"/>
  </r>
  <r>
    <n v="3690"/>
    <d v="2026-09-23T00:00:00"/>
    <n v="2026"/>
    <s v="Q3"/>
    <n v="9"/>
    <x v="8"/>
    <x v="3"/>
    <x v="8"/>
    <x v="0"/>
    <s v="Returning"/>
    <x v="1"/>
    <s v="Hiking Daypack 20L"/>
    <n v="3"/>
    <n v="92.14"/>
    <n v="0.05"/>
    <n v="45.25"/>
    <n v="262.59899999999999"/>
    <n v="135.75"/>
    <n v="126.84899999999999"/>
    <n v="0.48305210606285626"/>
    <n v="2026"/>
    <s v="Q3"/>
    <n v="9"/>
    <s v="Sep"/>
  </r>
  <r>
    <n v="600"/>
    <d v="2026-09-24T00:00:00"/>
    <n v="2026"/>
    <s v="Q3"/>
    <n v="9"/>
    <x v="8"/>
    <x v="1"/>
    <x v="12"/>
    <x v="2"/>
    <s v="Returning"/>
    <x v="0"/>
    <s v="Compact Repair Kit"/>
    <n v="6"/>
    <n v="39.880000000000003"/>
    <n v="0.05"/>
    <n v="16.79"/>
    <n v="227.31600000000003"/>
    <n v="100.74"/>
    <n v="126.57600000000004"/>
    <n v="0.5568283798764716"/>
    <n v="2026"/>
    <s v="Q3"/>
    <n v="9"/>
    <s v="Sep"/>
  </r>
  <r>
    <n v="1931"/>
    <d v="2026-09-24T00:00:00"/>
    <n v="2026"/>
    <s v="Q3"/>
    <n v="9"/>
    <x v="8"/>
    <x v="2"/>
    <x v="16"/>
    <x v="0"/>
    <s v="Returning"/>
    <x v="2"/>
    <s v="Insulated Bottle"/>
    <n v="4"/>
    <n v="35.700000000000003"/>
    <n v="0"/>
    <n v="13.91"/>
    <n v="142.80000000000001"/>
    <n v="55.64"/>
    <n v="87.160000000000011"/>
    <n v="0.61036414565826336"/>
    <n v="2026"/>
    <s v="Q3"/>
    <n v="9"/>
    <s v="Sep"/>
  </r>
  <r>
    <n v="2124"/>
    <d v="2026-09-24T00:00:00"/>
    <n v="2026"/>
    <s v="Q3"/>
    <n v="9"/>
    <x v="8"/>
    <x v="3"/>
    <x v="8"/>
    <x v="2"/>
    <s v="New"/>
    <x v="0"/>
    <s v="Cycling Pack 12L"/>
    <n v="6"/>
    <n v="104.16"/>
    <n v="0"/>
    <n v="51.76"/>
    <n v="624.96"/>
    <n v="310.56"/>
    <n v="314.40000000000003"/>
    <n v="0.50307219662058378"/>
    <n v="2026"/>
    <s v="Q3"/>
    <n v="9"/>
    <s v="Sep"/>
  </r>
  <r>
    <n v="2789"/>
    <d v="2026-09-24T00:00:00"/>
    <n v="2026"/>
    <s v="Q3"/>
    <n v="9"/>
    <x v="8"/>
    <x v="2"/>
    <x v="16"/>
    <x v="0"/>
    <s v="New"/>
    <x v="1"/>
    <s v="Trail Boots"/>
    <n v="5"/>
    <n v="147.21"/>
    <n v="0.05"/>
    <n v="79.14"/>
    <n v="699.24750000000006"/>
    <n v="395.7"/>
    <n v="303.54750000000007"/>
    <n v="0.43410594961011667"/>
    <n v="2026"/>
    <s v="Q3"/>
    <n v="9"/>
    <s v="Sep"/>
  </r>
  <r>
    <n v="2921"/>
    <d v="2026-09-24T00:00:00"/>
    <n v="2026"/>
    <s v="Q3"/>
    <n v="9"/>
    <x v="8"/>
    <x v="0"/>
    <x v="0"/>
    <x v="0"/>
    <s v="New"/>
    <x v="3"/>
    <s v="Trail Tent 2P"/>
    <n v="3"/>
    <n v="195.68"/>
    <n v="0.05"/>
    <n v="102.16"/>
    <n v="557.68799999999999"/>
    <n v="306.48"/>
    <n v="251.20799999999997"/>
    <n v="0.45044541033696256"/>
    <n v="2026"/>
    <s v="Q3"/>
    <n v="9"/>
    <s v="Sep"/>
  </r>
  <r>
    <n v="3108"/>
    <d v="2026-09-24T00:00:00"/>
    <n v="2026"/>
    <s v="Q3"/>
    <n v="9"/>
    <x v="8"/>
    <x v="1"/>
    <x v="11"/>
    <x v="1"/>
    <s v="Business"/>
    <x v="1"/>
    <s v="Hiking Daypack 20L"/>
    <n v="5"/>
    <n v="90.05"/>
    <n v="0.15"/>
    <n v="44.12"/>
    <n v="382.71249999999998"/>
    <n v="220.6"/>
    <n v="162.11249999999998"/>
    <n v="0.42358820263252439"/>
    <n v="2026"/>
    <s v="Q3"/>
    <n v="9"/>
    <s v="Sep"/>
  </r>
  <r>
    <n v="3226"/>
    <d v="2026-09-24T00:00:00"/>
    <n v="2026"/>
    <s v="Q3"/>
    <n v="9"/>
    <x v="8"/>
    <x v="3"/>
    <x v="13"/>
    <x v="3"/>
    <s v="Returning"/>
    <x v="3"/>
    <s v="Alpine Tent 4P"/>
    <n v="1"/>
    <n v="345.48"/>
    <n v="0"/>
    <n v="196.31"/>
    <n v="345.48"/>
    <n v="196.31"/>
    <n v="149.17000000000002"/>
    <n v="0.43177607965728843"/>
    <n v="2026"/>
    <s v="Q3"/>
    <n v="9"/>
    <s v="Sep"/>
  </r>
  <r>
    <n v="3286"/>
    <d v="2026-09-24T00:00:00"/>
    <n v="2026"/>
    <s v="Q3"/>
    <n v="9"/>
    <x v="8"/>
    <x v="3"/>
    <x v="4"/>
    <x v="0"/>
    <s v="New"/>
    <x v="2"/>
    <s v="Packing Cube Set"/>
    <n v="1"/>
    <n v="46.23"/>
    <n v="0.1"/>
    <n v="18.34"/>
    <n v="41.606999999999999"/>
    <n v="18.34"/>
    <n v="23.266999999999999"/>
    <n v="0.55920878698295962"/>
    <n v="2026"/>
    <s v="Q3"/>
    <n v="9"/>
    <s v="Sep"/>
  </r>
  <r>
    <n v="4510"/>
    <d v="2026-09-24T00:00:00"/>
    <n v="2026"/>
    <s v="Q3"/>
    <n v="9"/>
    <x v="8"/>
    <x v="0"/>
    <x v="0"/>
    <x v="3"/>
    <s v="Returning"/>
    <x v="3"/>
    <s v="Portable Camp Stove"/>
    <n v="3"/>
    <n v="82.38"/>
    <n v="0.15"/>
    <n v="39.020000000000003"/>
    <n v="210.06899999999999"/>
    <n v="117.06"/>
    <n v="93.008999999999986"/>
    <n v="0.44275452351370259"/>
    <n v="2026"/>
    <s v="Q3"/>
    <n v="9"/>
    <s v="Sep"/>
  </r>
  <r>
    <n v="2069"/>
    <d v="2026-09-25T00:00:00"/>
    <n v="2026"/>
    <s v="Q3"/>
    <n v="9"/>
    <x v="8"/>
    <x v="3"/>
    <x v="7"/>
    <x v="0"/>
    <s v="New"/>
    <x v="3"/>
    <s v="Alpine Tent 4P"/>
    <n v="1"/>
    <n v="344.79"/>
    <n v="0"/>
    <n v="189.63"/>
    <n v="344.79"/>
    <n v="189.63"/>
    <n v="155.16000000000003"/>
    <n v="0.45001305142260511"/>
    <n v="2026"/>
    <s v="Q3"/>
    <n v="9"/>
    <s v="Sep"/>
  </r>
  <r>
    <n v="95"/>
    <d v="2026-09-26T00:00:00"/>
    <n v="2026"/>
    <s v="Q3"/>
    <n v="9"/>
    <x v="8"/>
    <x v="0"/>
    <x v="0"/>
    <x v="3"/>
    <s v="Returning"/>
    <x v="1"/>
    <s v="Trekking Poles"/>
    <n v="1"/>
    <n v="73.06"/>
    <n v="0.05"/>
    <n v="31.42"/>
    <n v="69.406999999999996"/>
    <n v="31.42"/>
    <n v="37.986999999999995"/>
    <n v="0.54730790842422228"/>
    <n v="2026"/>
    <s v="Q3"/>
    <n v="9"/>
    <s v="Sep"/>
  </r>
  <r>
    <n v="160"/>
    <d v="2026-09-26T00:00:00"/>
    <n v="2026"/>
    <s v="Q3"/>
    <n v="9"/>
    <x v="8"/>
    <x v="3"/>
    <x v="8"/>
    <x v="0"/>
    <s v="Returning"/>
    <x v="3"/>
    <s v="Portable Camp Stove"/>
    <n v="1"/>
    <n v="81.58"/>
    <n v="0.1"/>
    <n v="38.89"/>
    <n v="73.421999999999997"/>
    <n v="38.89"/>
    <n v="34.531999999999996"/>
    <n v="0.47032224673803491"/>
    <n v="2026"/>
    <s v="Q3"/>
    <n v="9"/>
    <s v="Sep"/>
  </r>
  <r>
    <n v="407"/>
    <d v="2026-09-26T00:00:00"/>
    <n v="2026"/>
    <s v="Q3"/>
    <n v="9"/>
    <x v="8"/>
    <x v="1"/>
    <x v="12"/>
    <x v="1"/>
    <s v="Returning"/>
    <x v="4"/>
    <s v="Training Mat"/>
    <n v="6"/>
    <n v="49.87"/>
    <n v="0.1"/>
    <n v="21.75"/>
    <n v="269.298"/>
    <n v="130.5"/>
    <n v="138.798"/>
    <n v="0.51540672414945521"/>
    <n v="2026"/>
    <s v="Q3"/>
    <n v="9"/>
    <s v="Sep"/>
  </r>
  <r>
    <n v="1395"/>
    <d v="2026-09-26T00:00:00"/>
    <n v="2026"/>
    <s v="Q3"/>
    <n v="9"/>
    <x v="8"/>
    <x v="2"/>
    <x v="3"/>
    <x v="0"/>
    <s v="New"/>
    <x v="0"/>
    <s v="Compact Repair Kit"/>
    <n v="2"/>
    <n v="39.81"/>
    <n v="0.05"/>
    <n v="16.87"/>
    <n v="75.638999999999996"/>
    <n v="33.74"/>
    <n v="41.898999999999994"/>
    <n v="0.55393381721069812"/>
    <n v="2026"/>
    <s v="Q3"/>
    <n v="9"/>
    <s v="Sep"/>
  </r>
  <r>
    <n v="2085"/>
    <d v="2026-09-26T00:00:00"/>
    <n v="2026"/>
    <s v="Q3"/>
    <n v="9"/>
    <x v="8"/>
    <x v="2"/>
    <x v="2"/>
    <x v="0"/>
    <s v="Returning"/>
    <x v="3"/>
    <s v="Trail Tent 2P"/>
    <n v="3"/>
    <n v="191.46"/>
    <n v="0"/>
    <n v="104.06"/>
    <n v="574.38"/>
    <n v="312.18"/>
    <n v="262.2"/>
    <n v="0.45649221769560222"/>
    <n v="2026"/>
    <s v="Q3"/>
    <n v="9"/>
    <s v="Sep"/>
  </r>
  <r>
    <n v="3124"/>
    <d v="2026-09-26T00:00:00"/>
    <n v="2026"/>
    <s v="Q3"/>
    <n v="9"/>
    <x v="8"/>
    <x v="2"/>
    <x v="5"/>
    <x v="0"/>
    <s v="Returning"/>
    <x v="2"/>
    <s v="Packing Cube Set"/>
    <n v="3"/>
    <n v="46.48"/>
    <n v="0.05"/>
    <n v="18.82"/>
    <n v="132.46799999999999"/>
    <n v="56.46"/>
    <n v="76.007999999999981"/>
    <n v="0.57378385723344494"/>
    <n v="2026"/>
    <s v="Q3"/>
    <n v="9"/>
    <s v="Sep"/>
  </r>
  <r>
    <n v="3216"/>
    <d v="2026-09-26T00:00:00"/>
    <n v="2026"/>
    <s v="Q3"/>
    <n v="9"/>
    <x v="8"/>
    <x v="1"/>
    <x v="12"/>
    <x v="2"/>
    <s v="Returning"/>
    <x v="2"/>
    <s v="Insulated Bottle"/>
    <n v="2"/>
    <n v="35.44"/>
    <n v="0.1"/>
    <n v="13.2"/>
    <n v="63.791999999999994"/>
    <n v="26.4"/>
    <n v="37.391999999999996"/>
    <n v="0.58615500376222718"/>
    <n v="2026"/>
    <s v="Q3"/>
    <n v="9"/>
    <s v="Sep"/>
  </r>
  <r>
    <n v="3743"/>
    <d v="2026-09-26T00:00:00"/>
    <n v="2026"/>
    <s v="Q3"/>
    <n v="9"/>
    <x v="8"/>
    <x v="2"/>
    <x v="2"/>
    <x v="0"/>
    <s v="New"/>
    <x v="4"/>
    <s v="Recovery Roller"/>
    <n v="4"/>
    <n v="36.159999999999997"/>
    <n v="0.05"/>
    <n v="13.68"/>
    <n v="137.40799999999999"/>
    <n v="54.72"/>
    <n v="82.687999999999988"/>
    <n v="0.60176991150442471"/>
    <n v="2026"/>
    <s v="Q3"/>
    <n v="9"/>
    <s v="Sep"/>
  </r>
  <r>
    <n v="3788"/>
    <d v="2026-09-26T00:00:00"/>
    <n v="2026"/>
    <s v="Q3"/>
    <n v="9"/>
    <x v="8"/>
    <x v="3"/>
    <x v="8"/>
    <x v="0"/>
    <s v="Returning"/>
    <x v="4"/>
    <s v="Recovery Roller"/>
    <n v="2"/>
    <n v="35.93"/>
    <n v="0"/>
    <n v="13.91"/>
    <n v="71.86"/>
    <n v="27.82"/>
    <n v="44.04"/>
    <n v="0.6128583356526579"/>
    <n v="2026"/>
    <s v="Q3"/>
    <n v="9"/>
    <s v="Sep"/>
  </r>
  <r>
    <n v="4883"/>
    <d v="2026-09-26T00:00:00"/>
    <n v="2026"/>
    <s v="Q3"/>
    <n v="9"/>
    <x v="8"/>
    <x v="3"/>
    <x v="8"/>
    <x v="0"/>
    <s v="Business"/>
    <x v="3"/>
    <s v="Trail Tent 2P"/>
    <n v="1"/>
    <n v="199.7"/>
    <n v="0"/>
    <n v="103.77"/>
    <n v="199.7"/>
    <n v="103.77"/>
    <n v="95.929999999999993"/>
    <n v="0.4803705558337506"/>
    <n v="2026"/>
    <s v="Q3"/>
    <n v="9"/>
    <s v="Sep"/>
  </r>
  <r>
    <n v="1577"/>
    <d v="2026-09-27T00:00:00"/>
    <n v="2026"/>
    <s v="Q3"/>
    <n v="9"/>
    <x v="8"/>
    <x v="3"/>
    <x v="4"/>
    <x v="0"/>
    <s v="New"/>
    <x v="1"/>
    <s v="Summit Backpack 45L"/>
    <n v="4"/>
    <n v="154.28"/>
    <n v="0.05"/>
    <n v="78.180000000000007"/>
    <n v="586.26400000000001"/>
    <n v="312.72000000000003"/>
    <n v="273.54399999999998"/>
    <n v="0.46658843115047144"/>
    <n v="2026"/>
    <s v="Q3"/>
    <n v="9"/>
    <s v="Sep"/>
  </r>
  <r>
    <n v="2310"/>
    <d v="2026-09-27T00:00:00"/>
    <n v="2026"/>
    <s v="Q3"/>
    <n v="9"/>
    <x v="8"/>
    <x v="0"/>
    <x v="15"/>
    <x v="0"/>
    <s v="Returning"/>
    <x v="2"/>
    <s v="Travel Backpack 35L"/>
    <n v="1"/>
    <n v="165.44"/>
    <n v="0"/>
    <n v="88.25"/>
    <n v="165.44"/>
    <n v="88.25"/>
    <n v="77.19"/>
    <n v="0.46657398452611215"/>
    <n v="2026"/>
    <s v="Q3"/>
    <n v="9"/>
    <s v="Sep"/>
  </r>
  <r>
    <n v="2383"/>
    <d v="2026-09-27T00:00:00"/>
    <n v="2026"/>
    <s v="Q3"/>
    <n v="9"/>
    <x v="8"/>
    <x v="3"/>
    <x v="7"/>
    <x v="0"/>
    <s v="Returning"/>
    <x v="2"/>
    <s v="Carry-On Duffel"/>
    <n v="2"/>
    <n v="130.29"/>
    <n v="0.1"/>
    <n v="67.97"/>
    <n v="234.52199999999999"/>
    <n v="135.94"/>
    <n v="98.581999999999994"/>
    <n v="0.42035288800197845"/>
    <n v="2026"/>
    <s v="Q3"/>
    <n v="9"/>
    <s v="Sep"/>
  </r>
  <r>
    <n v="2803"/>
    <d v="2026-09-27T00:00:00"/>
    <n v="2026"/>
    <s v="Q3"/>
    <n v="9"/>
    <x v="8"/>
    <x v="1"/>
    <x v="12"/>
    <x v="0"/>
    <s v="Returning"/>
    <x v="4"/>
    <s v="Recovery Roller"/>
    <n v="3"/>
    <n v="36.909999999999997"/>
    <n v="0.05"/>
    <n v="13.7"/>
    <n v="105.19349999999999"/>
    <n v="41.099999999999994"/>
    <n v="64.093499999999992"/>
    <n v="0.60929144861612172"/>
    <n v="2026"/>
    <s v="Q3"/>
    <n v="9"/>
    <s v="Sep"/>
  </r>
  <r>
    <n v="4199"/>
    <d v="2026-09-27T00:00:00"/>
    <n v="2026"/>
    <s v="Q3"/>
    <n v="9"/>
    <x v="8"/>
    <x v="2"/>
    <x v="5"/>
    <x v="3"/>
    <s v="Business"/>
    <x v="0"/>
    <s v="Trail Bike Light"/>
    <n v="1"/>
    <n v="50.02"/>
    <n v="0"/>
    <n v="22.65"/>
    <n v="50.02"/>
    <n v="22.65"/>
    <n v="27.370000000000005"/>
    <n v="0.54718112754898052"/>
    <n v="2026"/>
    <s v="Q3"/>
    <n v="9"/>
    <s v="Sep"/>
  </r>
  <r>
    <n v="4517"/>
    <d v="2026-09-27T00:00:00"/>
    <n v="2026"/>
    <s v="Q3"/>
    <n v="9"/>
    <x v="8"/>
    <x v="1"/>
    <x v="12"/>
    <x v="0"/>
    <s v="Returning"/>
    <x v="3"/>
    <s v="Portable Camp Stove"/>
    <n v="1"/>
    <n v="83.32"/>
    <n v="0.05"/>
    <n v="38.93"/>
    <n v="79.153999999999996"/>
    <n v="38.93"/>
    <n v="40.223999999999997"/>
    <n v="0.50817393940925282"/>
    <n v="2026"/>
    <s v="Q3"/>
    <n v="9"/>
    <s v="Sep"/>
  </r>
  <r>
    <n v="80"/>
    <d v="2026-09-28T00:00:00"/>
    <n v="2026"/>
    <s v="Q3"/>
    <n v="9"/>
    <x v="8"/>
    <x v="0"/>
    <x v="15"/>
    <x v="1"/>
    <s v="Business"/>
    <x v="1"/>
    <s v="Trekking Poles"/>
    <n v="10"/>
    <n v="71.040000000000006"/>
    <n v="0.2"/>
    <n v="31.7"/>
    <n v="568.32000000000005"/>
    <n v="317"/>
    <n v="251.32000000000005"/>
    <n v="0.4422156531531532"/>
    <n v="2026"/>
    <s v="Q3"/>
    <n v="9"/>
    <s v="Sep"/>
  </r>
  <r>
    <n v="370"/>
    <d v="2026-09-28T00:00:00"/>
    <n v="2026"/>
    <s v="Q3"/>
    <n v="9"/>
    <x v="8"/>
    <x v="3"/>
    <x v="7"/>
    <x v="2"/>
    <s v="Returning"/>
    <x v="0"/>
    <s v="Compact Repair Kit"/>
    <n v="2"/>
    <n v="40.83"/>
    <n v="0"/>
    <n v="16.850000000000001"/>
    <n v="81.66"/>
    <n v="33.700000000000003"/>
    <n v="47.959999999999994"/>
    <n v="0.58731325006122947"/>
    <n v="2026"/>
    <s v="Q3"/>
    <n v="9"/>
    <s v="Sep"/>
  </r>
  <r>
    <n v="417"/>
    <d v="2026-09-28T00:00:00"/>
    <n v="2026"/>
    <s v="Q3"/>
    <n v="9"/>
    <x v="8"/>
    <x v="1"/>
    <x v="14"/>
    <x v="3"/>
    <s v="Returning"/>
    <x v="3"/>
    <s v="Compact Sleeping Bag"/>
    <n v="1"/>
    <n v="121.64"/>
    <n v="0.15"/>
    <n v="61.56"/>
    <n v="103.39399999999999"/>
    <n v="61.56"/>
    <n v="41.833999999999989"/>
    <n v="0.40460761746329565"/>
    <n v="2026"/>
    <s v="Q3"/>
    <n v="9"/>
    <s v="Sep"/>
  </r>
  <r>
    <n v="437"/>
    <d v="2026-09-28T00:00:00"/>
    <n v="2026"/>
    <s v="Q3"/>
    <n v="9"/>
    <x v="8"/>
    <x v="1"/>
    <x v="1"/>
    <x v="2"/>
    <s v="New"/>
    <x v="2"/>
    <s v="Travel Backpack 35L"/>
    <n v="1"/>
    <n v="164.7"/>
    <n v="0"/>
    <n v="86.02"/>
    <n v="164.7"/>
    <n v="86.02"/>
    <n v="78.679999999999993"/>
    <n v="0.47771706132361869"/>
    <n v="2026"/>
    <s v="Q3"/>
    <n v="9"/>
    <s v="Sep"/>
  </r>
  <r>
    <n v="790"/>
    <d v="2026-09-28T00:00:00"/>
    <n v="2026"/>
    <s v="Q3"/>
    <n v="9"/>
    <x v="8"/>
    <x v="3"/>
    <x v="7"/>
    <x v="3"/>
    <s v="New"/>
    <x v="3"/>
    <s v="Trail Tent 2P"/>
    <n v="1"/>
    <n v="199.09"/>
    <n v="0.05"/>
    <n v="106.57"/>
    <n v="189.13550000000001"/>
    <n v="106.57"/>
    <n v="82.565500000000014"/>
    <n v="0.43654152710622812"/>
    <n v="2026"/>
    <s v="Q3"/>
    <n v="9"/>
    <s v="Sep"/>
  </r>
  <r>
    <n v="1151"/>
    <d v="2026-09-28T00:00:00"/>
    <n v="2026"/>
    <s v="Q3"/>
    <n v="9"/>
    <x v="8"/>
    <x v="0"/>
    <x v="0"/>
    <x v="3"/>
    <s v="Returning"/>
    <x v="0"/>
    <s v="Commuter Helmet"/>
    <n v="1"/>
    <n v="81.48"/>
    <n v="0"/>
    <n v="41.47"/>
    <n v="81.48"/>
    <n v="41.47"/>
    <n v="40.010000000000005"/>
    <n v="0.4910407461953854"/>
    <n v="2026"/>
    <s v="Q3"/>
    <n v="9"/>
    <s v="Sep"/>
  </r>
  <r>
    <n v="1331"/>
    <d v="2026-09-28T00:00:00"/>
    <n v="2026"/>
    <s v="Q3"/>
    <n v="9"/>
    <x v="8"/>
    <x v="0"/>
    <x v="0"/>
    <x v="0"/>
    <s v="New"/>
    <x v="4"/>
    <s v="Resistance Band Set"/>
    <n v="3"/>
    <n v="39.450000000000003"/>
    <n v="0.05"/>
    <n v="15.1"/>
    <n v="112.4325"/>
    <n v="45.3"/>
    <n v="67.132500000000007"/>
    <n v="0.59709158828630515"/>
    <n v="2026"/>
    <s v="Q3"/>
    <n v="9"/>
    <s v="Sep"/>
  </r>
  <r>
    <n v="2388"/>
    <d v="2026-09-28T00:00:00"/>
    <n v="2026"/>
    <s v="Q3"/>
    <n v="9"/>
    <x v="8"/>
    <x v="3"/>
    <x v="8"/>
    <x v="0"/>
    <s v="Returning"/>
    <x v="1"/>
    <s v="Hiking Daypack 20L"/>
    <n v="3"/>
    <n v="93.22"/>
    <n v="0"/>
    <n v="46.75"/>
    <n v="279.65999999999997"/>
    <n v="140.25"/>
    <n v="139.40999999999997"/>
    <n v="0.49849817635700489"/>
    <n v="2026"/>
    <s v="Q3"/>
    <n v="9"/>
    <s v="Sep"/>
  </r>
  <r>
    <n v="2795"/>
    <d v="2026-09-28T00:00:00"/>
    <n v="2026"/>
    <s v="Q3"/>
    <n v="9"/>
    <x v="8"/>
    <x v="1"/>
    <x v="12"/>
    <x v="0"/>
    <s v="New"/>
    <x v="1"/>
    <s v="Trail Boots"/>
    <n v="3"/>
    <n v="142.19"/>
    <n v="0.05"/>
    <n v="78.37"/>
    <n v="405.24149999999997"/>
    <n v="235.11"/>
    <n v="170.13149999999996"/>
    <n v="0.41982743623246871"/>
    <n v="2026"/>
    <s v="Q3"/>
    <n v="9"/>
    <s v="Sep"/>
  </r>
  <r>
    <n v="2840"/>
    <d v="2026-09-28T00:00:00"/>
    <n v="2026"/>
    <s v="Q3"/>
    <n v="9"/>
    <x v="8"/>
    <x v="0"/>
    <x v="0"/>
    <x v="0"/>
    <s v="Returning"/>
    <x v="1"/>
    <s v="Summit Backpack 45L"/>
    <n v="2"/>
    <n v="151.69999999999999"/>
    <n v="0"/>
    <n v="77.19"/>
    <n v="303.39999999999998"/>
    <n v="154.38"/>
    <n v="149.01999999999998"/>
    <n v="0.49116677653263019"/>
    <n v="2026"/>
    <s v="Q3"/>
    <n v="9"/>
    <s v="Sep"/>
  </r>
  <r>
    <n v="2863"/>
    <d v="2026-09-28T00:00:00"/>
    <n v="2026"/>
    <s v="Q3"/>
    <n v="9"/>
    <x v="8"/>
    <x v="2"/>
    <x v="2"/>
    <x v="2"/>
    <s v="New"/>
    <x v="2"/>
    <s v="Carry-On Duffel"/>
    <n v="1"/>
    <n v="133.85"/>
    <n v="0.05"/>
    <n v="66.41"/>
    <n v="127.15749999999998"/>
    <n v="66.41"/>
    <n v="60.747499999999988"/>
    <n v="0.47773430588050247"/>
    <n v="2026"/>
    <s v="Q3"/>
    <n v="9"/>
    <s v="Sep"/>
  </r>
  <r>
    <n v="4522"/>
    <d v="2026-09-28T00:00:00"/>
    <n v="2026"/>
    <s v="Q3"/>
    <n v="9"/>
    <x v="8"/>
    <x v="3"/>
    <x v="13"/>
    <x v="3"/>
    <s v="Business"/>
    <x v="3"/>
    <s v="Compact Sleeping Bag"/>
    <n v="6"/>
    <n v="125.62"/>
    <n v="0"/>
    <n v="61.34"/>
    <n v="753.72"/>
    <n v="368.04"/>
    <n v="385.68"/>
    <n v="0.51170195828689702"/>
    <n v="2026"/>
    <s v="Q3"/>
    <n v="9"/>
    <s v="Sep"/>
  </r>
  <r>
    <n v="5200"/>
    <d v="2026-09-28T00:00:00"/>
    <n v="2026"/>
    <s v="Q3"/>
    <n v="9"/>
    <x v="8"/>
    <x v="1"/>
    <x v="12"/>
    <x v="0"/>
    <s v="New"/>
    <x v="3"/>
    <s v="Trail Tent 2P"/>
    <n v="3"/>
    <n v="196.87"/>
    <n v="0.1"/>
    <n v="105.93"/>
    <n v="531.54899999999998"/>
    <n v="317.79000000000002"/>
    <n v="213.75899999999996"/>
    <n v="0.40214354650276823"/>
    <n v="2026"/>
    <s v="Q3"/>
    <n v="9"/>
    <s v="Sep"/>
  </r>
  <r>
    <n v="452"/>
    <d v="2026-09-29T00:00:00"/>
    <n v="2026"/>
    <s v="Q3"/>
    <n v="9"/>
    <x v="8"/>
    <x v="1"/>
    <x v="1"/>
    <x v="0"/>
    <s v="Returning"/>
    <x v="2"/>
    <s v="Insulated Bottle"/>
    <n v="4"/>
    <n v="36.869999999999997"/>
    <n v="0"/>
    <n v="13.43"/>
    <n v="147.47999999999999"/>
    <n v="53.72"/>
    <n v="93.759999999999991"/>
    <n v="0.63574721996202876"/>
    <n v="2026"/>
    <s v="Q3"/>
    <n v="9"/>
    <s v="Sep"/>
  </r>
  <r>
    <n v="871"/>
    <d v="2026-09-29T00:00:00"/>
    <n v="2026"/>
    <s v="Q3"/>
    <n v="9"/>
    <x v="8"/>
    <x v="1"/>
    <x v="12"/>
    <x v="0"/>
    <s v="New"/>
    <x v="2"/>
    <s v="Packing Cube Set"/>
    <n v="1"/>
    <n v="47.37"/>
    <n v="0"/>
    <n v="18.2"/>
    <n v="47.37"/>
    <n v="18.2"/>
    <n v="29.169999999999998"/>
    <n v="0.61579058475828585"/>
    <n v="2026"/>
    <s v="Q3"/>
    <n v="9"/>
    <s v="Sep"/>
  </r>
  <r>
    <n v="922"/>
    <d v="2026-09-29T00:00:00"/>
    <n v="2026"/>
    <s v="Q3"/>
    <n v="9"/>
    <x v="8"/>
    <x v="3"/>
    <x v="8"/>
    <x v="3"/>
    <s v="Business"/>
    <x v="1"/>
    <s v="Trail Boots"/>
    <n v="1"/>
    <n v="145.62"/>
    <n v="0.05"/>
    <n v="80.25"/>
    <n v="138.339"/>
    <n v="80.25"/>
    <n v="58.088999999999999"/>
    <n v="0.41990328107041397"/>
    <n v="2026"/>
    <s v="Q3"/>
    <n v="9"/>
    <s v="Sep"/>
  </r>
  <r>
    <n v="1491"/>
    <d v="2026-09-29T00:00:00"/>
    <n v="2026"/>
    <s v="Q3"/>
    <n v="9"/>
    <x v="8"/>
    <x v="3"/>
    <x v="8"/>
    <x v="2"/>
    <s v="New"/>
    <x v="4"/>
    <s v="Recovery Roller"/>
    <n v="2"/>
    <n v="36.1"/>
    <n v="0.05"/>
    <n v="13.71"/>
    <n v="68.59"/>
    <n v="27.42"/>
    <n v="41.17"/>
    <n v="0.60023327015599937"/>
    <n v="2026"/>
    <s v="Q3"/>
    <n v="9"/>
    <s v="Sep"/>
  </r>
  <r>
    <n v="1548"/>
    <d v="2026-09-29T00:00:00"/>
    <n v="2026"/>
    <s v="Q3"/>
    <n v="9"/>
    <x v="8"/>
    <x v="0"/>
    <x v="9"/>
    <x v="2"/>
    <s v="Returning"/>
    <x v="1"/>
    <s v="Trekking Poles"/>
    <n v="2"/>
    <n v="73"/>
    <n v="0.05"/>
    <n v="31.41"/>
    <n v="138.69999999999999"/>
    <n v="62.82"/>
    <n v="75.88"/>
    <n v="0.54708002883922136"/>
    <n v="2026"/>
    <s v="Q3"/>
    <n v="9"/>
    <s v="Sep"/>
  </r>
  <r>
    <n v="2299"/>
    <d v="2026-09-29T00:00:00"/>
    <n v="2026"/>
    <s v="Q3"/>
    <n v="9"/>
    <x v="8"/>
    <x v="1"/>
    <x v="11"/>
    <x v="0"/>
    <s v="New"/>
    <x v="2"/>
    <s v="Insulated Bottle"/>
    <n v="2"/>
    <n v="36.93"/>
    <n v="0.1"/>
    <n v="13.4"/>
    <n v="66.474000000000004"/>
    <n v="26.8"/>
    <n v="39.674000000000007"/>
    <n v="0.59683485272437353"/>
    <n v="2026"/>
    <s v="Q3"/>
    <n v="9"/>
    <s v="Sep"/>
  </r>
  <r>
    <n v="3051"/>
    <d v="2026-09-29T00:00:00"/>
    <n v="2026"/>
    <s v="Q3"/>
    <n v="9"/>
    <x v="8"/>
    <x v="1"/>
    <x v="14"/>
    <x v="0"/>
    <s v="New"/>
    <x v="4"/>
    <s v="Training Mat"/>
    <n v="2"/>
    <n v="51.52"/>
    <n v="0"/>
    <n v="21.47"/>
    <n v="103.04"/>
    <n v="42.94"/>
    <n v="60.100000000000009"/>
    <n v="0.58326863354037273"/>
    <n v="2026"/>
    <s v="Q3"/>
    <n v="9"/>
    <s v="Sep"/>
  </r>
  <r>
    <n v="4018"/>
    <d v="2026-09-29T00:00:00"/>
    <n v="2026"/>
    <s v="Q3"/>
    <n v="9"/>
    <x v="8"/>
    <x v="1"/>
    <x v="6"/>
    <x v="0"/>
    <s v="New"/>
    <x v="4"/>
    <s v="Training Mat"/>
    <n v="1"/>
    <n v="50.42"/>
    <n v="0"/>
    <n v="21.68"/>
    <n v="50.42"/>
    <n v="21.68"/>
    <n v="28.740000000000002"/>
    <n v="0.57001190003966684"/>
    <n v="2026"/>
    <s v="Q3"/>
    <n v="9"/>
    <s v="Sep"/>
  </r>
  <r>
    <n v="4118"/>
    <d v="2026-09-29T00:00:00"/>
    <n v="2026"/>
    <s v="Q3"/>
    <n v="9"/>
    <x v="8"/>
    <x v="1"/>
    <x v="14"/>
    <x v="1"/>
    <s v="Returning"/>
    <x v="1"/>
    <s v="Summit Backpack 45L"/>
    <n v="10"/>
    <n v="157.79"/>
    <n v="0.1"/>
    <n v="77.900000000000006"/>
    <n v="1420.11"/>
    <n v="779"/>
    <n v="641.1099999999999"/>
    <n v="0.4514509439409623"/>
    <n v="2026"/>
    <s v="Q3"/>
    <n v="9"/>
    <s v="Sep"/>
  </r>
  <r>
    <n v="4251"/>
    <d v="2026-09-29T00:00:00"/>
    <n v="2026"/>
    <s v="Q3"/>
    <n v="9"/>
    <x v="8"/>
    <x v="1"/>
    <x v="11"/>
    <x v="0"/>
    <s v="Returning"/>
    <x v="0"/>
    <s v="Compact Repair Kit"/>
    <n v="1"/>
    <n v="40.409999999999997"/>
    <n v="0.15"/>
    <n v="16.3"/>
    <n v="34.348499999999994"/>
    <n v="16.3"/>
    <n v="18.048499999999994"/>
    <n v="0.52545234871974023"/>
    <n v="2026"/>
    <s v="Q3"/>
    <n v="9"/>
    <s v="Sep"/>
  </r>
  <r>
    <n v="4557"/>
    <d v="2026-09-29T00:00:00"/>
    <n v="2026"/>
    <s v="Q3"/>
    <n v="9"/>
    <x v="8"/>
    <x v="3"/>
    <x v="8"/>
    <x v="0"/>
    <s v="New"/>
    <x v="0"/>
    <s v="Trail Bike Light"/>
    <n v="2"/>
    <n v="50.17"/>
    <n v="0.05"/>
    <n v="22.83"/>
    <n v="95.322999999999993"/>
    <n v="45.66"/>
    <n v="49.662999999999997"/>
    <n v="0.52099703114673268"/>
    <n v="2026"/>
    <s v="Q3"/>
    <n v="9"/>
    <s v="Sep"/>
  </r>
  <r>
    <n v="4811"/>
    <d v="2026-09-29T00:00:00"/>
    <n v="2026"/>
    <s v="Q3"/>
    <n v="9"/>
    <x v="8"/>
    <x v="1"/>
    <x v="14"/>
    <x v="0"/>
    <s v="New"/>
    <x v="1"/>
    <s v="Summit Backpack 45L"/>
    <n v="1"/>
    <n v="155.55000000000001"/>
    <n v="0.1"/>
    <n v="79.2"/>
    <n v="139.995"/>
    <n v="79.2"/>
    <n v="60.795000000000002"/>
    <n v="0.43426550948248149"/>
    <n v="2026"/>
    <s v="Q3"/>
    <n v="9"/>
    <s v="Sep"/>
  </r>
  <r>
    <n v="306"/>
    <d v="2026-09-30T00:00:00"/>
    <n v="2026"/>
    <s v="Q3"/>
    <n v="9"/>
    <x v="8"/>
    <x v="2"/>
    <x v="10"/>
    <x v="2"/>
    <s v="Business"/>
    <x v="0"/>
    <s v="Trail Bike Light"/>
    <n v="1"/>
    <n v="51.81"/>
    <n v="0.1"/>
    <n v="22.65"/>
    <n v="46.629000000000005"/>
    <n v="22.65"/>
    <n v="23.979000000000006"/>
    <n v="0.51425078813613856"/>
    <n v="2026"/>
    <s v="Q3"/>
    <n v="9"/>
    <s v="Sep"/>
  </r>
  <r>
    <n v="1158"/>
    <d v="2026-09-30T00:00:00"/>
    <n v="2026"/>
    <s v="Q3"/>
    <n v="9"/>
    <x v="8"/>
    <x v="0"/>
    <x v="9"/>
    <x v="2"/>
    <s v="Returning"/>
    <x v="4"/>
    <s v="Resistance Band Set"/>
    <n v="1"/>
    <n v="40.61"/>
    <n v="0.1"/>
    <n v="14.28"/>
    <n v="36.548999999999999"/>
    <n v="14.28"/>
    <n v="22.268999999999998"/>
    <n v="0.60929163588607071"/>
    <n v="2026"/>
    <s v="Q3"/>
    <n v="9"/>
    <s v="Sep"/>
  </r>
  <r>
    <n v="1639"/>
    <d v="2026-09-30T00:00:00"/>
    <n v="2026"/>
    <s v="Q3"/>
    <n v="9"/>
    <x v="8"/>
    <x v="2"/>
    <x v="2"/>
    <x v="2"/>
    <s v="Business"/>
    <x v="1"/>
    <s v="Trail Boots"/>
    <n v="1"/>
    <n v="140.78"/>
    <n v="0.05"/>
    <n v="80.8"/>
    <n v="133.74099999999999"/>
    <n v="80.8"/>
    <n v="52.940999999999988"/>
    <n v="0.39584719719457756"/>
    <n v="2026"/>
    <s v="Q3"/>
    <n v="9"/>
    <s v="Sep"/>
  </r>
  <r>
    <n v="2247"/>
    <d v="2026-09-30T00:00:00"/>
    <n v="2026"/>
    <s v="Q3"/>
    <n v="9"/>
    <x v="8"/>
    <x v="1"/>
    <x v="6"/>
    <x v="2"/>
    <s v="Business"/>
    <x v="2"/>
    <s v="Travel Backpack 35L"/>
    <n v="1"/>
    <n v="163.13999999999999"/>
    <n v="0"/>
    <n v="87.53"/>
    <n v="163.13999999999999"/>
    <n v="87.53"/>
    <n v="75.609999999999985"/>
    <n v="0.4634669608924849"/>
    <n v="2026"/>
    <s v="Q3"/>
    <n v="9"/>
    <s v="Sep"/>
  </r>
  <r>
    <n v="3119"/>
    <d v="2026-09-30T00:00:00"/>
    <n v="2026"/>
    <s v="Q3"/>
    <n v="9"/>
    <x v="8"/>
    <x v="3"/>
    <x v="4"/>
    <x v="2"/>
    <s v="Returning"/>
    <x v="1"/>
    <s v="Trekking Poles"/>
    <n v="1"/>
    <n v="70.91"/>
    <n v="0"/>
    <n v="31.73"/>
    <n v="70.91"/>
    <n v="31.73"/>
    <n v="39.179999999999993"/>
    <n v="0.55253137780284856"/>
    <n v="2026"/>
    <s v="Q3"/>
    <n v="9"/>
    <s v="Sep"/>
  </r>
  <r>
    <n v="3267"/>
    <d v="2026-09-30T00:00:00"/>
    <n v="2026"/>
    <s v="Q3"/>
    <n v="9"/>
    <x v="8"/>
    <x v="3"/>
    <x v="13"/>
    <x v="3"/>
    <s v="Returning"/>
    <x v="0"/>
    <s v="Commuter Helmet"/>
    <n v="2"/>
    <n v="81.99"/>
    <n v="0"/>
    <n v="43.95"/>
    <n v="163.98"/>
    <n v="87.9"/>
    <n v="76.079999999999984"/>
    <n v="0.46395901939260881"/>
    <n v="2026"/>
    <s v="Q3"/>
    <n v="9"/>
    <s v="Sep"/>
  </r>
  <r>
    <n v="3382"/>
    <d v="2026-09-30T00:00:00"/>
    <n v="2026"/>
    <s v="Q3"/>
    <n v="9"/>
    <x v="8"/>
    <x v="3"/>
    <x v="4"/>
    <x v="3"/>
    <s v="New"/>
    <x v="0"/>
    <s v="Commuter Helmet"/>
    <n v="2"/>
    <n v="81.13"/>
    <n v="0"/>
    <n v="43.7"/>
    <n v="162.26"/>
    <n v="87.4"/>
    <n v="74.859999999999985"/>
    <n v="0.46135831381733017"/>
    <n v="2026"/>
    <s v="Q3"/>
    <n v="9"/>
    <s v="Sep"/>
  </r>
  <r>
    <n v="3814"/>
    <d v="2026-09-30T00:00:00"/>
    <n v="2026"/>
    <s v="Q3"/>
    <n v="9"/>
    <x v="8"/>
    <x v="1"/>
    <x v="12"/>
    <x v="1"/>
    <s v="Returning"/>
    <x v="1"/>
    <s v="Trail Boots"/>
    <n v="5"/>
    <n v="141.08000000000001"/>
    <n v="0.05"/>
    <n v="78.23"/>
    <n v="670.13000000000011"/>
    <n v="391.15000000000003"/>
    <n v="278.98000000000008"/>
    <n v="0.4163072836613792"/>
    <n v="2026"/>
    <s v="Q3"/>
    <n v="9"/>
    <s v="Sep"/>
  </r>
  <r>
    <n v="3818"/>
    <d v="2026-09-30T00:00:00"/>
    <n v="2026"/>
    <s v="Q3"/>
    <n v="9"/>
    <x v="8"/>
    <x v="0"/>
    <x v="15"/>
    <x v="0"/>
    <s v="Returning"/>
    <x v="2"/>
    <s v="Insulated Bottle"/>
    <n v="5"/>
    <n v="36.18"/>
    <n v="0"/>
    <n v="13.66"/>
    <n v="180.9"/>
    <n v="68.3"/>
    <n v="112.60000000000001"/>
    <n v="0.62244333886124936"/>
    <n v="2026"/>
    <s v="Q3"/>
    <n v="9"/>
    <s v="Sep"/>
  </r>
  <r>
    <n v="4347"/>
    <d v="2026-09-30T00:00:00"/>
    <n v="2026"/>
    <s v="Q3"/>
    <n v="9"/>
    <x v="8"/>
    <x v="3"/>
    <x v="13"/>
    <x v="3"/>
    <s v="New"/>
    <x v="0"/>
    <s v="Commuter Helmet"/>
    <n v="1"/>
    <n v="81.06"/>
    <n v="0.05"/>
    <n v="43.54"/>
    <n v="77.007000000000005"/>
    <n v="43.54"/>
    <n v="33.467000000000006"/>
    <n v="0.434596854831379"/>
    <n v="2026"/>
    <s v="Q3"/>
    <n v="9"/>
    <s v="Sep"/>
  </r>
  <r>
    <n v="4646"/>
    <d v="2026-09-30T00:00:00"/>
    <n v="2026"/>
    <s v="Q3"/>
    <n v="9"/>
    <x v="8"/>
    <x v="2"/>
    <x v="3"/>
    <x v="0"/>
    <s v="Business"/>
    <x v="4"/>
    <s v="Training Mat"/>
    <n v="1"/>
    <n v="49.51"/>
    <n v="0.15"/>
    <n v="21.4"/>
    <n v="42.083499999999994"/>
    <n v="21.4"/>
    <n v="20.683499999999995"/>
    <n v="0.49148716242707946"/>
    <n v="2026"/>
    <s v="Q3"/>
    <n v="9"/>
    <s v="Sep"/>
  </r>
  <r>
    <n v="5102"/>
    <d v="2026-09-30T00:00:00"/>
    <n v="2026"/>
    <s v="Q3"/>
    <n v="9"/>
    <x v="8"/>
    <x v="1"/>
    <x v="14"/>
    <x v="0"/>
    <s v="New"/>
    <x v="3"/>
    <s v="Trail Tent 2P"/>
    <n v="1"/>
    <n v="196.74"/>
    <n v="0.15"/>
    <n v="102.01"/>
    <n v="167.22900000000001"/>
    <n v="102.01"/>
    <n v="65.219000000000008"/>
    <n v="0.38999814625453721"/>
    <n v="2026"/>
    <s v="Q3"/>
    <n v="9"/>
    <s v="Sep"/>
  </r>
  <r>
    <n v="5152"/>
    <d v="2026-09-30T00:00:00"/>
    <n v="2026"/>
    <s v="Q3"/>
    <n v="9"/>
    <x v="8"/>
    <x v="3"/>
    <x v="13"/>
    <x v="0"/>
    <s v="New"/>
    <x v="1"/>
    <s v="Hiking Daypack 20L"/>
    <n v="2"/>
    <n v="91.78"/>
    <n v="0.1"/>
    <n v="45.51"/>
    <n v="165.20400000000001"/>
    <n v="91.02"/>
    <n v="74.184000000000012"/>
    <n v="0.44904481731677204"/>
    <n v="2026"/>
    <s v="Q3"/>
    <n v="9"/>
    <s v="Sep"/>
  </r>
  <r>
    <n v="151"/>
    <d v="2026-10-01T00:00:00"/>
    <n v="2026"/>
    <s v="Q4"/>
    <n v="10"/>
    <x v="9"/>
    <x v="2"/>
    <x v="10"/>
    <x v="0"/>
    <s v="New"/>
    <x v="1"/>
    <s v="Trail Boots"/>
    <n v="5"/>
    <n v="146.69"/>
    <n v="0"/>
    <n v="79"/>
    <n v="733.45"/>
    <n v="395"/>
    <n v="338.45000000000005"/>
    <n v="0.46144931488172342"/>
    <n v="2026"/>
    <s v="Q4"/>
    <n v="10"/>
    <s v="Oct"/>
  </r>
  <r>
    <n v="1292"/>
    <d v="2026-10-01T00:00:00"/>
    <n v="2026"/>
    <s v="Q4"/>
    <n v="10"/>
    <x v="9"/>
    <x v="0"/>
    <x v="9"/>
    <x v="2"/>
    <s v="New"/>
    <x v="3"/>
    <s v="Portable Camp Stove"/>
    <n v="1"/>
    <n v="79.81"/>
    <n v="0"/>
    <n v="39.08"/>
    <n v="79.81"/>
    <n v="39.08"/>
    <n v="40.730000000000004"/>
    <n v="0.5103370504949255"/>
    <n v="2026"/>
    <s v="Q4"/>
    <n v="10"/>
    <s v="Oct"/>
  </r>
  <r>
    <n v="1862"/>
    <d v="2026-10-01T00:00:00"/>
    <n v="2026"/>
    <s v="Q4"/>
    <n v="10"/>
    <x v="9"/>
    <x v="3"/>
    <x v="8"/>
    <x v="0"/>
    <s v="New"/>
    <x v="3"/>
    <s v="Compact Sleeping Bag"/>
    <n v="5"/>
    <n v="121.63"/>
    <n v="0.05"/>
    <n v="61.7"/>
    <n v="577.74249999999995"/>
    <n v="308.5"/>
    <n v="269.24249999999995"/>
    <n v="0.46602508903187834"/>
    <n v="2026"/>
    <s v="Q4"/>
    <n v="10"/>
    <s v="Oct"/>
  </r>
  <r>
    <n v="2569"/>
    <d v="2026-10-01T00:00:00"/>
    <n v="2026"/>
    <s v="Q4"/>
    <n v="10"/>
    <x v="9"/>
    <x v="3"/>
    <x v="13"/>
    <x v="1"/>
    <s v="Business"/>
    <x v="0"/>
    <s v="Trail Bike Light"/>
    <n v="10"/>
    <n v="50.42"/>
    <n v="0.05"/>
    <n v="22.5"/>
    <n v="478.99"/>
    <n v="225"/>
    <n v="253.99"/>
    <n v="0.53026159210004387"/>
    <n v="2026"/>
    <s v="Q4"/>
    <n v="10"/>
    <s v="Oct"/>
  </r>
  <r>
    <n v="3333"/>
    <d v="2026-10-01T00:00:00"/>
    <n v="2026"/>
    <s v="Q4"/>
    <n v="10"/>
    <x v="9"/>
    <x v="2"/>
    <x v="5"/>
    <x v="0"/>
    <s v="New"/>
    <x v="3"/>
    <s v="Portable Camp Stove"/>
    <n v="3"/>
    <n v="80.67"/>
    <n v="0"/>
    <n v="39.94"/>
    <n v="242.01"/>
    <n v="119.82"/>
    <n v="122.19"/>
    <n v="0.50489649188050079"/>
    <n v="2026"/>
    <s v="Q4"/>
    <n v="10"/>
    <s v="Oct"/>
  </r>
  <r>
    <n v="3830"/>
    <d v="2026-10-01T00:00:00"/>
    <n v="2026"/>
    <s v="Q4"/>
    <n v="10"/>
    <x v="9"/>
    <x v="3"/>
    <x v="13"/>
    <x v="0"/>
    <s v="Business"/>
    <x v="1"/>
    <s v="Summit Backpack 45L"/>
    <n v="2"/>
    <n v="152.12"/>
    <n v="0"/>
    <n v="79.53"/>
    <n v="304.24"/>
    <n v="159.06"/>
    <n v="145.18"/>
    <n v="0.47718906126742044"/>
    <n v="2026"/>
    <s v="Q4"/>
    <n v="10"/>
    <s v="Oct"/>
  </r>
  <r>
    <n v="4868"/>
    <d v="2026-10-01T00:00:00"/>
    <n v="2026"/>
    <s v="Q4"/>
    <n v="10"/>
    <x v="9"/>
    <x v="2"/>
    <x v="5"/>
    <x v="1"/>
    <s v="New"/>
    <x v="3"/>
    <s v="Portable Camp Stove"/>
    <n v="4"/>
    <n v="82.54"/>
    <n v="0.15"/>
    <n v="39.74"/>
    <n v="280.63600000000002"/>
    <n v="158.96"/>
    <n v="121.67600000000002"/>
    <n v="0.43357231431462823"/>
    <n v="2026"/>
    <s v="Q4"/>
    <n v="10"/>
    <s v="Oct"/>
  </r>
  <r>
    <n v="2250"/>
    <d v="2026-10-02T00:00:00"/>
    <n v="2026"/>
    <s v="Q4"/>
    <n v="10"/>
    <x v="9"/>
    <x v="3"/>
    <x v="13"/>
    <x v="2"/>
    <s v="Returning"/>
    <x v="0"/>
    <s v="Trail Bike Light"/>
    <n v="2"/>
    <n v="50.43"/>
    <n v="0"/>
    <n v="23.04"/>
    <n v="100.86"/>
    <n v="46.08"/>
    <n v="54.78"/>
    <n v="0.54312908982748365"/>
    <n v="2026"/>
    <s v="Q4"/>
    <n v="10"/>
    <s v="Oct"/>
  </r>
  <r>
    <n v="2516"/>
    <d v="2026-10-02T00:00:00"/>
    <n v="2026"/>
    <s v="Q4"/>
    <n v="10"/>
    <x v="9"/>
    <x v="2"/>
    <x v="10"/>
    <x v="0"/>
    <s v="New"/>
    <x v="3"/>
    <s v="Trail Tent 2P"/>
    <n v="2"/>
    <n v="198.57"/>
    <n v="0.15"/>
    <n v="101.08"/>
    <n v="337.56899999999996"/>
    <n v="202.16"/>
    <n v="135.40899999999996"/>
    <n v="0.4011298430839324"/>
    <n v="2026"/>
    <s v="Q4"/>
    <n v="10"/>
    <s v="Oct"/>
  </r>
  <r>
    <n v="809"/>
    <d v="2026-10-03T00:00:00"/>
    <n v="2026"/>
    <s v="Q4"/>
    <n v="10"/>
    <x v="9"/>
    <x v="3"/>
    <x v="8"/>
    <x v="0"/>
    <s v="New"/>
    <x v="4"/>
    <s v="Resistance Band Set"/>
    <n v="2"/>
    <n v="41.06"/>
    <n v="0.05"/>
    <n v="14.54"/>
    <n v="78.013999999999996"/>
    <n v="29.08"/>
    <n v="48.933999999999997"/>
    <n v="0.62724639167328944"/>
    <n v="2026"/>
    <s v="Q4"/>
    <n v="10"/>
    <s v="Oct"/>
  </r>
  <r>
    <n v="1852"/>
    <d v="2026-10-03T00:00:00"/>
    <n v="2026"/>
    <s v="Q4"/>
    <n v="10"/>
    <x v="9"/>
    <x v="1"/>
    <x v="12"/>
    <x v="1"/>
    <s v="Business"/>
    <x v="2"/>
    <s v="Travel Backpack 35L"/>
    <n v="4"/>
    <n v="162.19"/>
    <n v="0.15"/>
    <n v="89.81"/>
    <n v="551.44600000000003"/>
    <n v="359.24"/>
    <n v="192.20600000000002"/>
    <n v="0.34854908730863948"/>
    <n v="2026"/>
    <s v="Q4"/>
    <n v="10"/>
    <s v="Oct"/>
  </r>
  <r>
    <n v="3627"/>
    <d v="2026-10-03T00:00:00"/>
    <n v="2026"/>
    <s v="Q4"/>
    <n v="10"/>
    <x v="9"/>
    <x v="3"/>
    <x v="4"/>
    <x v="2"/>
    <s v="New"/>
    <x v="3"/>
    <s v="Trail Tent 2P"/>
    <n v="2"/>
    <n v="192.99"/>
    <n v="0"/>
    <n v="101.73"/>
    <n v="385.98"/>
    <n v="203.46"/>
    <n v="182.52"/>
    <n v="0.47287424218871443"/>
    <n v="2026"/>
    <s v="Q4"/>
    <n v="10"/>
    <s v="Oct"/>
  </r>
  <r>
    <n v="4135"/>
    <d v="2026-10-03T00:00:00"/>
    <n v="2026"/>
    <s v="Q4"/>
    <n v="10"/>
    <x v="9"/>
    <x v="0"/>
    <x v="15"/>
    <x v="0"/>
    <s v="New"/>
    <x v="1"/>
    <s v="Trail Boots"/>
    <n v="3"/>
    <n v="142.33000000000001"/>
    <n v="0.1"/>
    <n v="79.19"/>
    <n v="384.291"/>
    <n v="237.57"/>
    <n v="146.721"/>
    <n v="0.3817966072585619"/>
    <n v="2026"/>
    <s v="Q4"/>
    <n v="10"/>
    <s v="Oct"/>
  </r>
  <r>
    <n v="4138"/>
    <d v="2026-10-03T00:00:00"/>
    <n v="2026"/>
    <s v="Q4"/>
    <n v="10"/>
    <x v="9"/>
    <x v="1"/>
    <x v="11"/>
    <x v="2"/>
    <s v="Business"/>
    <x v="1"/>
    <s v="Trail Boots"/>
    <n v="4"/>
    <n v="143.63"/>
    <n v="0"/>
    <n v="80.510000000000005"/>
    <n v="574.52"/>
    <n v="322.04000000000002"/>
    <n v="252.47999999999996"/>
    <n v="0.43946250783262542"/>
    <n v="2026"/>
    <s v="Q4"/>
    <n v="10"/>
    <s v="Oct"/>
  </r>
  <r>
    <n v="4286"/>
    <d v="2026-10-03T00:00:00"/>
    <n v="2026"/>
    <s v="Q4"/>
    <n v="10"/>
    <x v="9"/>
    <x v="1"/>
    <x v="6"/>
    <x v="2"/>
    <s v="Returning"/>
    <x v="3"/>
    <s v="Alpine Tent 4P"/>
    <n v="4"/>
    <n v="341.95"/>
    <n v="0.05"/>
    <n v="199.9"/>
    <n v="1299.4099999999999"/>
    <n v="799.6"/>
    <n v="499.80999999999983"/>
    <n v="0.38464379987840625"/>
    <n v="2026"/>
    <s v="Q4"/>
    <n v="10"/>
    <s v="Oct"/>
  </r>
  <r>
    <n v="4371"/>
    <d v="2026-10-03T00:00:00"/>
    <n v="2026"/>
    <s v="Q4"/>
    <n v="10"/>
    <x v="9"/>
    <x v="1"/>
    <x v="6"/>
    <x v="0"/>
    <s v="Returning"/>
    <x v="4"/>
    <s v="Weighted Vest"/>
    <n v="1"/>
    <n v="123.81"/>
    <n v="0"/>
    <n v="68.72"/>
    <n v="123.81"/>
    <n v="68.72"/>
    <n v="55.09"/>
    <n v="0.44495598093853489"/>
    <n v="2026"/>
    <s v="Q4"/>
    <n v="10"/>
    <s v="Oct"/>
  </r>
  <r>
    <n v="905"/>
    <d v="2026-10-04T00:00:00"/>
    <n v="2026"/>
    <s v="Q4"/>
    <n v="10"/>
    <x v="9"/>
    <x v="2"/>
    <x v="3"/>
    <x v="0"/>
    <s v="New"/>
    <x v="1"/>
    <s v="Trail Boots"/>
    <n v="1"/>
    <n v="146.1"/>
    <n v="0"/>
    <n v="79.739999999999995"/>
    <n v="146.1"/>
    <n v="79.739999999999995"/>
    <n v="66.36"/>
    <n v="0.45420944558521564"/>
    <n v="2026"/>
    <s v="Q4"/>
    <n v="10"/>
    <s v="Oct"/>
  </r>
  <r>
    <n v="1415"/>
    <d v="2026-10-04T00:00:00"/>
    <n v="2026"/>
    <s v="Q4"/>
    <n v="10"/>
    <x v="9"/>
    <x v="1"/>
    <x v="11"/>
    <x v="3"/>
    <s v="Returning"/>
    <x v="2"/>
    <s v="Travel Backpack 35L"/>
    <n v="1"/>
    <n v="161.07"/>
    <n v="0.05"/>
    <n v="89.81"/>
    <n v="153.01649999999998"/>
    <n v="89.81"/>
    <n v="63.206499999999977"/>
    <n v="0.41306983233834249"/>
    <n v="2026"/>
    <s v="Q4"/>
    <n v="10"/>
    <s v="Oct"/>
  </r>
  <r>
    <n v="2205"/>
    <d v="2026-10-04T00:00:00"/>
    <n v="2026"/>
    <s v="Q4"/>
    <n v="10"/>
    <x v="9"/>
    <x v="3"/>
    <x v="13"/>
    <x v="0"/>
    <s v="New"/>
    <x v="1"/>
    <s v="Hiking Daypack 20L"/>
    <n v="5"/>
    <n v="90.12"/>
    <n v="0"/>
    <n v="46.67"/>
    <n v="450.6"/>
    <n v="233.35000000000002"/>
    <n v="217.25"/>
    <n v="0.48213493120284062"/>
    <n v="2026"/>
    <s v="Q4"/>
    <n v="10"/>
    <s v="Oct"/>
  </r>
  <r>
    <n v="2374"/>
    <d v="2026-10-04T00:00:00"/>
    <n v="2026"/>
    <s v="Q4"/>
    <n v="10"/>
    <x v="9"/>
    <x v="3"/>
    <x v="13"/>
    <x v="3"/>
    <s v="Returning"/>
    <x v="1"/>
    <s v="Trekking Poles"/>
    <n v="1"/>
    <n v="70.400000000000006"/>
    <n v="0"/>
    <n v="32.43"/>
    <n v="70.400000000000006"/>
    <n v="32.43"/>
    <n v="37.970000000000006"/>
    <n v="0.53934659090909098"/>
    <n v="2026"/>
    <s v="Q4"/>
    <n v="10"/>
    <s v="Oct"/>
  </r>
  <r>
    <n v="4840"/>
    <d v="2026-10-04T00:00:00"/>
    <n v="2026"/>
    <s v="Q4"/>
    <n v="10"/>
    <x v="9"/>
    <x v="1"/>
    <x v="12"/>
    <x v="1"/>
    <s v="Business"/>
    <x v="3"/>
    <s v="Trail Tent 2P"/>
    <n v="6"/>
    <n v="191.08"/>
    <n v="0.1"/>
    <n v="102.93"/>
    <n v="1031.8320000000001"/>
    <n v="617.58000000000004"/>
    <n v="414.25200000000007"/>
    <n v="0.40147233270532412"/>
    <n v="2026"/>
    <s v="Q4"/>
    <n v="10"/>
    <s v="Oct"/>
  </r>
  <r>
    <n v="4984"/>
    <d v="2026-10-04T00:00:00"/>
    <n v="2026"/>
    <s v="Q4"/>
    <n v="10"/>
    <x v="9"/>
    <x v="2"/>
    <x v="16"/>
    <x v="0"/>
    <s v="Returning"/>
    <x v="4"/>
    <s v="Recovery Roller"/>
    <n v="1"/>
    <n v="36.590000000000003"/>
    <n v="0"/>
    <n v="13.62"/>
    <n v="36.590000000000003"/>
    <n v="13.62"/>
    <n v="22.970000000000006"/>
    <n v="0.62776714949439749"/>
    <n v="2026"/>
    <s v="Q4"/>
    <n v="10"/>
    <s v="Oct"/>
  </r>
  <r>
    <n v="641"/>
    <d v="2026-10-05T00:00:00"/>
    <n v="2026"/>
    <s v="Q4"/>
    <n v="10"/>
    <x v="9"/>
    <x v="1"/>
    <x v="11"/>
    <x v="2"/>
    <s v="Returning"/>
    <x v="3"/>
    <s v="Compact Sleeping Bag"/>
    <n v="2"/>
    <n v="125.38"/>
    <n v="0.05"/>
    <n v="59.12"/>
    <n v="238.22199999999998"/>
    <n v="118.24"/>
    <n v="119.98199999999999"/>
    <n v="0.5036562534106841"/>
    <n v="2026"/>
    <s v="Q4"/>
    <n v="10"/>
    <s v="Oct"/>
  </r>
  <r>
    <n v="1358"/>
    <d v="2026-10-05T00:00:00"/>
    <n v="2026"/>
    <s v="Q4"/>
    <n v="10"/>
    <x v="9"/>
    <x v="0"/>
    <x v="0"/>
    <x v="0"/>
    <s v="New"/>
    <x v="2"/>
    <s v="Insulated Bottle"/>
    <n v="1"/>
    <n v="35.71"/>
    <n v="0"/>
    <n v="13.3"/>
    <n v="35.71"/>
    <n v="13.3"/>
    <n v="22.41"/>
    <n v="0.62755530663679637"/>
    <n v="2026"/>
    <s v="Q4"/>
    <n v="10"/>
    <s v="Oct"/>
  </r>
  <r>
    <n v="3904"/>
    <d v="2026-10-05T00:00:00"/>
    <n v="2026"/>
    <s v="Q4"/>
    <n v="10"/>
    <x v="9"/>
    <x v="1"/>
    <x v="6"/>
    <x v="0"/>
    <s v="Returning"/>
    <x v="2"/>
    <s v="Packing Cube Set"/>
    <n v="2"/>
    <n v="46.72"/>
    <n v="0"/>
    <n v="18.39"/>
    <n v="93.44"/>
    <n v="36.78"/>
    <n v="56.66"/>
    <n v="0.60637842465753422"/>
    <n v="2026"/>
    <s v="Q4"/>
    <n v="10"/>
    <s v="Oct"/>
  </r>
  <r>
    <n v="4336"/>
    <d v="2026-10-05T00:00:00"/>
    <n v="2026"/>
    <s v="Q4"/>
    <n v="10"/>
    <x v="9"/>
    <x v="0"/>
    <x v="15"/>
    <x v="3"/>
    <s v="Returning"/>
    <x v="1"/>
    <s v="Trail Boots"/>
    <n v="1"/>
    <n v="143.16999999999999"/>
    <n v="0.05"/>
    <n v="81.290000000000006"/>
    <n v="136.01149999999998"/>
    <n v="81.290000000000006"/>
    <n v="54.721499999999978"/>
    <n v="0.40232995004098904"/>
    <n v="2026"/>
    <s v="Q4"/>
    <n v="10"/>
    <s v="Oct"/>
  </r>
  <r>
    <n v="4705"/>
    <d v="2026-10-05T00:00:00"/>
    <n v="2026"/>
    <s v="Q4"/>
    <n v="10"/>
    <x v="9"/>
    <x v="0"/>
    <x v="0"/>
    <x v="2"/>
    <s v="Returning"/>
    <x v="3"/>
    <s v="Compact Sleeping Bag"/>
    <n v="1"/>
    <n v="125.88"/>
    <n v="0"/>
    <n v="62.46"/>
    <n v="125.88"/>
    <n v="62.46"/>
    <n v="63.419999999999995"/>
    <n v="0.50381315538608196"/>
    <n v="2026"/>
    <s v="Q4"/>
    <n v="10"/>
    <s v="Oct"/>
  </r>
  <r>
    <n v="1094"/>
    <d v="2026-10-06T00:00:00"/>
    <n v="2026"/>
    <s v="Q4"/>
    <n v="10"/>
    <x v="9"/>
    <x v="3"/>
    <x v="4"/>
    <x v="0"/>
    <s v="New"/>
    <x v="4"/>
    <s v="Weighted Vest"/>
    <n v="2"/>
    <n v="121.81"/>
    <n v="0.05"/>
    <n v="67.72"/>
    <n v="231.43899999999999"/>
    <n v="135.44"/>
    <n v="95.998999999999995"/>
    <n v="0.41479180259161158"/>
    <n v="2026"/>
    <s v="Q4"/>
    <n v="10"/>
    <s v="Oct"/>
  </r>
  <r>
    <n v="3926"/>
    <d v="2026-10-06T00:00:00"/>
    <n v="2026"/>
    <s v="Q4"/>
    <n v="10"/>
    <x v="9"/>
    <x v="2"/>
    <x v="5"/>
    <x v="0"/>
    <s v="Business"/>
    <x v="1"/>
    <s v="Summit Backpack 45L"/>
    <n v="6"/>
    <n v="154.93"/>
    <n v="0.05"/>
    <n v="79.430000000000007"/>
    <n v="883.101"/>
    <n v="476.58000000000004"/>
    <n v="406.52099999999996"/>
    <n v="0.46033352923391546"/>
    <n v="2026"/>
    <s v="Q4"/>
    <n v="10"/>
    <s v="Oct"/>
  </r>
  <r>
    <n v="524"/>
    <d v="2026-10-07T00:00:00"/>
    <n v="2026"/>
    <s v="Q4"/>
    <n v="10"/>
    <x v="9"/>
    <x v="3"/>
    <x v="8"/>
    <x v="2"/>
    <s v="New"/>
    <x v="0"/>
    <s v="Cycling Pack 12L"/>
    <n v="2"/>
    <n v="101.1"/>
    <n v="0.15"/>
    <n v="51.61"/>
    <n v="171.86999999999998"/>
    <n v="103.22"/>
    <n v="68.649999999999977"/>
    <n v="0.39942980159422814"/>
    <n v="2026"/>
    <s v="Q4"/>
    <n v="10"/>
    <s v="Oct"/>
  </r>
  <r>
    <n v="2277"/>
    <d v="2026-10-07T00:00:00"/>
    <n v="2026"/>
    <s v="Q4"/>
    <n v="10"/>
    <x v="9"/>
    <x v="0"/>
    <x v="0"/>
    <x v="0"/>
    <s v="New"/>
    <x v="0"/>
    <s v="Cycling Pack 12L"/>
    <n v="2"/>
    <n v="105"/>
    <n v="0"/>
    <n v="50.3"/>
    <n v="210"/>
    <n v="100.6"/>
    <n v="109.4"/>
    <n v="0.52095238095238094"/>
    <n v="2026"/>
    <s v="Q4"/>
    <n v="10"/>
    <s v="Oct"/>
  </r>
  <r>
    <n v="2442"/>
    <d v="2026-10-07T00:00:00"/>
    <n v="2026"/>
    <s v="Q4"/>
    <n v="10"/>
    <x v="9"/>
    <x v="2"/>
    <x v="2"/>
    <x v="1"/>
    <s v="Business"/>
    <x v="1"/>
    <s v="Summit Backpack 45L"/>
    <n v="4"/>
    <n v="157.12"/>
    <n v="0.15"/>
    <n v="77.98"/>
    <n v="534.20799999999997"/>
    <n v="311.92"/>
    <n v="222.28799999999995"/>
    <n v="0.41610758356295668"/>
    <n v="2026"/>
    <s v="Q4"/>
    <n v="10"/>
    <s v="Oct"/>
  </r>
  <r>
    <n v="2809"/>
    <d v="2026-10-07T00:00:00"/>
    <n v="2026"/>
    <s v="Q4"/>
    <n v="10"/>
    <x v="9"/>
    <x v="3"/>
    <x v="8"/>
    <x v="0"/>
    <s v="Returning"/>
    <x v="1"/>
    <s v="Trekking Poles"/>
    <n v="3"/>
    <n v="70.239999999999995"/>
    <n v="0.05"/>
    <n v="31.96"/>
    <n v="200.18399999999997"/>
    <n v="95.88"/>
    <n v="104.30399999999997"/>
    <n v="0.5210406426087999"/>
    <n v="2026"/>
    <s v="Q4"/>
    <n v="10"/>
    <s v="Oct"/>
  </r>
  <r>
    <n v="2946"/>
    <d v="2026-10-07T00:00:00"/>
    <n v="2026"/>
    <s v="Q4"/>
    <n v="10"/>
    <x v="9"/>
    <x v="2"/>
    <x v="16"/>
    <x v="0"/>
    <s v="Returning"/>
    <x v="0"/>
    <s v="Cycling Pack 12L"/>
    <n v="1"/>
    <n v="103.48"/>
    <n v="0.1"/>
    <n v="51.33"/>
    <n v="93.132000000000005"/>
    <n v="51.33"/>
    <n v="41.802000000000007"/>
    <n v="0.4488467980930293"/>
    <n v="2026"/>
    <s v="Q4"/>
    <n v="10"/>
    <s v="Oct"/>
  </r>
  <r>
    <n v="4147"/>
    <d v="2026-10-07T00:00:00"/>
    <n v="2026"/>
    <s v="Q4"/>
    <n v="10"/>
    <x v="9"/>
    <x v="1"/>
    <x v="12"/>
    <x v="2"/>
    <s v="Returning"/>
    <x v="0"/>
    <s v="Compact Repair Kit"/>
    <n v="3"/>
    <n v="40.770000000000003"/>
    <n v="0.05"/>
    <n v="16.68"/>
    <n v="116.19449999999999"/>
    <n v="50.04"/>
    <n v="66.154499999999985"/>
    <n v="0.56934278300608021"/>
    <n v="2026"/>
    <s v="Q4"/>
    <n v="10"/>
    <s v="Oct"/>
  </r>
  <r>
    <n v="4164"/>
    <d v="2026-10-07T00:00:00"/>
    <n v="2026"/>
    <s v="Q4"/>
    <n v="10"/>
    <x v="9"/>
    <x v="0"/>
    <x v="9"/>
    <x v="2"/>
    <s v="New"/>
    <x v="1"/>
    <s v="Trail Boots"/>
    <n v="2"/>
    <n v="143.41999999999999"/>
    <n v="0"/>
    <n v="81.44"/>
    <n v="286.83999999999997"/>
    <n v="162.88"/>
    <n v="123.95999999999998"/>
    <n v="0.43215730023706594"/>
    <n v="2026"/>
    <s v="Q4"/>
    <n v="10"/>
    <s v="Oct"/>
  </r>
  <r>
    <n v="4275"/>
    <d v="2026-10-07T00:00:00"/>
    <n v="2026"/>
    <s v="Q4"/>
    <n v="10"/>
    <x v="9"/>
    <x v="3"/>
    <x v="7"/>
    <x v="3"/>
    <s v="Returning"/>
    <x v="0"/>
    <s v="Trail Bike Light"/>
    <n v="1"/>
    <n v="49.56"/>
    <n v="0.05"/>
    <n v="22.88"/>
    <n v="47.082000000000001"/>
    <n v="22.88"/>
    <n v="24.202000000000002"/>
    <n v="0.51403933562720361"/>
    <n v="2026"/>
    <s v="Q4"/>
    <n v="10"/>
    <s v="Oct"/>
  </r>
  <r>
    <n v="5062"/>
    <d v="2026-10-07T00:00:00"/>
    <n v="2026"/>
    <s v="Q4"/>
    <n v="10"/>
    <x v="9"/>
    <x v="1"/>
    <x v="12"/>
    <x v="0"/>
    <s v="Returning"/>
    <x v="2"/>
    <s v="Carry-On Duffel"/>
    <n v="4"/>
    <n v="131.05000000000001"/>
    <n v="0"/>
    <n v="67.37"/>
    <n v="524.20000000000005"/>
    <n v="269.48"/>
    <n v="254.72000000000003"/>
    <n v="0.48592140404425793"/>
    <n v="2026"/>
    <s v="Q4"/>
    <n v="10"/>
    <s v="Oct"/>
  </r>
  <r>
    <n v="1126"/>
    <d v="2026-10-08T00:00:00"/>
    <n v="2026"/>
    <s v="Q4"/>
    <n v="10"/>
    <x v="9"/>
    <x v="0"/>
    <x v="9"/>
    <x v="0"/>
    <s v="Business"/>
    <x v="0"/>
    <s v="Trail Bike Light"/>
    <n v="1"/>
    <n v="51.35"/>
    <n v="0"/>
    <n v="22.98"/>
    <n v="51.35"/>
    <n v="22.98"/>
    <n v="28.37"/>
    <n v="0.55248296007789677"/>
    <n v="2026"/>
    <s v="Q4"/>
    <n v="10"/>
    <s v="Oct"/>
  </r>
  <r>
    <n v="1865"/>
    <d v="2026-10-08T00:00:00"/>
    <n v="2026"/>
    <s v="Q4"/>
    <n v="10"/>
    <x v="9"/>
    <x v="3"/>
    <x v="8"/>
    <x v="0"/>
    <s v="Returning"/>
    <x v="4"/>
    <s v="Resistance Band Set"/>
    <n v="1"/>
    <n v="39.659999999999997"/>
    <n v="0"/>
    <n v="14.39"/>
    <n v="39.659999999999997"/>
    <n v="14.39"/>
    <n v="25.269999999999996"/>
    <n v="0.63716591023701463"/>
    <n v="2026"/>
    <s v="Q4"/>
    <n v="10"/>
    <s v="Oct"/>
  </r>
  <r>
    <n v="2471"/>
    <d v="2026-10-08T00:00:00"/>
    <n v="2026"/>
    <s v="Q4"/>
    <n v="10"/>
    <x v="9"/>
    <x v="3"/>
    <x v="13"/>
    <x v="2"/>
    <s v="New"/>
    <x v="4"/>
    <s v="Resistance Band Set"/>
    <n v="1"/>
    <n v="39.79"/>
    <n v="0"/>
    <n v="14.76"/>
    <n v="39.79"/>
    <n v="14.76"/>
    <n v="25.03"/>
    <n v="0.62905252576024129"/>
    <n v="2026"/>
    <s v="Q4"/>
    <n v="10"/>
    <s v="Oct"/>
  </r>
  <r>
    <n v="3208"/>
    <d v="2026-10-08T00:00:00"/>
    <n v="2026"/>
    <s v="Q4"/>
    <n v="10"/>
    <x v="9"/>
    <x v="2"/>
    <x v="10"/>
    <x v="1"/>
    <s v="New"/>
    <x v="0"/>
    <s v="Compact Repair Kit"/>
    <n v="6"/>
    <n v="41.27"/>
    <n v="0.1"/>
    <n v="16.61"/>
    <n v="222.858"/>
    <n v="99.66"/>
    <n v="123.19800000000001"/>
    <n v="0.55280941227149127"/>
    <n v="2026"/>
    <s v="Q4"/>
    <n v="10"/>
    <s v="Oct"/>
  </r>
  <r>
    <n v="4285"/>
    <d v="2026-10-08T00:00:00"/>
    <n v="2026"/>
    <s v="Q4"/>
    <n v="10"/>
    <x v="9"/>
    <x v="3"/>
    <x v="4"/>
    <x v="0"/>
    <s v="Returning"/>
    <x v="1"/>
    <s v="Hiking Daypack 20L"/>
    <n v="1"/>
    <n v="93.39"/>
    <n v="0"/>
    <n v="45.98"/>
    <n v="93.39"/>
    <n v="45.98"/>
    <n v="47.410000000000004"/>
    <n v="0.50765606595995294"/>
    <n v="2026"/>
    <s v="Q4"/>
    <n v="10"/>
    <s v="Oct"/>
  </r>
  <r>
    <n v="261"/>
    <d v="2026-10-09T00:00:00"/>
    <n v="2026"/>
    <s v="Q4"/>
    <n v="10"/>
    <x v="9"/>
    <x v="2"/>
    <x v="3"/>
    <x v="0"/>
    <s v="Business"/>
    <x v="3"/>
    <s v="Alpine Tent 4P"/>
    <n v="1"/>
    <n v="336.56"/>
    <n v="0"/>
    <n v="189.74"/>
    <n v="336.56"/>
    <n v="189.74"/>
    <n v="146.82"/>
    <n v="0.43623722367482765"/>
    <n v="2026"/>
    <s v="Q4"/>
    <n v="10"/>
    <s v="Oct"/>
  </r>
  <r>
    <n v="291"/>
    <d v="2026-10-09T00:00:00"/>
    <n v="2026"/>
    <s v="Q4"/>
    <n v="10"/>
    <x v="9"/>
    <x v="2"/>
    <x v="2"/>
    <x v="0"/>
    <s v="New"/>
    <x v="2"/>
    <s v="Carry-On Duffel"/>
    <n v="2"/>
    <n v="132.47999999999999"/>
    <n v="0.1"/>
    <n v="67.48"/>
    <n v="238.464"/>
    <n v="134.96"/>
    <n v="103.50399999999999"/>
    <n v="0.43404455179817497"/>
    <n v="2026"/>
    <s v="Q4"/>
    <n v="10"/>
    <s v="Oct"/>
  </r>
  <r>
    <n v="670"/>
    <d v="2026-10-09T00:00:00"/>
    <n v="2026"/>
    <s v="Q4"/>
    <n v="10"/>
    <x v="9"/>
    <x v="1"/>
    <x v="14"/>
    <x v="2"/>
    <s v="Returning"/>
    <x v="1"/>
    <s v="Hiking Daypack 20L"/>
    <n v="1"/>
    <n v="92.59"/>
    <n v="0"/>
    <n v="44.46"/>
    <n v="92.59"/>
    <n v="44.46"/>
    <n v="48.13"/>
    <n v="0.51981855491953777"/>
    <n v="2026"/>
    <s v="Q4"/>
    <n v="10"/>
    <s v="Oct"/>
  </r>
  <r>
    <n v="1306"/>
    <d v="2026-10-09T00:00:00"/>
    <n v="2026"/>
    <s v="Q4"/>
    <n v="10"/>
    <x v="9"/>
    <x v="3"/>
    <x v="8"/>
    <x v="2"/>
    <s v="Business"/>
    <x v="4"/>
    <s v="Recovery Roller"/>
    <n v="1"/>
    <n v="35.450000000000003"/>
    <n v="0.05"/>
    <n v="14.23"/>
    <n v="33.677500000000002"/>
    <n v="14.23"/>
    <n v="19.447500000000002"/>
    <n v="0.57746269764679681"/>
    <n v="2026"/>
    <s v="Q4"/>
    <n v="10"/>
    <s v="Oct"/>
  </r>
  <r>
    <n v="2400"/>
    <d v="2026-10-09T00:00:00"/>
    <n v="2026"/>
    <s v="Q4"/>
    <n v="10"/>
    <x v="9"/>
    <x v="2"/>
    <x v="2"/>
    <x v="0"/>
    <s v="New"/>
    <x v="1"/>
    <s v="Hiking Daypack 20L"/>
    <n v="2"/>
    <n v="93.83"/>
    <n v="0.1"/>
    <n v="44.27"/>
    <n v="168.89400000000001"/>
    <n v="88.54"/>
    <n v="80.353999999999999"/>
    <n v="0.47576586498040191"/>
    <n v="2026"/>
    <s v="Q4"/>
    <n v="10"/>
    <s v="Oct"/>
  </r>
  <r>
    <n v="3816"/>
    <d v="2026-10-09T00:00:00"/>
    <n v="2026"/>
    <s v="Q4"/>
    <n v="10"/>
    <x v="9"/>
    <x v="1"/>
    <x v="12"/>
    <x v="0"/>
    <s v="New"/>
    <x v="4"/>
    <s v="Recovery Roller"/>
    <n v="1"/>
    <n v="36.32"/>
    <n v="0"/>
    <n v="13.6"/>
    <n v="36.32"/>
    <n v="13.6"/>
    <n v="22.72"/>
    <n v="0.62555066079295152"/>
    <n v="2026"/>
    <s v="Q4"/>
    <n v="10"/>
    <s v="Oct"/>
  </r>
  <r>
    <n v="4038"/>
    <d v="2026-10-09T00:00:00"/>
    <n v="2026"/>
    <s v="Q4"/>
    <n v="10"/>
    <x v="9"/>
    <x v="0"/>
    <x v="15"/>
    <x v="0"/>
    <s v="Returning"/>
    <x v="4"/>
    <s v="Weighted Vest"/>
    <n v="2"/>
    <n v="125.56"/>
    <n v="0.1"/>
    <n v="67.260000000000005"/>
    <n v="226.00800000000001"/>
    <n v="134.52000000000001"/>
    <n v="91.488"/>
    <n v="0.40479983009450993"/>
    <n v="2026"/>
    <s v="Q4"/>
    <n v="10"/>
    <s v="Oct"/>
  </r>
  <r>
    <n v="4686"/>
    <d v="2026-10-09T00:00:00"/>
    <n v="2026"/>
    <s v="Q4"/>
    <n v="10"/>
    <x v="9"/>
    <x v="0"/>
    <x v="15"/>
    <x v="3"/>
    <s v="New"/>
    <x v="3"/>
    <s v="Compact Sleeping Bag"/>
    <n v="2"/>
    <n v="124.91"/>
    <n v="0"/>
    <n v="60.33"/>
    <n v="249.82"/>
    <n v="120.66"/>
    <n v="129.16"/>
    <n v="0.51701224881914976"/>
    <n v="2026"/>
    <s v="Q4"/>
    <n v="10"/>
    <s v="Oct"/>
  </r>
  <r>
    <n v="5076"/>
    <d v="2026-10-09T00:00:00"/>
    <n v="2026"/>
    <s v="Q4"/>
    <n v="10"/>
    <x v="9"/>
    <x v="1"/>
    <x v="12"/>
    <x v="0"/>
    <s v="New"/>
    <x v="3"/>
    <s v="Trail Tent 2P"/>
    <n v="1"/>
    <n v="199.32"/>
    <n v="0"/>
    <n v="103.83"/>
    <n v="199.32"/>
    <n v="103.83"/>
    <n v="95.49"/>
    <n v="0.4790788681517158"/>
    <n v="2026"/>
    <s v="Q4"/>
    <n v="10"/>
    <s v="Oct"/>
  </r>
  <r>
    <n v="1339"/>
    <d v="2026-10-10T00:00:00"/>
    <n v="2026"/>
    <s v="Q4"/>
    <n v="10"/>
    <x v="9"/>
    <x v="1"/>
    <x v="11"/>
    <x v="0"/>
    <s v="Returning"/>
    <x v="3"/>
    <s v="Alpine Tent 4P"/>
    <n v="4"/>
    <n v="337.38"/>
    <n v="0.05"/>
    <n v="194.94"/>
    <n v="1282.0439999999999"/>
    <n v="779.76"/>
    <n v="502.28399999999988"/>
    <n v="0.39178374533167343"/>
    <n v="2026"/>
    <s v="Q4"/>
    <n v="10"/>
    <s v="Oct"/>
  </r>
  <r>
    <n v="1884"/>
    <d v="2026-10-10T00:00:00"/>
    <n v="2026"/>
    <s v="Q4"/>
    <n v="10"/>
    <x v="9"/>
    <x v="2"/>
    <x v="2"/>
    <x v="0"/>
    <s v="Business"/>
    <x v="3"/>
    <s v="Portable Camp Stove"/>
    <n v="3"/>
    <n v="82.18"/>
    <n v="0.1"/>
    <n v="39.82"/>
    <n v="221.88600000000002"/>
    <n v="119.46000000000001"/>
    <n v="102.42600000000002"/>
    <n v="0.46161542413671885"/>
    <n v="2026"/>
    <s v="Q4"/>
    <n v="10"/>
    <s v="Oct"/>
  </r>
  <r>
    <n v="3568"/>
    <d v="2026-10-10T00:00:00"/>
    <n v="2026"/>
    <s v="Q4"/>
    <n v="10"/>
    <x v="9"/>
    <x v="0"/>
    <x v="15"/>
    <x v="1"/>
    <s v="New"/>
    <x v="1"/>
    <s v="Trekking Poles"/>
    <n v="15"/>
    <n v="70.25"/>
    <n v="0.1"/>
    <n v="32.19"/>
    <n v="948.375"/>
    <n v="482.84999999999997"/>
    <n v="465.52500000000003"/>
    <n v="0.49086595492289448"/>
    <n v="2026"/>
    <s v="Q4"/>
    <n v="10"/>
    <s v="Oct"/>
  </r>
  <r>
    <n v="4171"/>
    <d v="2026-10-10T00:00:00"/>
    <n v="2026"/>
    <s v="Q4"/>
    <n v="10"/>
    <x v="9"/>
    <x v="3"/>
    <x v="7"/>
    <x v="2"/>
    <s v="New"/>
    <x v="2"/>
    <s v="Insulated Bottle"/>
    <n v="2"/>
    <n v="35.36"/>
    <n v="0"/>
    <n v="13.49"/>
    <n v="70.72"/>
    <n v="26.98"/>
    <n v="43.739999999999995"/>
    <n v="0.61849547511312208"/>
    <n v="2026"/>
    <s v="Q4"/>
    <n v="10"/>
    <s v="Oct"/>
  </r>
  <r>
    <n v="4477"/>
    <d v="2026-10-10T00:00:00"/>
    <n v="2026"/>
    <s v="Q4"/>
    <n v="10"/>
    <x v="9"/>
    <x v="2"/>
    <x v="5"/>
    <x v="2"/>
    <s v="New"/>
    <x v="2"/>
    <s v="Packing Cube Set"/>
    <n v="1"/>
    <n v="46.01"/>
    <n v="0"/>
    <n v="18.239999999999998"/>
    <n v="46.01"/>
    <n v="18.239999999999998"/>
    <n v="27.77"/>
    <n v="0.6035644425124973"/>
    <n v="2026"/>
    <s v="Q4"/>
    <n v="10"/>
    <s v="Oct"/>
  </r>
  <r>
    <n v="3368"/>
    <d v="2026-10-11T00:00:00"/>
    <n v="2026"/>
    <s v="Q4"/>
    <n v="10"/>
    <x v="9"/>
    <x v="0"/>
    <x v="9"/>
    <x v="0"/>
    <s v="Returning"/>
    <x v="1"/>
    <s v="Hiking Daypack 20L"/>
    <n v="1"/>
    <n v="89.88"/>
    <n v="0"/>
    <n v="46.15"/>
    <n v="89.88"/>
    <n v="46.15"/>
    <n v="43.73"/>
    <n v="0.48653760569648419"/>
    <n v="2026"/>
    <s v="Q4"/>
    <n v="10"/>
    <s v="Oct"/>
  </r>
  <r>
    <n v="3566"/>
    <d v="2026-10-11T00:00:00"/>
    <n v="2026"/>
    <s v="Q4"/>
    <n v="10"/>
    <x v="9"/>
    <x v="1"/>
    <x v="12"/>
    <x v="0"/>
    <s v="New"/>
    <x v="4"/>
    <s v="Resistance Band Set"/>
    <n v="1"/>
    <n v="41.33"/>
    <n v="0"/>
    <n v="14.47"/>
    <n v="41.33"/>
    <n v="14.47"/>
    <n v="26.86"/>
    <n v="0.6498911202516332"/>
    <n v="2026"/>
    <s v="Q4"/>
    <n v="10"/>
    <s v="Oct"/>
  </r>
  <r>
    <n v="4420"/>
    <d v="2026-10-11T00:00:00"/>
    <n v="2026"/>
    <s v="Q4"/>
    <n v="10"/>
    <x v="9"/>
    <x v="2"/>
    <x v="5"/>
    <x v="1"/>
    <s v="Business"/>
    <x v="0"/>
    <s v="Compact Repair Kit"/>
    <n v="15"/>
    <n v="40.78"/>
    <n v="0.15"/>
    <n v="17.07"/>
    <n v="519.94500000000005"/>
    <n v="256.05"/>
    <n v="263.89500000000004"/>
    <n v="0.5075440671609498"/>
    <n v="2026"/>
    <s v="Q4"/>
    <n v="10"/>
    <s v="Oct"/>
  </r>
  <r>
    <n v="513"/>
    <d v="2026-10-12T00:00:00"/>
    <n v="2026"/>
    <s v="Q4"/>
    <n v="10"/>
    <x v="9"/>
    <x v="3"/>
    <x v="7"/>
    <x v="0"/>
    <s v="Business"/>
    <x v="2"/>
    <s v="Travel Backpack 35L"/>
    <n v="1"/>
    <n v="163.87"/>
    <n v="0"/>
    <n v="85.76"/>
    <n v="163.87"/>
    <n v="85.76"/>
    <n v="78.11"/>
    <n v="0.47665832672240188"/>
    <n v="2026"/>
    <s v="Q4"/>
    <n v="10"/>
    <s v="Oct"/>
  </r>
  <r>
    <n v="786"/>
    <d v="2026-10-12T00:00:00"/>
    <n v="2026"/>
    <s v="Q4"/>
    <n v="10"/>
    <x v="9"/>
    <x v="2"/>
    <x v="3"/>
    <x v="0"/>
    <s v="New"/>
    <x v="4"/>
    <s v="Recovery Roller"/>
    <n v="1"/>
    <n v="35.39"/>
    <n v="0.05"/>
    <n v="13.68"/>
    <n v="33.6205"/>
    <n v="13.68"/>
    <n v="19.9405"/>
    <n v="0.59310539700480358"/>
    <n v="2026"/>
    <s v="Q4"/>
    <n v="10"/>
    <s v="Oct"/>
  </r>
  <r>
    <n v="3771"/>
    <d v="2026-10-12T00:00:00"/>
    <n v="2026"/>
    <s v="Q4"/>
    <n v="10"/>
    <x v="9"/>
    <x v="2"/>
    <x v="3"/>
    <x v="0"/>
    <s v="Business"/>
    <x v="3"/>
    <s v="Portable Camp Stove"/>
    <n v="2"/>
    <n v="80.2"/>
    <n v="0"/>
    <n v="39.590000000000003"/>
    <n v="160.4"/>
    <n v="79.180000000000007"/>
    <n v="81.22"/>
    <n v="0.50635910224438896"/>
    <n v="2026"/>
    <s v="Q4"/>
    <n v="10"/>
    <s v="Oct"/>
  </r>
  <r>
    <n v="3910"/>
    <d v="2026-10-12T00:00:00"/>
    <n v="2026"/>
    <s v="Q4"/>
    <n v="10"/>
    <x v="9"/>
    <x v="2"/>
    <x v="2"/>
    <x v="0"/>
    <s v="Business"/>
    <x v="0"/>
    <s v="Compact Repair Kit"/>
    <n v="3"/>
    <n v="41.09"/>
    <n v="0"/>
    <n v="17.18"/>
    <n v="123.27000000000001"/>
    <n v="51.54"/>
    <n v="71.730000000000018"/>
    <n v="0.58189340472134354"/>
    <n v="2026"/>
    <s v="Q4"/>
    <n v="10"/>
    <s v="Oct"/>
  </r>
  <r>
    <n v="330"/>
    <d v="2026-10-13T00:00:00"/>
    <n v="2026"/>
    <s v="Q4"/>
    <n v="10"/>
    <x v="9"/>
    <x v="1"/>
    <x v="12"/>
    <x v="1"/>
    <s v="Business"/>
    <x v="2"/>
    <s v="Insulated Bottle"/>
    <n v="5"/>
    <n v="36.97"/>
    <n v="0.15"/>
    <n v="13.93"/>
    <n v="157.1225"/>
    <n v="69.650000000000006"/>
    <n v="87.472499999999997"/>
    <n v="0.55671530175500006"/>
    <n v="2026"/>
    <s v="Q4"/>
    <n v="10"/>
    <s v="Oct"/>
  </r>
  <r>
    <n v="707"/>
    <d v="2026-10-13T00:00:00"/>
    <n v="2026"/>
    <s v="Q4"/>
    <n v="10"/>
    <x v="9"/>
    <x v="2"/>
    <x v="5"/>
    <x v="2"/>
    <s v="New"/>
    <x v="2"/>
    <s v="Insulated Bottle"/>
    <n v="4"/>
    <n v="35.880000000000003"/>
    <n v="0.05"/>
    <n v="13.45"/>
    <n v="136.34399999999999"/>
    <n v="53.8"/>
    <n v="82.543999999999997"/>
    <n v="0.60540984568444522"/>
    <n v="2026"/>
    <s v="Q4"/>
    <n v="10"/>
    <s v="Oct"/>
  </r>
  <r>
    <n v="989"/>
    <d v="2026-10-13T00:00:00"/>
    <n v="2026"/>
    <s v="Q4"/>
    <n v="10"/>
    <x v="9"/>
    <x v="1"/>
    <x v="11"/>
    <x v="0"/>
    <s v="Returning"/>
    <x v="0"/>
    <s v="Compact Repair Kit"/>
    <n v="3"/>
    <n v="40.42"/>
    <n v="0"/>
    <n v="16.79"/>
    <n v="121.26"/>
    <n v="50.37"/>
    <n v="70.890000000000015"/>
    <n v="0.58461157842652167"/>
    <n v="2026"/>
    <s v="Q4"/>
    <n v="10"/>
    <s v="Oct"/>
  </r>
  <r>
    <n v="1904"/>
    <d v="2026-10-13T00:00:00"/>
    <n v="2026"/>
    <s v="Q4"/>
    <n v="10"/>
    <x v="9"/>
    <x v="3"/>
    <x v="8"/>
    <x v="2"/>
    <s v="Returning"/>
    <x v="0"/>
    <s v="Trail Bike Light"/>
    <n v="1"/>
    <n v="50.34"/>
    <n v="0.15"/>
    <n v="22.56"/>
    <n v="42.789000000000001"/>
    <n v="22.56"/>
    <n v="20.229000000000003"/>
    <n v="0.47276169108883132"/>
    <n v="2026"/>
    <s v="Q4"/>
    <n v="10"/>
    <s v="Oct"/>
  </r>
  <r>
    <n v="2854"/>
    <d v="2026-10-13T00:00:00"/>
    <n v="2026"/>
    <s v="Q4"/>
    <n v="10"/>
    <x v="9"/>
    <x v="0"/>
    <x v="15"/>
    <x v="2"/>
    <s v="New"/>
    <x v="2"/>
    <s v="Insulated Bottle"/>
    <n v="3"/>
    <n v="36.049999999999997"/>
    <n v="0.1"/>
    <n v="13.87"/>
    <n v="97.334999999999994"/>
    <n v="41.61"/>
    <n v="55.724999999999994"/>
    <n v="0.57250732008013561"/>
    <n v="2026"/>
    <s v="Q4"/>
    <n v="10"/>
    <s v="Oct"/>
  </r>
  <r>
    <n v="3212"/>
    <d v="2026-10-13T00:00:00"/>
    <n v="2026"/>
    <s v="Q4"/>
    <n v="10"/>
    <x v="9"/>
    <x v="2"/>
    <x v="2"/>
    <x v="1"/>
    <s v="Returning"/>
    <x v="0"/>
    <s v="Compact Repair Kit"/>
    <n v="15"/>
    <n v="40"/>
    <n v="0.1"/>
    <n v="16.420000000000002"/>
    <n v="540"/>
    <n v="246.3"/>
    <n v="293.7"/>
    <n v="0.54388888888888887"/>
    <n v="2026"/>
    <s v="Q4"/>
    <n v="10"/>
    <s v="Oct"/>
  </r>
  <r>
    <n v="4479"/>
    <d v="2026-10-13T00:00:00"/>
    <n v="2026"/>
    <s v="Q4"/>
    <n v="10"/>
    <x v="9"/>
    <x v="3"/>
    <x v="7"/>
    <x v="2"/>
    <s v="Returning"/>
    <x v="1"/>
    <s v="Summit Backpack 45L"/>
    <n v="1"/>
    <n v="151.68"/>
    <n v="0.05"/>
    <n v="78.98"/>
    <n v="144.096"/>
    <n v="78.98"/>
    <n v="65.116"/>
    <n v="0.45189318232289583"/>
    <n v="2026"/>
    <s v="Q4"/>
    <n v="10"/>
    <s v="Oct"/>
  </r>
  <r>
    <n v="4574"/>
    <d v="2026-10-13T00:00:00"/>
    <n v="2026"/>
    <s v="Q4"/>
    <n v="10"/>
    <x v="9"/>
    <x v="1"/>
    <x v="14"/>
    <x v="0"/>
    <s v="Business"/>
    <x v="4"/>
    <s v="Recovery Roller"/>
    <n v="1"/>
    <n v="36.53"/>
    <n v="0"/>
    <n v="14.01"/>
    <n v="36.53"/>
    <n v="14.01"/>
    <n v="22.520000000000003"/>
    <n v="0.61647960580344929"/>
    <n v="2026"/>
    <s v="Q4"/>
    <n v="10"/>
    <s v="Oct"/>
  </r>
  <r>
    <n v="4815"/>
    <d v="2026-10-13T00:00:00"/>
    <n v="2026"/>
    <s v="Q4"/>
    <n v="10"/>
    <x v="9"/>
    <x v="0"/>
    <x v="0"/>
    <x v="2"/>
    <s v="Business"/>
    <x v="0"/>
    <s v="Compact Repair Kit"/>
    <n v="1"/>
    <n v="39.89"/>
    <n v="0.05"/>
    <n v="16.91"/>
    <n v="37.895499999999998"/>
    <n v="16.91"/>
    <n v="20.985499999999998"/>
    <n v="0.55377287540737019"/>
    <n v="2026"/>
    <s v="Q4"/>
    <n v="10"/>
    <s v="Oct"/>
  </r>
  <r>
    <n v="5027"/>
    <d v="2026-10-13T00:00:00"/>
    <n v="2026"/>
    <s v="Q4"/>
    <n v="10"/>
    <x v="9"/>
    <x v="2"/>
    <x v="10"/>
    <x v="0"/>
    <s v="New"/>
    <x v="1"/>
    <s v="Summit Backpack 45L"/>
    <n v="1"/>
    <n v="154.53"/>
    <n v="0"/>
    <n v="77.930000000000007"/>
    <n v="154.53"/>
    <n v="77.930000000000007"/>
    <n v="76.599999999999994"/>
    <n v="0.49569662848637802"/>
    <n v="2026"/>
    <s v="Q4"/>
    <n v="10"/>
    <s v="Oct"/>
  </r>
  <r>
    <n v="1794"/>
    <d v="2026-10-14T00:00:00"/>
    <n v="2026"/>
    <s v="Q4"/>
    <n v="10"/>
    <x v="9"/>
    <x v="3"/>
    <x v="8"/>
    <x v="3"/>
    <s v="Business"/>
    <x v="0"/>
    <s v="Trail Bike Light"/>
    <n v="2"/>
    <n v="50.64"/>
    <n v="0.05"/>
    <n v="22.28"/>
    <n v="96.215999999999994"/>
    <n v="44.56"/>
    <n v="51.655999999999992"/>
    <n v="0.53687536376486233"/>
    <n v="2026"/>
    <s v="Q4"/>
    <n v="10"/>
    <s v="Oct"/>
  </r>
  <r>
    <n v="1867"/>
    <d v="2026-10-14T00:00:00"/>
    <n v="2026"/>
    <s v="Q4"/>
    <n v="10"/>
    <x v="9"/>
    <x v="0"/>
    <x v="0"/>
    <x v="0"/>
    <s v="New"/>
    <x v="4"/>
    <s v="Resistance Band Set"/>
    <n v="3"/>
    <n v="40.880000000000003"/>
    <n v="0.05"/>
    <n v="14.59"/>
    <n v="116.50800000000001"/>
    <n v="43.769999999999996"/>
    <n v="72.738000000000014"/>
    <n v="0.62431764342362761"/>
    <n v="2026"/>
    <s v="Q4"/>
    <n v="10"/>
    <s v="Oct"/>
  </r>
  <r>
    <n v="2088"/>
    <d v="2026-10-14T00:00:00"/>
    <n v="2026"/>
    <s v="Q4"/>
    <n v="10"/>
    <x v="9"/>
    <x v="3"/>
    <x v="4"/>
    <x v="2"/>
    <s v="Returning"/>
    <x v="1"/>
    <s v="Trail Boots"/>
    <n v="1"/>
    <n v="141.77000000000001"/>
    <n v="0"/>
    <n v="78.48"/>
    <n v="141.77000000000001"/>
    <n v="78.48"/>
    <n v="63.290000000000006"/>
    <n v="0.44642731184312623"/>
    <n v="2026"/>
    <s v="Q4"/>
    <n v="10"/>
    <s v="Oct"/>
  </r>
  <r>
    <n v="2270"/>
    <d v="2026-10-14T00:00:00"/>
    <n v="2026"/>
    <s v="Q4"/>
    <n v="10"/>
    <x v="9"/>
    <x v="3"/>
    <x v="7"/>
    <x v="0"/>
    <s v="New"/>
    <x v="3"/>
    <s v="Trail Tent 2P"/>
    <n v="3"/>
    <n v="199.99"/>
    <n v="0.15"/>
    <n v="101.86"/>
    <n v="509.97450000000003"/>
    <n v="305.58"/>
    <n v="204.39450000000005"/>
    <n v="0.40079356909021929"/>
    <n v="2026"/>
    <s v="Q4"/>
    <n v="10"/>
    <s v="Oct"/>
  </r>
  <r>
    <n v="3789"/>
    <d v="2026-10-14T00:00:00"/>
    <n v="2026"/>
    <s v="Q4"/>
    <n v="10"/>
    <x v="9"/>
    <x v="3"/>
    <x v="4"/>
    <x v="3"/>
    <s v="New"/>
    <x v="0"/>
    <s v="Trail Bike Light"/>
    <n v="2"/>
    <n v="50.56"/>
    <n v="0"/>
    <n v="23.04"/>
    <n v="101.12"/>
    <n v="46.08"/>
    <n v="55.040000000000006"/>
    <n v="0.54430379746835444"/>
    <n v="2026"/>
    <s v="Q4"/>
    <n v="10"/>
    <s v="Oct"/>
  </r>
  <r>
    <n v="4323"/>
    <d v="2026-10-14T00:00:00"/>
    <n v="2026"/>
    <s v="Q4"/>
    <n v="10"/>
    <x v="9"/>
    <x v="3"/>
    <x v="7"/>
    <x v="0"/>
    <s v="New"/>
    <x v="2"/>
    <s v="Packing Cube Set"/>
    <n v="1"/>
    <n v="47.38"/>
    <n v="0"/>
    <n v="17.86"/>
    <n v="47.38"/>
    <n v="17.86"/>
    <n v="29.520000000000003"/>
    <n v="0.62304769945124527"/>
    <n v="2026"/>
    <s v="Q4"/>
    <n v="10"/>
    <s v="Oct"/>
  </r>
  <r>
    <n v="276"/>
    <d v="2026-10-15T00:00:00"/>
    <n v="2026"/>
    <s v="Q4"/>
    <n v="10"/>
    <x v="9"/>
    <x v="2"/>
    <x v="2"/>
    <x v="0"/>
    <s v="Business"/>
    <x v="1"/>
    <s v="Hiking Daypack 20L"/>
    <n v="1"/>
    <n v="92.74"/>
    <n v="0.15"/>
    <n v="44.52"/>
    <n v="78.828999999999994"/>
    <n v="44.52"/>
    <n v="34.30899999999999"/>
    <n v="0.43523322635070844"/>
    <n v="2026"/>
    <s v="Q4"/>
    <n v="10"/>
    <s v="Oct"/>
  </r>
  <r>
    <n v="791"/>
    <d v="2026-10-15T00:00:00"/>
    <n v="2026"/>
    <s v="Q4"/>
    <n v="10"/>
    <x v="9"/>
    <x v="3"/>
    <x v="13"/>
    <x v="2"/>
    <s v="Returning"/>
    <x v="0"/>
    <s v="Trail Bike Light"/>
    <n v="3"/>
    <n v="51.57"/>
    <n v="0.1"/>
    <n v="21.82"/>
    <n v="139.239"/>
    <n v="65.460000000000008"/>
    <n v="73.778999999999996"/>
    <n v="0.52987309589985565"/>
    <n v="2026"/>
    <s v="Q4"/>
    <n v="10"/>
    <s v="Oct"/>
  </r>
  <r>
    <n v="1033"/>
    <d v="2026-10-15T00:00:00"/>
    <n v="2026"/>
    <s v="Q4"/>
    <n v="10"/>
    <x v="9"/>
    <x v="1"/>
    <x v="12"/>
    <x v="0"/>
    <s v="New"/>
    <x v="1"/>
    <s v="Trekking Poles"/>
    <n v="1"/>
    <n v="70.47"/>
    <n v="0.1"/>
    <n v="31.52"/>
    <n v="63.423000000000002"/>
    <n v="31.52"/>
    <n v="31.903000000000002"/>
    <n v="0.50301940936253409"/>
    <n v="2026"/>
    <s v="Q4"/>
    <n v="10"/>
    <s v="Oct"/>
  </r>
  <r>
    <n v="1247"/>
    <d v="2026-10-15T00:00:00"/>
    <n v="2026"/>
    <s v="Q4"/>
    <n v="10"/>
    <x v="9"/>
    <x v="0"/>
    <x v="0"/>
    <x v="0"/>
    <s v="New"/>
    <x v="1"/>
    <s v="Trekking Poles"/>
    <n v="1"/>
    <n v="71.05"/>
    <n v="0"/>
    <n v="33.32"/>
    <n v="71.05"/>
    <n v="33.32"/>
    <n v="37.729999999999997"/>
    <n v="0.53103448275862064"/>
    <n v="2026"/>
    <s v="Q4"/>
    <n v="10"/>
    <s v="Oct"/>
  </r>
  <r>
    <n v="1321"/>
    <d v="2026-10-15T00:00:00"/>
    <n v="2026"/>
    <s v="Q4"/>
    <n v="10"/>
    <x v="9"/>
    <x v="3"/>
    <x v="13"/>
    <x v="2"/>
    <s v="Returning"/>
    <x v="0"/>
    <s v="Compact Repair Kit"/>
    <n v="3"/>
    <n v="39.83"/>
    <n v="0.1"/>
    <n v="16.93"/>
    <n v="107.541"/>
    <n v="50.79"/>
    <n v="56.750999999999998"/>
    <n v="0.52771501101905316"/>
    <n v="2026"/>
    <s v="Q4"/>
    <n v="10"/>
    <s v="Oct"/>
  </r>
  <r>
    <n v="2048"/>
    <d v="2026-10-15T00:00:00"/>
    <n v="2026"/>
    <s v="Q4"/>
    <n v="10"/>
    <x v="9"/>
    <x v="3"/>
    <x v="7"/>
    <x v="0"/>
    <s v="New"/>
    <x v="4"/>
    <s v="Training Mat"/>
    <n v="3"/>
    <n v="49.5"/>
    <n v="0.05"/>
    <n v="22"/>
    <n v="141.07499999999999"/>
    <n v="66"/>
    <n v="75.074999999999989"/>
    <n v="0.53216374269005839"/>
    <n v="2026"/>
    <s v="Q4"/>
    <n v="10"/>
    <s v="Oct"/>
  </r>
  <r>
    <n v="2082"/>
    <d v="2026-10-15T00:00:00"/>
    <n v="2026"/>
    <s v="Q4"/>
    <n v="10"/>
    <x v="9"/>
    <x v="1"/>
    <x v="6"/>
    <x v="3"/>
    <s v="New"/>
    <x v="1"/>
    <s v="Hiking Daypack 20L"/>
    <n v="1"/>
    <n v="91.99"/>
    <n v="0"/>
    <n v="44.86"/>
    <n v="91.99"/>
    <n v="44.86"/>
    <n v="47.129999999999995"/>
    <n v="0.51233829764104788"/>
    <n v="2026"/>
    <s v="Q4"/>
    <n v="10"/>
    <s v="Oct"/>
  </r>
  <r>
    <n v="2177"/>
    <d v="2026-10-15T00:00:00"/>
    <n v="2026"/>
    <s v="Q4"/>
    <n v="10"/>
    <x v="9"/>
    <x v="0"/>
    <x v="15"/>
    <x v="3"/>
    <s v="Returning"/>
    <x v="0"/>
    <s v="Commuter Helmet"/>
    <n v="1"/>
    <n v="79.78"/>
    <n v="0.05"/>
    <n v="41.59"/>
    <n v="75.790999999999997"/>
    <n v="41.59"/>
    <n v="34.200999999999993"/>
    <n v="0.45125410668812915"/>
    <n v="2026"/>
    <s v="Q4"/>
    <n v="10"/>
    <s v="Oct"/>
  </r>
  <r>
    <n v="3776"/>
    <d v="2026-10-15T00:00:00"/>
    <n v="2026"/>
    <s v="Q4"/>
    <n v="10"/>
    <x v="9"/>
    <x v="3"/>
    <x v="8"/>
    <x v="0"/>
    <s v="Returning"/>
    <x v="0"/>
    <s v="Commuter Helmet"/>
    <n v="1"/>
    <n v="82.97"/>
    <n v="0"/>
    <n v="43.09"/>
    <n v="82.97"/>
    <n v="43.09"/>
    <n v="39.879999999999995"/>
    <n v="0.48065565867180904"/>
    <n v="2026"/>
    <s v="Q4"/>
    <n v="10"/>
    <s v="Oct"/>
  </r>
  <r>
    <n v="4542"/>
    <d v="2026-10-15T00:00:00"/>
    <n v="2026"/>
    <s v="Q4"/>
    <n v="10"/>
    <x v="9"/>
    <x v="0"/>
    <x v="9"/>
    <x v="0"/>
    <s v="Business"/>
    <x v="0"/>
    <s v="Cycling Pack 12L"/>
    <n v="1"/>
    <n v="103.33"/>
    <n v="0"/>
    <n v="50.85"/>
    <n v="103.33"/>
    <n v="50.85"/>
    <n v="52.48"/>
    <n v="0.5078873512048776"/>
    <n v="2026"/>
    <s v="Q4"/>
    <n v="10"/>
    <s v="Oct"/>
  </r>
  <r>
    <n v="36"/>
    <d v="2026-10-16T00:00:00"/>
    <n v="2026"/>
    <s v="Q4"/>
    <n v="10"/>
    <x v="9"/>
    <x v="0"/>
    <x v="9"/>
    <x v="0"/>
    <s v="New"/>
    <x v="1"/>
    <s v="Trail Boots"/>
    <n v="3"/>
    <n v="142.54"/>
    <n v="0.05"/>
    <n v="81.599999999999994"/>
    <n v="406.23899999999998"/>
    <n v="244.79999999999998"/>
    <n v="161.43899999999999"/>
    <n v="0.39739906803630376"/>
    <n v="2026"/>
    <s v="Q4"/>
    <n v="10"/>
    <s v="Oct"/>
  </r>
  <r>
    <n v="64"/>
    <d v="2026-10-16T00:00:00"/>
    <n v="2026"/>
    <s v="Q4"/>
    <n v="10"/>
    <x v="9"/>
    <x v="2"/>
    <x v="16"/>
    <x v="0"/>
    <s v="New"/>
    <x v="1"/>
    <s v="Hiking Daypack 20L"/>
    <n v="3"/>
    <n v="92.14"/>
    <n v="0.1"/>
    <n v="46.43"/>
    <n v="248.77800000000002"/>
    <n v="139.29"/>
    <n v="109.48800000000003"/>
    <n v="0.44010322456165746"/>
    <n v="2026"/>
    <s v="Q4"/>
    <n v="10"/>
    <s v="Oct"/>
  </r>
  <r>
    <n v="529"/>
    <d v="2026-10-16T00:00:00"/>
    <n v="2026"/>
    <s v="Q4"/>
    <n v="10"/>
    <x v="9"/>
    <x v="3"/>
    <x v="7"/>
    <x v="2"/>
    <s v="Business"/>
    <x v="2"/>
    <s v="Travel Backpack 35L"/>
    <n v="2"/>
    <n v="165.23"/>
    <n v="0"/>
    <n v="88.87"/>
    <n v="330.46"/>
    <n v="177.74"/>
    <n v="152.71999999999997"/>
    <n v="0.46214367850874533"/>
    <n v="2026"/>
    <s v="Q4"/>
    <n v="10"/>
    <s v="Oct"/>
  </r>
  <r>
    <n v="1815"/>
    <d v="2026-10-16T00:00:00"/>
    <n v="2026"/>
    <s v="Q4"/>
    <n v="10"/>
    <x v="9"/>
    <x v="3"/>
    <x v="4"/>
    <x v="0"/>
    <s v="Business"/>
    <x v="4"/>
    <s v="Weighted Vest"/>
    <n v="1"/>
    <n v="121.92"/>
    <n v="0"/>
    <n v="71.02"/>
    <n v="121.92"/>
    <n v="71.02"/>
    <n v="50.900000000000006"/>
    <n v="0.41748687664042"/>
    <n v="2026"/>
    <s v="Q4"/>
    <n v="10"/>
    <s v="Oct"/>
  </r>
  <r>
    <n v="1820"/>
    <d v="2026-10-16T00:00:00"/>
    <n v="2026"/>
    <s v="Q4"/>
    <n v="10"/>
    <x v="9"/>
    <x v="1"/>
    <x v="1"/>
    <x v="0"/>
    <s v="Returning"/>
    <x v="2"/>
    <s v="Insulated Bottle"/>
    <n v="3"/>
    <n v="36.46"/>
    <n v="0.05"/>
    <n v="13.9"/>
    <n v="103.91099999999999"/>
    <n v="41.7"/>
    <n v="62.210999999999984"/>
    <n v="0.5986950370990558"/>
    <n v="2026"/>
    <s v="Q4"/>
    <n v="10"/>
    <s v="Oct"/>
  </r>
  <r>
    <n v="2028"/>
    <d v="2026-10-16T00:00:00"/>
    <n v="2026"/>
    <s v="Q4"/>
    <n v="10"/>
    <x v="9"/>
    <x v="3"/>
    <x v="4"/>
    <x v="2"/>
    <s v="Business"/>
    <x v="4"/>
    <s v="Training Mat"/>
    <n v="3"/>
    <n v="51.89"/>
    <n v="0.1"/>
    <n v="21.56"/>
    <n v="140.10300000000001"/>
    <n v="64.679999999999993"/>
    <n v="75.423000000000016"/>
    <n v="0.53833965011455864"/>
    <n v="2026"/>
    <s v="Q4"/>
    <n v="10"/>
    <s v="Oct"/>
  </r>
  <r>
    <n v="2741"/>
    <d v="2026-10-16T00:00:00"/>
    <n v="2026"/>
    <s v="Q4"/>
    <n v="10"/>
    <x v="9"/>
    <x v="3"/>
    <x v="4"/>
    <x v="0"/>
    <s v="Returning"/>
    <x v="4"/>
    <s v="Resistance Band Set"/>
    <n v="1"/>
    <n v="40.75"/>
    <n v="0"/>
    <n v="14.7"/>
    <n v="40.75"/>
    <n v="14.7"/>
    <n v="26.05"/>
    <n v="0.63926380368098157"/>
    <n v="2026"/>
    <s v="Q4"/>
    <n v="10"/>
    <s v="Oct"/>
  </r>
  <r>
    <n v="3602"/>
    <d v="2026-10-16T00:00:00"/>
    <n v="2026"/>
    <s v="Q4"/>
    <n v="10"/>
    <x v="9"/>
    <x v="2"/>
    <x v="5"/>
    <x v="1"/>
    <s v="Business"/>
    <x v="3"/>
    <s v="Alpine Tent 4P"/>
    <n v="4"/>
    <n v="345.13"/>
    <n v="0.05"/>
    <n v="200.02"/>
    <n v="1311.4939999999999"/>
    <n v="800.08"/>
    <n v="511.41399999999987"/>
    <n v="0.38994764749209671"/>
    <n v="2026"/>
    <s v="Q4"/>
    <n v="10"/>
    <s v="Oct"/>
  </r>
  <r>
    <n v="4116"/>
    <d v="2026-10-16T00:00:00"/>
    <n v="2026"/>
    <s v="Q4"/>
    <n v="10"/>
    <x v="9"/>
    <x v="1"/>
    <x v="6"/>
    <x v="2"/>
    <s v="New"/>
    <x v="2"/>
    <s v="Insulated Bottle"/>
    <n v="2"/>
    <n v="37.1"/>
    <n v="0"/>
    <n v="13.31"/>
    <n v="74.2"/>
    <n v="26.62"/>
    <n v="47.58"/>
    <n v="0.64123989218328836"/>
    <n v="2026"/>
    <s v="Q4"/>
    <n v="10"/>
    <s v="Oct"/>
  </r>
  <r>
    <n v="4197"/>
    <d v="2026-10-16T00:00:00"/>
    <n v="2026"/>
    <s v="Q4"/>
    <n v="10"/>
    <x v="9"/>
    <x v="3"/>
    <x v="7"/>
    <x v="3"/>
    <s v="New"/>
    <x v="1"/>
    <s v="Hiking Daypack 20L"/>
    <n v="3"/>
    <n v="94.19"/>
    <n v="0"/>
    <n v="44.89"/>
    <n v="282.57"/>
    <n v="134.67000000000002"/>
    <n v="147.89999999999998"/>
    <n v="0.52341012846374346"/>
    <n v="2026"/>
    <s v="Q4"/>
    <n v="10"/>
    <s v="Oct"/>
  </r>
  <r>
    <n v="360"/>
    <d v="2026-10-17T00:00:00"/>
    <n v="2026"/>
    <s v="Q4"/>
    <n v="10"/>
    <x v="9"/>
    <x v="3"/>
    <x v="8"/>
    <x v="0"/>
    <s v="Returning"/>
    <x v="3"/>
    <s v="Portable Camp Stove"/>
    <n v="2"/>
    <n v="82.52"/>
    <n v="0.05"/>
    <n v="38.61"/>
    <n v="156.78799999999998"/>
    <n v="77.22"/>
    <n v="79.567999999999984"/>
    <n v="0.50748781794525089"/>
    <n v="2026"/>
    <s v="Q4"/>
    <n v="10"/>
    <s v="Oct"/>
  </r>
  <r>
    <n v="427"/>
    <d v="2026-10-17T00:00:00"/>
    <n v="2026"/>
    <s v="Q4"/>
    <n v="10"/>
    <x v="9"/>
    <x v="3"/>
    <x v="13"/>
    <x v="0"/>
    <s v="Business"/>
    <x v="1"/>
    <s v="Summit Backpack 45L"/>
    <n v="1"/>
    <n v="155.16"/>
    <n v="0"/>
    <n v="78.84"/>
    <n v="155.16"/>
    <n v="78.84"/>
    <n v="76.319999999999993"/>
    <n v="0.49187935034802782"/>
    <n v="2026"/>
    <s v="Q4"/>
    <n v="10"/>
    <s v="Oct"/>
  </r>
  <r>
    <n v="1018"/>
    <d v="2026-10-17T00:00:00"/>
    <n v="2026"/>
    <s v="Q4"/>
    <n v="10"/>
    <x v="9"/>
    <x v="3"/>
    <x v="13"/>
    <x v="3"/>
    <s v="Returning"/>
    <x v="2"/>
    <s v="Packing Cube Set"/>
    <n v="1"/>
    <n v="46.36"/>
    <n v="0.05"/>
    <n v="18.399999999999999"/>
    <n v="44.041999999999994"/>
    <n v="18.399999999999999"/>
    <n v="25.641999999999996"/>
    <n v="0.58221697470596245"/>
    <n v="2026"/>
    <s v="Q4"/>
    <n v="10"/>
    <s v="Oct"/>
  </r>
  <r>
    <n v="1179"/>
    <d v="2026-10-17T00:00:00"/>
    <n v="2026"/>
    <s v="Q4"/>
    <n v="10"/>
    <x v="9"/>
    <x v="2"/>
    <x v="16"/>
    <x v="0"/>
    <s v="Business"/>
    <x v="0"/>
    <s v="Commuter Helmet"/>
    <n v="1"/>
    <n v="81.47"/>
    <n v="0"/>
    <n v="43.67"/>
    <n v="81.47"/>
    <n v="43.67"/>
    <n v="37.799999999999997"/>
    <n v="0.463974469129741"/>
    <n v="2026"/>
    <s v="Q4"/>
    <n v="10"/>
    <s v="Oct"/>
  </r>
  <r>
    <n v="2267"/>
    <d v="2026-10-17T00:00:00"/>
    <n v="2026"/>
    <s v="Q4"/>
    <n v="10"/>
    <x v="9"/>
    <x v="0"/>
    <x v="15"/>
    <x v="0"/>
    <s v="Returning"/>
    <x v="2"/>
    <s v="Carry-On Duffel"/>
    <n v="1"/>
    <n v="134.31"/>
    <n v="0.05"/>
    <n v="67.239999999999995"/>
    <n v="127.5945"/>
    <n v="67.239999999999995"/>
    <n v="60.354500000000002"/>
    <n v="0.47301803761133909"/>
    <n v="2026"/>
    <s v="Q4"/>
    <n v="10"/>
    <s v="Oct"/>
  </r>
  <r>
    <n v="2656"/>
    <d v="2026-10-17T00:00:00"/>
    <n v="2026"/>
    <s v="Q4"/>
    <n v="10"/>
    <x v="9"/>
    <x v="2"/>
    <x v="16"/>
    <x v="0"/>
    <s v="New"/>
    <x v="3"/>
    <s v="Compact Sleeping Bag"/>
    <n v="1"/>
    <n v="123.11"/>
    <n v="0"/>
    <n v="58.99"/>
    <n v="123.11"/>
    <n v="58.99"/>
    <n v="64.12"/>
    <n v="0.52083502558687356"/>
    <n v="2026"/>
    <s v="Q4"/>
    <n v="10"/>
    <s v="Oct"/>
  </r>
  <r>
    <n v="2867"/>
    <d v="2026-10-17T00:00:00"/>
    <n v="2026"/>
    <s v="Q4"/>
    <n v="10"/>
    <x v="9"/>
    <x v="1"/>
    <x v="6"/>
    <x v="0"/>
    <s v="New"/>
    <x v="3"/>
    <s v="Portable Camp Stove"/>
    <n v="1"/>
    <n v="81.239999999999995"/>
    <n v="0"/>
    <n v="38.65"/>
    <n v="81.239999999999995"/>
    <n v="38.65"/>
    <n v="42.589999999999996"/>
    <n v="0.52424913835548992"/>
    <n v="2026"/>
    <s v="Q4"/>
    <n v="10"/>
    <s v="Oct"/>
  </r>
  <r>
    <n v="3335"/>
    <d v="2026-10-17T00:00:00"/>
    <n v="2026"/>
    <s v="Q4"/>
    <n v="10"/>
    <x v="9"/>
    <x v="0"/>
    <x v="9"/>
    <x v="3"/>
    <s v="Returning"/>
    <x v="1"/>
    <s v="Trekking Poles"/>
    <n v="1"/>
    <n v="70.81"/>
    <n v="0.15"/>
    <n v="32.93"/>
    <n v="60.188499999999998"/>
    <n v="32.93"/>
    <n v="27.258499999999998"/>
    <n v="0.45288551799762411"/>
    <n v="2026"/>
    <s v="Q4"/>
    <n v="10"/>
    <s v="Oct"/>
  </r>
  <r>
    <n v="3770"/>
    <d v="2026-10-17T00:00:00"/>
    <n v="2026"/>
    <s v="Q4"/>
    <n v="10"/>
    <x v="9"/>
    <x v="3"/>
    <x v="13"/>
    <x v="0"/>
    <s v="Business"/>
    <x v="3"/>
    <s v="Trail Tent 2P"/>
    <n v="6"/>
    <n v="200.26"/>
    <n v="0"/>
    <n v="106.71"/>
    <n v="1201.56"/>
    <n v="640.26"/>
    <n v="561.29999999999995"/>
    <n v="0.46714271447118744"/>
    <n v="2026"/>
    <s v="Q4"/>
    <n v="10"/>
    <s v="Oct"/>
  </r>
  <r>
    <n v="4065"/>
    <d v="2026-10-17T00:00:00"/>
    <n v="2026"/>
    <s v="Q4"/>
    <n v="10"/>
    <x v="9"/>
    <x v="3"/>
    <x v="4"/>
    <x v="0"/>
    <s v="New"/>
    <x v="4"/>
    <s v="Recovery Roller"/>
    <n v="3"/>
    <n v="36.75"/>
    <n v="0.05"/>
    <n v="13.71"/>
    <n v="104.7375"/>
    <n v="41.13"/>
    <n v="63.607499999999995"/>
    <n v="0.60730397422126747"/>
    <n v="2026"/>
    <s v="Q4"/>
    <n v="10"/>
    <s v="Oct"/>
  </r>
  <r>
    <n v="4222"/>
    <d v="2026-10-17T00:00:00"/>
    <n v="2026"/>
    <s v="Q4"/>
    <n v="10"/>
    <x v="9"/>
    <x v="2"/>
    <x v="16"/>
    <x v="0"/>
    <s v="Returning"/>
    <x v="1"/>
    <s v="Hiking Daypack 20L"/>
    <n v="2"/>
    <n v="92.41"/>
    <n v="0.1"/>
    <n v="45.42"/>
    <n v="166.33799999999999"/>
    <n v="90.84"/>
    <n v="75.49799999999999"/>
    <n v="0.4538830573891714"/>
    <n v="2026"/>
    <s v="Q4"/>
    <n v="10"/>
    <s v="Oct"/>
  </r>
  <r>
    <n v="4304"/>
    <d v="2026-10-17T00:00:00"/>
    <n v="2026"/>
    <s v="Q4"/>
    <n v="10"/>
    <x v="9"/>
    <x v="1"/>
    <x v="14"/>
    <x v="2"/>
    <s v="New"/>
    <x v="4"/>
    <s v="Resistance Band Set"/>
    <n v="1"/>
    <n v="40.67"/>
    <n v="0"/>
    <n v="15.09"/>
    <n v="40.67"/>
    <n v="15.09"/>
    <n v="25.580000000000002"/>
    <n v="0.62896483894762722"/>
    <n v="2026"/>
    <s v="Q4"/>
    <n v="10"/>
    <s v="Oct"/>
  </r>
  <r>
    <n v="109"/>
    <d v="2026-10-18T00:00:00"/>
    <n v="2026"/>
    <s v="Q4"/>
    <n v="10"/>
    <x v="9"/>
    <x v="1"/>
    <x v="1"/>
    <x v="0"/>
    <s v="Returning"/>
    <x v="1"/>
    <s v="Hiking Daypack 20L"/>
    <n v="1"/>
    <n v="90.09"/>
    <n v="0"/>
    <n v="45.17"/>
    <n v="90.09"/>
    <n v="45.17"/>
    <n v="44.92"/>
    <n v="0.49861249861249862"/>
    <n v="2026"/>
    <s v="Q4"/>
    <n v="10"/>
    <s v="Oct"/>
  </r>
  <r>
    <n v="744"/>
    <d v="2026-10-18T00:00:00"/>
    <n v="2026"/>
    <s v="Q4"/>
    <n v="10"/>
    <x v="9"/>
    <x v="2"/>
    <x v="10"/>
    <x v="0"/>
    <s v="Returning"/>
    <x v="2"/>
    <s v="Insulated Bottle"/>
    <n v="1"/>
    <n v="36.83"/>
    <n v="0"/>
    <n v="13.64"/>
    <n v="36.83"/>
    <n v="13.64"/>
    <n v="23.189999999999998"/>
    <n v="0.62964974205810476"/>
    <n v="2026"/>
    <s v="Q4"/>
    <n v="10"/>
    <s v="Oct"/>
  </r>
  <r>
    <n v="960"/>
    <d v="2026-10-18T00:00:00"/>
    <n v="2026"/>
    <s v="Q4"/>
    <n v="10"/>
    <x v="9"/>
    <x v="1"/>
    <x v="12"/>
    <x v="3"/>
    <s v="Returning"/>
    <x v="3"/>
    <s v="Trail Tent 2P"/>
    <n v="5"/>
    <n v="196.37"/>
    <n v="0.05"/>
    <n v="103.51"/>
    <n v="932.75749999999994"/>
    <n v="517.55000000000007"/>
    <n v="415.20749999999987"/>
    <n v="0.44513981393877816"/>
    <n v="2026"/>
    <s v="Q4"/>
    <n v="10"/>
    <s v="Oct"/>
  </r>
  <r>
    <n v="1389"/>
    <d v="2026-10-18T00:00:00"/>
    <n v="2026"/>
    <s v="Q4"/>
    <n v="10"/>
    <x v="9"/>
    <x v="0"/>
    <x v="15"/>
    <x v="0"/>
    <s v="New"/>
    <x v="1"/>
    <s v="Hiking Daypack 20L"/>
    <n v="2"/>
    <n v="93.73"/>
    <n v="0"/>
    <n v="44.79"/>
    <n v="187.46"/>
    <n v="89.58"/>
    <n v="97.88000000000001"/>
    <n v="0.52213805611863873"/>
    <n v="2026"/>
    <s v="Q4"/>
    <n v="10"/>
    <s v="Oct"/>
  </r>
  <r>
    <n v="1493"/>
    <d v="2026-10-18T00:00:00"/>
    <n v="2026"/>
    <s v="Q4"/>
    <n v="10"/>
    <x v="9"/>
    <x v="2"/>
    <x v="10"/>
    <x v="0"/>
    <s v="Business"/>
    <x v="2"/>
    <s v="Insulated Bottle"/>
    <n v="1"/>
    <n v="36.46"/>
    <n v="0.05"/>
    <n v="13.35"/>
    <n v="34.637"/>
    <n v="13.35"/>
    <n v="21.286999999999999"/>
    <n v="0.61457401045125148"/>
    <n v="2026"/>
    <s v="Q4"/>
    <n v="10"/>
    <s v="Oct"/>
  </r>
  <r>
    <n v="1967"/>
    <d v="2026-10-18T00:00:00"/>
    <n v="2026"/>
    <s v="Q4"/>
    <n v="10"/>
    <x v="9"/>
    <x v="1"/>
    <x v="14"/>
    <x v="0"/>
    <s v="Returning"/>
    <x v="3"/>
    <s v="Compact Sleeping Bag"/>
    <n v="2"/>
    <n v="125.91"/>
    <n v="0"/>
    <n v="61.95"/>
    <n v="251.82"/>
    <n v="123.9"/>
    <n v="127.91999999999999"/>
    <n v="0.50798189182749576"/>
    <n v="2026"/>
    <s v="Q4"/>
    <n v="10"/>
    <s v="Oct"/>
  </r>
  <r>
    <n v="2132"/>
    <d v="2026-10-18T00:00:00"/>
    <n v="2026"/>
    <s v="Q4"/>
    <n v="10"/>
    <x v="9"/>
    <x v="3"/>
    <x v="8"/>
    <x v="2"/>
    <s v="New"/>
    <x v="1"/>
    <s v="Hiking Daypack 20L"/>
    <n v="1"/>
    <n v="92.56"/>
    <n v="0.1"/>
    <n v="44.23"/>
    <n v="83.304000000000002"/>
    <n v="44.23"/>
    <n v="39.074000000000005"/>
    <n v="0.46905310669355621"/>
    <n v="2026"/>
    <s v="Q4"/>
    <n v="10"/>
    <s v="Oct"/>
  </r>
  <r>
    <n v="2882"/>
    <d v="2026-10-18T00:00:00"/>
    <n v="2026"/>
    <s v="Q4"/>
    <n v="10"/>
    <x v="9"/>
    <x v="3"/>
    <x v="8"/>
    <x v="3"/>
    <s v="New"/>
    <x v="1"/>
    <s v="Trekking Poles"/>
    <n v="4"/>
    <n v="70.02"/>
    <n v="0"/>
    <n v="32.86"/>
    <n v="280.08"/>
    <n v="131.44"/>
    <n v="148.63999999999999"/>
    <n v="0.53070551271065403"/>
    <n v="2026"/>
    <s v="Q4"/>
    <n v="10"/>
    <s v="Oct"/>
  </r>
  <r>
    <n v="3345"/>
    <d v="2026-10-18T00:00:00"/>
    <n v="2026"/>
    <s v="Q4"/>
    <n v="10"/>
    <x v="9"/>
    <x v="0"/>
    <x v="15"/>
    <x v="0"/>
    <s v="Returning"/>
    <x v="0"/>
    <s v="Trail Bike Light"/>
    <n v="3"/>
    <n v="51.62"/>
    <n v="0.1"/>
    <n v="22.94"/>
    <n v="139.374"/>
    <n v="68.820000000000007"/>
    <n v="70.553999999999988"/>
    <n v="0.50622067243531788"/>
    <n v="2026"/>
    <s v="Q4"/>
    <n v="10"/>
    <s v="Oct"/>
  </r>
  <r>
    <n v="4089"/>
    <d v="2026-10-18T00:00:00"/>
    <n v="2026"/>
    <s v="Q4"/>
    <n v="10"/>
    <x v="9"/>
    <x v="2"/>
    <x v="2"/>
    <x v="0"/>
    <s v="New"/>
    <x v="3"/>
    <s v="Trail Tent 2P"/>
    <n v="1"/>
    <n v="196.39"/>
    <n v="0"/>
    <n v="104.66"/>
    <n v="196.39"/>
    <n v="104.66"/>
    <n v="91.72999999999999"/>
    <n v="0.46708080859514228"/>
    <n v="2026"/>
    <s v="Q4"/>
    <n v="10"/>
    <s v="Oct"/>
  </r>
  <r>
    <n v="4119"/>
    <d v="2026-10-18T00:00:00"/>
    <n v="2026"/>
    <s v="Q4"/>
    <n v="10"/>
    <x v="9"/>
    <x v="3"/>
    <x v="8"/>
    <x v="1"/>
    <s v="Business"/>
    <x v="4"/>
    <s v="Resistance Band Set"/>
    <n v="10"/>
    <n v="41.26"/>
    <n v="0.1"/>
    <n v="15.06"/>
    <n v="371.34"/>
    <n v="150.6"/>
    <n v="220.73999999999998"/>
    <n v="0.59444175149458711"/>
    <n v="2026"/>
    <s v="Q4"/>
    <n v="10"/>
    <s v="Oct"/>
  </r>
  <r>
    <n v="4968"/>
    <d v="2026-10-18T00:00:00"/>
    <n v="2026"/>
    <s v="Q4"/>
    <n v="10"/>
    <x v="9"/>
    <x v="2"/>
    <x v="3"/>
    <x v="3"/>
    <s v="New"/>
    <x v="2"/>
    <s v="Insulated Bottle"/>
    <n v="1"/>
    <n v="35.549999999999997"/>
    <n v="0.05"/>
    <n v="13.44"/>
    <n v="33.772499999999994"/>
    <n v="13.44"/>
    <n v="20.332499999999996"/>
    <n v="0.60204308238951809"/>
    <n v="2026"/>
    <s v="Q4"/>
    <n v="10"/>
    <s v="Oct"/>
  </r>
  <r>
    <n v="5197"/>
    <d v="2026-10-18T00:00:00"/>
    <n v="2026"/>
    <s v="Q4"/>
    <n v="10"/>
    <x v="9"/>
    <x v="3"/>
    <x v="8"/>
    <x v="0"/>
    <s v="New"/>
    <x v="0"/>
    <s v="Trail Bike Light"/>
    <n v="1"/>
    <n v="49.5"/>
    <n v="0"/>
    <n v="22.36"/>
    <n v="49.5"/>
    <n v="22.36"/>
    <n v="27.14"/>
    <n v="0.54828282828282826"/>
    <n v="2026"/>
    <s v="Q4"/>
    <n v="10"/>
    <s v="Oct"/>
  </r>
  <r>
    <n v="66"/>
    <d v="2026-10-19T00:00:00"/>
    <n v="2026"/>
    <s v="Q4"/>
    <n v="10"/>
    <x v="9"/>
    <x v="0"/>
    <x v="15"/>
    <x v="0"/>
    <s v="Business"/>
    <x v="3"/>
    <s v="Portable Camp Stove"/>
    <n v="1"/>
    <n v="80.58"/>
    <n v="0"/>
    <n v="40.43"/>
    <n v="80.58"/>
    <n v="40.43"/>
    <n v="40.15"/>
    <n v="0.49826259617771157"/>
    <n v="2026"/>
    <s v="Q4"/>
    <n v="10"/>
    <s v="Oct"/>
  </r>
  <r>
    <n v="585"/>
    <d v="2026-10-19T00:00:00"/>
    <n v="2026"/>
    <s v="Q4"/>
    <n v="10"/>
    <x v="9"/>
    <x v="2"/>
    <x v="5"/>
    <x v="2"/>
    <s v="Business"/>
    <x v="2"/>
    <s v="Travel Backpack 35L"/>
    <n v="2"/>
    <n v="161.59"/>
    <n v="0.05"/>
    <n v="89.57"/>
    <n v="307.02100000000002"/>
    <n v="179.14"/>
    <n v="127.88100000000003"/>
    <n v="0.41652199686666391"/>
    <n v="2026"/>
    <s v="Q4"/>
    <n v="10"/>
    <s v="Oct"/>
  </r>
  <r>
    <n v="856"/>
    <d v="2026-10-19T00:00:00"/>
    <n v="2026"/>
    <s v="Q4"/>
    <n v="10"/>
    <x v="9"/>
    <x v="3"/>
    <x v="8"/>
    <x v="0"/>
    <s v="Business"/>
    <x v="3"/>
    <s v="Portable Camp Stove"/>
    <n v="1"/>
    <n v="80.319999999999993"/>
    <n v="0"/>
    <n v="39.729999999999997"/>
    <n v="80.319999999999993"/>
    <n v="39.729999999999997"/>
    <n v="40.589999999999996"/>
    <n v="0.50535358565737054"/>
    <n v="2026"/>
    <s v="Q4"/>
    <n v="10"/>
    <s v="Oct"/>
  </r>
  <r>
    <n v="1793"/>
    <d v="2026-10-19T00:00:00"/>
    <n v="2026"/>
    <s v="Q4"/>
    <n v="10"/>
    <x v="9"/>
    <x v="0"/>
    <x v="9"/>
    <x v="3"/>
    <s v="New"/>
    <x v="2"/>
    <s v="Travel Backpack 35L"/>
    <n v="1"/>
    <n v="164.25"/>
    <n v="0"/>
    <n v="86.6"/>
    <n v="164.25"/>
    <n v="86.6"/>
    <n v="77.650000000000006"/>
    <n v="0.47275494672754947"/>
    <n v="2026"/>
    <s v="Q4"/>
    <n v="10"/>
    <s v="Oct"/>
  </r>
  <r>
    <n v="4763"/>
    <d v="2026-10-19T00:00:00"/>
    <n v="2026"/>
    <s v="Q4"/>
    <n v="10"/>
    <x v="9"/>
    <x v="3"/>
    <x v="8"/>
    <x v="3"/>
    <s v="New"/>
    <x v="0"/>
    <s v="Cycling Pack 12L"/>
    <n v="6"/>
    <n v="101.6"/>
    <n v="0"/>
    <n v="50.17"/>
    <n v="609.59999999999991"/>
    <n v="301.02"/>
    <n v="308.57999999999993"/>
    <n v="0.50620078740157481"/>
    <n v="2026"/>
    <s v="Q4"/>
    <n v="10"/>
    <s v="Oct"/>
  </r>
  <r>
    <n v="1716"/>
    <d v="2026-10-20T00:00:00"/>
    <n v="2026"/>
    <s v="Q4"/>
    <n v="10"/>
    <x v="9"/>
    <x v="0"/>
    <x v="0"/>
    <x v="2"/>
    <s v="Returning"/>
    <x v="4"/>
    <s v="Recovery Roller"/>
    <n v="5"/>
    <n v="35.99"/>
    <n v="0"/>
    <n v="14.19"/>
    <n v="179.95000000000002"/>
    <n v="70.95"/>
    <n v="109.00000000000001"/>
    <n v="0.60572381217004723"/>
    <n v="2026"/>
    <s v="Q4"/>
    <n v="10"/>
    <s v="Oct"/>
  </r>
  <r>
    <n v="1759"/>
    <d v="2026-10-20T00:00:00"/>
    <n v="2026"/>
    <s v="Q4"/>
    <n v="10"/>
    <x v="9"/>
    <x v="3"/>
    <x v="8"/>
    <x v="0"/>
    <s v="Returning"/>
    <x v="4"/>
    <s v="Recovery Roller"/>
    <n v="2"/>
    <n v="36.57"/>
    <n v="0.1"/>
    <n v="13.79"/>
    <n v="65.826000000000008"/>
    <n v="27.58"/>
    <n v="38.246000000000009"/>
    <n v="0.58101661957281325"/>
    <n v="2026"/>
    <s v="Q4"/>
    <n v="10"/>
    <s v="Oct"/>
  </r>
  <r>
    <n v="1811"/>
    <d v="2026-10-20T00:00:00"/>
    <n v="2026"/>
    <s v="Q4"/>
    <n v="10"/>
    <x v="9"/>
    <x v="1"/>
    <x v="6"/>
    <x v="0"/>
    <s v="New"/>
    <x v="0"/>
    <s v="Compact Repair Kit"/>
    <n v="1"/>
    <n v="40.99"/>
    <n v="0.1"/>
    <n v="17.16"/>
    <n v="36.891000000000005"/>
    <n v="17.16"/>
    <n v="19.731000000000005"/>
    <n v="0.5348458973733432"/>
    <n v="2026"/>
    <s v="Q4"/>
    <n v="10"/>
    <s v="Oct"/>
  </r>
  <r>
    <n v="2918"/>
    <d v="2026-10-20T00:00:00"/>
    <n v="2026"/>
    <s v="Q4"/>
    <n v="10"/>
    <x v="9"/>
    <x v="3"/>
    <x v="8"/>
    <x v="2"/>
    <s v="Returning"/>
    <x v="3"/>
    <s v="Portable Camp Stove"/>
    <n v="3"/>
    <n v="80.47"/>
    <n v="0"/>
    <n v="40.090000000000003"/>
    <n v="241.41"/>
    <n v="120.27000000000001"/>
    <n v="121.13999999999999"/>
    <n v="0.50180191375667949"/>
    <n v="2026"/>
    <s v="Q4"/>
    <n v="10"/>
    <s v="Oct"/>
  </r>
  <r>
    <n v="4150"/>
    <d v="2026-10-20T00:00:00"/>
    <n v="2026"/>
    <s v="Q4"/>
    <n v="10"/>
    <x v="9"/>
    <x v="3"/>
    <x v="13"/>
    <x v="2"/>
    <s v="Business"/>
    <x v="1"/>
    <s v="Trail Boots"/>
    <n v="5"/>
    <n v="140.32"/>
    <n v="0"/>
    <n v="80.08"/>
    <n v="701.59999999999991"/>
    <n v="400.4"/>
    <n v="301.19999999999993"/>
    <n v="0.4293044469783352"/>
    <n v="2026"/>
    <s v="Q4"/>
    <n v="10"/>
    <s v="Oct"/>
  </r>
  <r>
    <n v="4830"/>
    <d v="2026-10-20T00:00:00"/>
    <n v="2026"/>
    <s v="Q4"/>
    <n v="10"/>
    <x v="9"/>
    <x v="1"/>
    <x v="11"/>
    <x v="0"/>
    <s v="New"/>
    <x v="4"/>
    <s v="Weighted Vest"/>
    <n v="3"/>
    <n v="125.93"/>
    <n v="0.1"/>
    <n v="68.45"/>
    <n v="340.01100000000002"/>
    <n v="205.35000000000002"/>
    <n v="134.661"/>
    <n v="0.39604895135745605"/>
    <n v="2026"/>
    <s v="Q4"/>
    <n v="10"/>
    <s v="Oct"/>
  </r>
  <r>
    <n v="4698"/>
    <d v="2026-10-21T00:00:00"/>
    <n v="2026"/>
    <s v="Q4"/>
    <n v="10"/>
    <x v="9"/>
    <x v="3"/>
    <x v="8"/>
    <x v="0"/>
    <s v="Returning"/>
    <x v="1"/>
    <s v="Trail Boots"/>
    <n v="2"/>
    <n v="141.4"/>
    <n v="0.05"/>
    <n v="77.48"/>
    <n v="268.66000000000003"/>
    <n v="154.96"/>
    <n v="113.70000000000002"/>
    <n v="0.42321149408173903"/>
    <n v="2026"/>
    <s v="Q4"/>
    <n v="10"/>
    <s v="Oct"/>
  </r>
  <r>
    <n v="4846"/>
    <d v="2026-10-21T00:00:00"/>
    <n v="2026"/>
    <s v="Q4"/>
    <n v="10"/>
    <x v="9"/>
    <x v="0"/>
    <x v="0"/>
    <x v="1"/>
    <s v="Business"/>
    <x v="0"/>
    <s v="Trail Bike Light"/>
    <n v="8"/>
    <n v="51.91"/>
    <n v="0.05"/>
    <n v="22.99"/>
    <n v="394.51599999999996"/>
    <n v="183.92"/>
    <n v="210.59599999999998"/>
    <n v="0.53380851473704483"/>
    <n v="2026"/>
    <s v="Q4"/>
    <n v="10"/>
    <s v="Oct"/>
  </r>
  <r>
    <n v="5024"/>
    <d v="2026-10-21T00:00:00"/>
    <n v="2026"/>
    <s v="Q4"/>
    <n v="10"/>
    <x v="9"/>
    <x v="3"/>
    <x v="7"/>
    <x v="3"/>
    <s v="Returning"/>
    <x v="3"/>
    <s v="Trail Tent 2P"/>
    <n v="1"/>
    <n v="192.62"/>
    <n v="0"/>
    <n v="102.51"/>
    <n v="192.62"/>
    <n v="102.51"/>
    <n v="90.11"/>
    <n v="0.46781227286886096"/>
    <n v="2026"/>
    <s v="Q4"/>
    <n v="10"/>
    <s v="Oct"/>
  </r>
  <r>
    <n v="1157"/>
    <d v="2026-10-22T00:00:00"/>
    <n v="2026"/>
    <s v="Q4"/>
    <n v="10"/>
    <x v="9"/>
    <x v="3"/>
    <x v="4"/>
    <x v="0"/>
    <s v="New"/>
    <x v="0"/>
    <s v="Trail Bike Light"/>
    <n v="1"/>
    <n v="51.25"/>
    <n v="0"/>
    <n v="22.58"/>
    <n v="51.25"/>
    <n v="22.58"/>
    <n v="28.67"/>
    <n v="0.55941463414634152"/>
    <n v="2026"/>
    <s v="Q4"/>
    <n v="10"/>
    <s v="Oct"/>
  </r>
  <r>
    <n v="1427"/>
    <d v="2026-10-22T00:00:00"/>
    <n v="2026"/>
    <s v="Q4"/>
    <n v="10"/>
    <x v="9"/>
    <x v="3"/>
    <x v="4"/>
    <x v="2"/>
    <s v="New"/>
    <x v="2"/>
    <s v="Packing Cube Set"/>
    <n v="1"/>
    <n v="45.97"/>
    <n v="0.05"/>
    <n v="18.760000000000002"/>
    <n v="43.671499999999995"/>
    <n v="18.760000000000002"/>
    <n v="24.911499999999993"/>
    <n v="0.57042922729926826"/>
    <n v="2026"/>
    <s v="Q4"/>
    <n v="10"/>
    <s v="Oct"/>
  </r>
  <r>
    <n v="1622"/>
    <d v="2026-10-22T00:00:00"/>
    <n v="2026"/>
    <s v="Q4"/>
    <n v="10"/>
    <x v="9"/>
    <x v="2"/>
    <x v="2"/>
    <x v="3"/>
    <s v="Returning"/>
    <x v="3"/>
    <s v="Compact Sleeping Bag"/>
    <n v="1"/>
    <n v="123.29"/>
    <n v="0"/>
    <n v="59.48"/>
    <n v="123.29"/>
    <n v="59.48"/>
    <n v="63.810000000000009"/>
    <n v="0.51756022386243816"/>
    <n v="2026"/>
    <s v="Q4"/>
    <n v="10"/>
    <s v="Oct"/>
  </r>
  <r>
    <n v="1879"/>
    <d v="2026-10-22T00:00:00"/>
    <n v="2026"/>
    <s v="Q4"/>
    <n v="10"/>
    <x v="9"/>
    <x v="3"/>
    <x v="8"/>
    <x v="1"/>
    <s v="Business"/>
    <x v="2"/>
    <s v="Insulated Bottle"/>
    <n v="8"/>
    <n v="35.83"/>
    <n v="0.05"/>
    <n v="13.89"/>
    <n v="272.30799999999999"/>
    <n v="111.12"/>
    <n v="161.18799999999999"/>
    <n v="0.59193266448286497"/>
    <n v="2026"/>
    <s v="Q4"/>
    <n v="10"/>
    <s v="Oct"/>
  </r>
  <r>
    <n v="2483"/>
    <d v="2026-10-22T00:00:00"/>
    <n v="2026"/>
    <s v="Q4"/>
    <n v="10"/>
    <x v="9"/>
    <x v="0"/>
    <x v="0"/>
    <x v="0"/>
    <s v="New"/>
    <x v="3"/>
    <s v="Portable Camp Stove"/>
    <n v="1"/>
    <n v="80.56"/>
    <n v="0"/>
    <n v="39.53"/>
    <n v="80.56"/>
    <n v="39.53"/>
    <n v="41.03"/>
    <n v="0.5093098311817279"/>
    <n v="2026"/>
    <s v="Q4"/>
    <n v="10"/>
    <s v="Oct"/>
  </r>
  <r>
    <n v="4451"/>
    <d v="2026-10-22T00:00:00"/>
    <n v="2026"/>
    <s v="Q4"/>
    <n v="10"/>
    <x v="9"/>
    <x v="3"/>
    <x v="7"/>
    <x v="0"/>
    <s v="New"/>
    <x v="0"/>
    <s v="Compact Repair Kit"/>
    <n v="1"/>
    <n v="40.47"/>
    <n v="0.05"/>
    <n v="16.73"/>
    <n v="38.4465"/>
    <n v="16.73"/>
    <n v="21.7165"/>
    <n v="0.5648498562938109"/>
    <n v="2026"/>
    <s v="Q4"/>
    <n v="10"/>
    <s v="Oct"/>
  </r>
  <r>
    <n v="93"/>
    <d v="2026-10-23T00:00:00"/>
    <n v="2026"/>
    <s v="Q4"/>
    <n v="10"/>
    <x v="9"/>
    <x v="1"/>
    <x v="12"/>
    <x v="1"/>
    <s v="Business"/>
    <x v="2"/>
    <s v="Carry-On Duffel"/>
    <n v="15"/>
    <n v="133.52000000000001"/>
    <n v="0.2"/>
    <n v="66"/>
    <n v="1602.2400000000002"/>
    <n v="990"/>
    <n v="612.24000000000024"/>
    <n v="0.38211503894547644"/>
    <n v="2026"/>
    <s v="Q4"/>
    <n v="10"/>
    <s v="Oct"/>
  </r>
  <r>
    <n v="265"/>
    <d v="2026-10-23T00:00:00"/>
    <n v="2026"/>
    <s v="Q4"/>
    <n v="10"/>
    <x v="9"/>
    <x v="1"/>
    <x v="6"/>
    <x v="0"/>
    <s v="Returning"/>
    <x v="0"/>
    <s v="Commuter Helmet"/>
    <n v="1"/>
    <n v="82.28"/>
    <n v="0"/>
    <n v="42.08"/>
    <n v="82.28"/>
    <n v="42.08"/>
    <n v="40.200000000000003"/>
    <n v="0.48857559552746721"/>
    <n v="2026"/>
    <s v="Q4"/>
    <n v="10"/>
    <s v="Oct"/>
  </r>
  <r>
    <n v="555"/>
    <d v="2026-10-23T00:00:00"/>
    <n v="2026"/>
    <s v="Q4"/>
    <n v="10"/>
    <x v="9"/>
    <x v="1"/>
    <x v="11"/>
    <x v="0"/>
    <s v="New"/>
    <x v="2"/>
    <s v="Insulated Bottle"/>
    <n v="6"/>
    <n v="35.479999999999997"/>
    <n v="0"/>
    <n v="13.37"/>
    <n v="212.88"/>
    <n v="80.22"/>
    <n v="132.66"/>
    <n v="0.62316798196166856"/>
    <n v="2026"/>
    <s v="Q4"/>
    <n v="10"/>
    <s v="Oct"/>
  </r>
  <r>
    <n v="1993"/>
    <d v="2026-10-23T00:00:00"/>
    <n v="2026"/>
    <s v="Q4"/>
    <n v="10"/>
    <x v="9"/>
    <x v="2"/>
    <x v="3"/>
    <x v="2"/>
    <s v="New"/>
    <x v="1"/>
    <s v="Summit Backpack 45L"/>
    <n v="1"/>
    <n v="152.38"/>
    <n v="0.15"/>
    <n v="78.92"/>
    <n v="129.523"/>
    <n v="78.92"/>
    <n v="50.602999999999994"/>
    <n v="0.39068736826663986"/>
    <n v="2026"/>
    <s v="Q4"/>
    <n v="10"/>
    <s v="Oct"/>
  </r>
  <r>
    <n v="3116"/>
    <d v="2026-10-23T00:00:00"/>
    <n v="2026"/>
    <s v="Q4"/>
    <n v="10"/>
    <x v="9"/>
    <x v="1"/>
    <x v="1"/>
    <x v="3"/>
    <s v="New"/>
    <x v="1"/>
    <s v="Hiking Daypack 20L"/>
    <n v="1"/>
    <n v="93.64"/>
    <n v="0"/>
    <n v="44.34"/>
    <n v="93.64"/>
    <n v="44.34"/>
    <n v="49.3"/>
    <n v="0.52648440837249033"/>
    <n v="2026"/>
    <s v="Q4"/>
    <n v="10"/>
    <s v="Oct"/>
  </r>
  <r>
    <n v="3631"/>
    <d v="2026-10-23T00:00:00"/>
    <n v="2026"/>
    <s v="Q4"/>
    <n v="10"/>
    <x v="9"/>
    <x v="3"/>
    <x v="7"/>
    <x v="2"/>
    <s v="Returning"/>
    <x v="4"/>
    <s v="Weighted Vest"/>
    <n v="1"/>
    <n v="123.6"/>
    <n v="0"/>
    <n v="67.3"/>
    <n v="123.6"/>
    <n v="67.3"/>
    <n v="56.3"/>
    <n v="0.45550161812297735"/>
    <n v="2026"/>
    <s v="Q4"/>
    <n v="10"/>
    <s v="Oct"/>
  </r>
  <r>
    <n v="4216"/>
    <d v="2026-10-23T00:00:00"/>
    <n v="2026"/>
    <s v="Q4"/>
    <n v="10"/>
    <x v="9"/>
    <x v="1"/>
    <x v="1"/>
    <x v="0"/>
    <s v="New"/>
    <x v="4"/>
    <s v="Weighted Vest"/>
    <n v="3"/>
    <n v="124.6"/>
    <n v="0.05"/>
    <n v="69.12"/>
    <n v="355.10999999999996"/>
    <n v="207.36"/>
    <n v="147.74999999999994"/>
    <n v="0.41606826053898782"/>
    <n v="2026"/>
    <s v="Q4"/>
    <n v="10"/>
    <s v="Oct"/>
  </r>
  <r>
    <n v="4956"/>
    <d v="2026-10-23T00:00:00"/>
    <n v="2026"/>
    <s v="Q4"/>
    <n v="10"/>
    <x v="9"/>
    <x v="3"/>
    <x v="13"/>
    <x v="2"/>
    <s v="Business"/>
    <x v="1"/>
    <s v="Summit Backpack 45L"/>
    <n v="2"/>
    <n v="151.66"/>
    <n v="0"/>
    <n v="77.17"/>
    <n v="303.32"/>
    <n v="154.34"/>
    <n v="148.97999999999999"/>
    <n v="0.49116444678886984"/>
    <n v="2026"/>
    <s v="Q4"/>
    <n v="10"/>
    <s v="Oct"/>
  </r>
  <r>
    <n v="439"/>
    <d v="2026-10-24T00:00:00"/>
    <n v="2026"/>
    <s v="Q4"/>
    <n v="10"/>
    <x v="9"/>
    <x v="2"/>
    <x v="5"/>
    <x v="2"/>
    <s v="New"/>
    <x v="2"/>
    <s v="Insulated Bottle"/>
    <n v="1"/>
    <n v="36.76"/>
    <n v="0"/>
    <n v="13.18"/>
    <n v="36.76"/>
    <n v="13.18"/>
    <n v="23.58"/>
    <n v="0.64145810663764957"/>
    <n v="2026"/>
    <s v="Q4"/>
    <n v="10"/>
    <s v="Oct"/>
  </r>
  <r>
    <n v="1076"/>
    <d v="2026-10-24T00:00:00"/>
    <n v="2026"/>
    <s v="Q4"/>
    <n v="10"/>
    <x v="9"/>
    <x v="0"/>
    <x v="9"/>
    <x v="3"/>
    <s v="Returning"/>
    <x v="3"/>
    <s v="Trail Tent 2P"/>
    <n v="1"/>
    <n v="195.67"/>
    <n v="0"/>
    <n v="105.88"/>
    <n v="195.67"/>
    <n v="105.88"/>
    <n v="89.789999999999992"/>
    <n v="0.45888485715745897"/>
    <n v="2026"/>
    <s v="Q4"/>
    <n v="10"/>
    <s v="Oct"/>
  </r>
  <r>
    <n v="1130"/>
    <d v="2026-10-24T00:00:00"/>
    <n v="2026"/>
    <s v="Q4"/>
    <n v="10"/>
    <x v="9"/>
    <x v="0"/>
    <x v="15"/>
    <x v="2"/>
    <s v="Returning"/>
    <x v="0"/>
    <s v="Compact Repair Kit"/>
    <n v="1"/>
    <n v="40.83"/>
    <n v="0.1"/>
    <n v="16.54"/>
    <n v="36.747"/>
    <n v="16.54"/>
    <n v="20.207000000000001"/>
    <n v="0.54989522954254766"/>
    <n v="2026"/>
    <s v="Q4"/>
    <n v="10"/>
    <s v="Oct"/>
  </r>
  <r>
    <n v="2820"/>
    <d v="2026-10-24T00:00:00"/>
    <n v="2026"/>
    <s v="Q4"/>
    <n v="10"/>
    <x v="9"/>
    <x v="3"/>
    <x v="7"/>
    <x v="1"/>
    <s v="Business"/>
    <x v="1"/>
    <s v="Trekking Poles"/>
    <n v="6"/>
    <n v="72.73"/>
    <n v="0.05"/>
    <n v="32.700000000000003"/>
    <n v="414.56099999999998"/>
    <n v="196.20000000000002"/>
    <n v="218.36099999999996"/>
    <n v="0.52672827400551425"/>
    <n v="2026"/>
    <s v="Q4"/>
    <n v="10"/>
    <s v="Oct"/>
  </r>
  <r>
    <n v="4213"/>
    <d v="2026-10-24T00:00:00"/>
    <n v="2026"/>
    <s v="Q4"/>
    <n v="10"/>
    <x v="9"/>
    <x v="1"/>
    <x v="14"/>
    <x v="1"/>
    <s v="Business"/>
    <x v="3"/>
    <s v="Portable Camp Stove"/>
    <n v="4"/>
    <n v="81.23"/>
    <n v="0.1"/>
    <n v="38.96"/>
    <n v="292.428"/>
    <n v="155.84"/>
    <n v="136.58799999999999"/>
    <n v="0.46708249552026482"/>
    <n v="2026"/>
    <s v="Q4"/>
    <n v="10"/>
    <s v="Oct"/>
  </r>
  <r>
    <n v="4375"/>
    <d v="2026-10-24T00:00:00"/>
    <n v="2026"/>
    <s v="Q4"/>
    <n v="10"/>
    <x v="9"/>
    <x v="1"/>
    <x v="1"/>
    <x v="0"/>
    <s v="Business"/>
    <x v="2"/>
    <s v="Packing Cube Set"/>
    <n v="1"/>
    <n v="46.38"/>
    <n v="0.15"/>
    <n v="17.87"/>
    <n v="39.423000000000002"/>
    <n v="17.87"/>
    <n v="21.553000000000001"/>
    <n v="0.54671131065621592"/>
    <n v="2026"/>
    <s v="Q4"/>
    <n v="10"/>
    <s v="Oct"/>
  </r>
  <r>
    <n v="5072"/>
    <d v="2026-10-24T00:00:00"/>
    <n v="2026"/>
    <s v="Q4"/>
    <n v="10"/>
    <x v="9"/>
    <x v="3"/>
    <x v="7"/>
    <x v="1"/>
    <s v="Business"/>
    <x v="2"/>
    <s v="Packing Cube Set"/>
    <n v="5"/>
    <n v="45.9"/>
    <n v="0.1"/>
    <n v="17.940000000000001"/>
    <n v="206.55"/>
    <n v="89.7"/>
    <n v="116.85000000000001"/>
    <n v="0.56572258533042852"/>
    <n v="2026"/>
    <s v="Q4"/>
    <n v="10"/>
    <s v="Oct"/>
  </r>
  <r>
    <n v="310"/>
    <d v="2026-10-25T00:00:00"/>
    <n v="2026"/>
    <s v="Q4"/>
    <n v="10"/>
    <x v="9"/>
    <x v="1"/>
    <x v="12"/>
    <x v="0"/>
    <s v="Business"/>
    <x v="1"/>
    <s v="Trail Boots"/>
    <n v="5"/>
    <n v="144.04"/>
    <n v="0.1"/>
    <n v="78.069999999999993"/>
    <n v="648.17999999999995"/>
    <n v="390.34999999999997"/>
    <n v="257.83"/>
    <n v="0.39777530932765592"/>
    <n v="2026"/>
    <s v="Q4"/>
    <n v="10"/>
    <s v="Oct"/>
  </r>
  <r>
    <n v="317"/>
    <d v="2026-10-25T00:00:00"/>
    <n v="2026"/>
    <s v="Q4"/>
    <n v="10"/>
    <x v="9"/>
    <x v="2"/>
    <x v="10"/>
    <x v="3"/>
    <s v="New"/>
    <x v="0"/>
    <s v="Commuter Helmet"/>
    <n v="2"/>
    <n v="80.69"/>
    <n v="0.05"/>
    <n v="43.81"/>
    <n v="153.31099999999998"/>
    <n v="87.62"/>
    <n v="65.690999999999974"/>
    <n v="0.42848197454846676"/>
    <n v="2026"/>
    <s v="Q4"/>
    <n v="10"/>
    <s v="Oct"/>
  </r>
  <r>
    <n v="684"/>
    <d v="2026-10-25T00:00:00"/>
    <n v="2026"/>
    <s v="Q4"/>
    <n v="10"/>
    <x v="9"/>
    <x v="3"/>
    <x v="4"/>
    <x v="0"/>
    <s v="Business"/>
    <x v="3"/>
    <s v="Trail Tent 2P"/>
    <n v="1"/>
    <n v="191.91"/>
    <n v="0"/>
    <n v="101.89"/>
    <n v="191.91"/>
    <n v="101.89"/>
    <n v="90.02"/>
    <n v="0.46907404512531914"/>
    <n v="2026"/>
    <s v="Q4"/>
    <n v="10"/>
    <s v="Oct"/>
  </r>
  <r>
    <n v="1430"/>
    <d v="2026-10-25T00:00:00"/>
    <n v="2026"/>
    <s v="Q4"/>
    <n v="10"/>
    <x v="9"/>
    <x v="3"/>
    <x v="13"/>
    <x v="2"/>
    <s v="New"/>
    <x v="4"/>
    <s v="Recovery Roller"/>
    <n v="1"/>
    <n v="36.630000000000003"/>
    <n v="0.05"/>
    <n v="13.97"/>
    <n v="34.798500000000004"/>
    <n v="13.97"/>
    <n v="20.828500000000005"/>
    <n v="0.59854591433538806"/>
    <n v="2026"/>
    <s v="Q4"/>
    <n v="10"/>
    <s v="Oct"/>
  </r>
  <r>
    <n v="2049"/>
    <d v="2026-10-25T00:00:00"/>
    <n v="2026"/>
    <s v="Q4"/>
    <n v="10"/>
    <x v="9"/>
    <x v="3"/>
    <x v="4"/>
    <x v="1"/>
    <s v="Business"/>
    <x v="2"/>
    <s v="Insulated Bottle"/>
    <n v="6"/>
    <n v="35.380000000000003"/>
    <n v="0.05"/>
    <n v="13.9"/>
    <n v="201.66600000000003"/>
    <n v="83.4"/>
    <n v="118.26600000000002"/>
    <n v="0.58644491386748387"/>
    <n v="2026"/>
    <s v="Q4"/>
    <n v="10"/>
    <s v="Oct"/>
  </r>
  <r>
    <n v="2199"/>
    <d v="2026-10-25T00:00:00"/>
    <n v="2026"/>
    <s v="Q4"/>
    <n v="10"/>
    <x v="9"/>
    <x v="1"/>
    <x v="12"/>
    <x v="3"/>
    <s v="Returning"/>
    <x v="2"/>
    <s v="Carry-On Duffel"/>
    <n v="1"/>
    <n v="132.63"/>
    <n v="0.05"/>
    <n v="67.489999999999995"/>
    <n v="125.99849999999999"/>
    <n v="67.489999999999995"/>
    <n v="58.508499999999998"/>
    <n v="0.46435870268296847"/>
    <n v="2026"/>
    <s v="Q4"/>
    <n v="10"/>
    <s v="Oct"/>
  </r>
  <r>
    <n v="2954"/>
    <d v="2026-10-25T00:00:00"/>
    <n v="2026"/>
    <s v="Q4"/>
    <n v="10"/>
    <x v="9"/>
    <x v="3"/>
    <x v="4"/>
    <x v="0"/>
    <s v="New"/>
    <x v="1"/>
    <s v="Trekking Poles"/>
    <n v="1"/>
    <n v="71.17"/>
    <n v="0"/>
    <n v="32.57"/>
    <n v="71.17"/>
    <n v="32.57"/>
    <n v="38.6"/>
    <n v="0.54236335534635383"/>
    <n v="2026"/>
    <s v="Q4"/>
    <n v="10"/>
    <s v="Oct"/>
  </r>
  <r>
    <n v="3218"/>
    <d v="2026-10-25T00:00:00"/>
    <n v="2026"/>
    <s v="Q4"/>
    <n v="10"/>
    <x v="9"/>
    <x v="0"/>
    <x v="15"/>
    <x v="1"/>
    <s v="Business"/>
    <x v="2"/>
    <s v="Carry-On Duffel"/>
    <n v="6"/>
    <n v="132.08000000000001"/>
    <n v="0.1"/>
    <n v="67.61"/>
    <n v="713.23200000000008"/>
    <n v="405.65999999999997"/>
    <n v="307.57200000000012"/>
    <n v="0.43123696076451995"/>
    <n v="2026"/>
    <s v="Q4"/>
    <n v="10"/>
    <s v="Oct"/>
  </r>
  <r>
    <n v="3965"/>
    <d v="2026-10-25T00:00:00"/>
    <n v="2026"/>
    <s v="Q4"/>
    <n v="10"/>
    <x v="9"/>
    <x v="1"/>
    <x v="11"/>
    <x v="2"/>
    <s v="Returning"/>
    <x v="3"/>
    <s v="Portable Camp Stove"/>
    <n v="3"/>
    <n v="82.75"/>
    <n v="0.05"/>
    <n v="38.53"/>
    <n v="235.83749999999998"/>
    <n v="115.59"/>
    <n v="120.24749999999997"/>
    <n v="0.50987438384480832"/>
    <n v="2026"/>
    <s v="Q4"/>
    <n v="10"/>
    <s v="Oct"/>
  </r>
  <r>
    <n v="2278"/>
    <d v="2026-10-26T00:00:00"/>
    <n v="2026"/>
    <s v="Q4"/>
    <n v="10"/>
    <x v="9"/>
    <x v="0"/>
    <x v="15"/>
    <x v="0"/>
    <s v="Returning"/>
    <x v="4"/>
    <s v="Training Mat"/>
    <n v="5"/>
    <n v="51.5"/>
    <n v="0.1"/>
    <n v="21.38"/>
    <n v="231.75"/>
    <n v="106.89999999999999"/>
    <n v="124.85000000000001"/>
    <n v="0.53872707659115426"/>
    <n v="2026"/>
    <s v="Q4"/>
    <n v="10"/>
    <s v="Oct"/>
  </r>
  <r>
    <n v="3132"/>
    <d v="2026-10-26T00:00:00"/>
    <n v="2026"/>
    <s v="Q4"/>
    <n v="10"/>
    <x v="9"/>
    <x v="2"/>
    <x v="5"/>
    <x v="0"/>
    <s v="New"/>
    <x v="1"/>
    <s v="Trail Boots"/>
    <n v="3"/>
    <n v="140.49"/>
    <n v="0.05"/>
    <n v="77.45"/>
    <n v="400.3965"/>
    <n v="232.35000000000002"/>
    <n v="168.04649999999998"/>
    <n v="0.41970022215478903"/>
    <n v="2026"/>
    <s v="Q4"/>
    <n v="10"/>
    <s v="Oct"/>
  </r>
  <r>
    <n v="3144"/>
    <d v="2026-10-26T00:00:00"/>
    <n v="2026"/>
    <s v="Q4"/>
    <n v="10"/>
    <x v="9"/>
    <x v="2"/>
    <x v="2"/>
    <x v="3"/>
    <s v="New"/>
    <x v="4"/>
    <s v="Recovery Roller"/>
    <n v="4"/>
    <n v="36.200000000000003"/>
    <n v="0.15"/>
    <n v="13.53"/>
    <n v="123.08000000000001"/>
    <n v="54.12"/>
    <n v="68.960000000000008"/>
    <n v="0.56028599285017877"/>
    <n v="2026"/>
    <s v="Q4"/>
    <n v="10"/>
    <s v="Oct"/>
  </r>
  <r>
    <n v="3501"/>
    <d v="2026-10-26T00:00:00"/>
    <n v="2026"/>
    <s v="Q4"/>
    <n v="10"/>
    <x v="9"/>
    <x v="3"/>
    <x v="7"/>
    <x v="2"/>
    <s v="New"/>
    <x v="3"/>
    <s v="Compact Sleeping Bag"/>
    <n v="1"/>
    <n v="120.5"/>
    <n v="0.05"/>
    <n v="61.71"/>
    <n v="114.47499999999999"/>
    <n v="61.71"/>
    <n v="52.764999999999993"/>
    <n v="0.4609303341340904"/>
    <n v="2026"/>
    <s v="Q4"/>
    <n v="10"/>
    <s v="Oct"/>
  </r>
  <r>
    <n v="458"/>
    <d v="2026-10-27T00:00:00"/>
    <n v="2026"/>
    <s v="Q4"/>
    <n v="10"/>
    <x v="9"/>
    <x v="2"/>
    <x v="2"/>
    <x v="2"/>
    <s v="Business"/>
    <x v="0"/>
    <s v="Cycling Pack 12L"/>
    <n v="1"/>
    <n v="102.44"/>
    <n v="0.05"/>
    <n v="49.14"/>
    <n v="97.317999999999998"/>
    <n v="49.14"/>
    <n v="48.177999999999997"/>
    <n v="0.49505744055570394"/>
    <n v="2026"/>
    <s v="Q4"/>
    <n v="10"/>
    <s v="Oct"/>
  </r>
  <r>
    <n v="1065"/>
    <d v="2026-10-27T00:00:00"/>
    <n v="2026"/>
    <s v="Q4"/>
    <n v="10"/>
    <x v="9"/>
    <x v="2"/>
    <x v="5"/>
    <x v="0"/>
    <s v="New"/>
    <x v="4"/>
    <s v="Weighted Vest"/>
    <n v="6"/>
    <n v="121.58"/>
    <n v="0.15"/>
    <n v="68.86"/>
    <n v="620.05799999999999"/>
    <n v="413.15999999999997"/>
    <n v="206.89800000000002"/>
    <n v="0.33367523683268346"/>
    <n v="2026"/>
    <s v="Q4"/>
    <n v="10"/>
    <s v="Oct"/>
  </r>
  <r>
    <n v="1707"/>
    <d v="2026-10-27T00:00:00"/>
    <n v="2026"/>
    <s v="Q4"/>
    <n v="10"/>
    <x v="9"/>
    <x v="2"/>
    <x v="16"/>
    <x v="0"/>
    <s v="New"/>
    <x v="2"/>
    <s v="Insulated Bottle"/>
    <n v="2"/>
    <n v="35.36"/>
    <n v="0"/>
    <n v="13.33"/>
    <n v="70.72"/>
    <n v="26.66"/>
    <n v="44.06"/>
    <n v="0.62302036199095023"/>
    <n v="2026"/>
    <s v="Q4"/>
    <n v="10"/>
    <s v="Oct"/>
  </r>
  <r>
    <n v="1989"/>
    <d v="2026-10-27T00:00:00"/>
    <n v="2026"/>
    <s v="Q4"/>
    <n v="10"/>
    <x v="9"/>
    <x v="3"/>
    <x v="4"/>
    <x v="0"/>
    <s v="New"/>
    <x v="3"/>
    <s v="Alpine Tent 4P"/>
    <n v="2"/>
    <n v="335.73"/>
    <n v="0"/>
    <n v="199.44"/>
    <n v="671.46"/>
    <n v="398.88"/>
    <n v="272.58000000000004"/>
    <n v="0.4059512107943884"/>
    <n v="2026"/>
    <s v="Q4"/>
    <n v="10"/>
    <s v="Oct"/>
  </r>
  <r>
    <n v="2852"/>
    <d v="2026-10-27T00:00:00"/>
    <n v="2026"/>
    <s v="Q4"/>
    <n v="10"/>
    <x v="9"/>
    <x v="1"/>
    <x v="12"/>
    <x v="1"/>
    <s v="Business"/>
    <x v="1"/>
    <s v="Trail Boots"/>
    <n v="3"/>
    <n v="141.96"/>
    <n v="0.1"/>
    <n v="77.42"/>
    <n v="383.29200000000003"/>
    <n v="232.26"/>
    <n v="151.03200000000004"/>
    <n v="0.39403900942362485"/>
    <n v="2026"/>
    <s v="Q4"/>
    <n v="10"/>
    <s v="Oct"/>
  </r>
  <r>
    <n v="4762"/>
    <d v="2026-10-27T00:00:00"/>
    <n v="2026"/>
    <s v="Q4"/>
    <n v="10"/>
    <x v="9"/>
    <x v="1"/>
    <x v="12"/>
    <x v="3"/>
    <s v="New"/>
    <x v="4"/>
    <s v="Training Mat"/>
    <n v="2"/>
    <n v="51.76"/>
    <n v="0"/>
    <n v="21.64"/>
    <n v="103.52"/>
    <n v="43.28"/>
    <n v="60.239999999999995"/>
    <n v="0.58191653786707875"/>
    <n v="2026"/>
    <s v="Q4"/>
    <n v="10"/>
    <s v="Oct"/>
  </r>
  <r>
    <n v="4997"/>
    <d v="2026-10-27T00:00:00"/>
    <n v="2026"/>
    <s v="Q4"/>
    <n v="10"/>
    <x v="9"/>
    <x v="3"/>
    <x v="7"/>
    <x v="0"/>
    <s v="Returning"/>
    <x v="3"/>
    <s v="Trail Tent 2P"/>
    <n v="3"/>
    <n v="194.09"/>
    <n v="0.1"/>
    <n v="105.84"/>
    <n v="524.04300000000001"/>
    <n v="317.52"/>
    <n v="206.52300000000002"/>
    <n v="0.39409552269565667"/>
    <n v="2026"/>
    <s v="Q4"/>
    <n v="10"/>
    <s v="Oct"/>
  </r>
  <r>
    <n v="1238"/>
    <d v="2026-10-28T00:00:00"/>
    <n v="2026"/>
    <s v="Q4"/>
    <n v="10"/>
    <x v="9"/>
    <x v="1"/>
    <x v="12"/>
    <x v="0"/>
    <s v="Returning"/>
    <x v="3"/>
    <s v="Compact Sleeping Bag"/>
    <n v="1"/>
    <n v="125.39"/>
    <n v="0.05"/>
    <n v="61.19"/>
    <n v="119.12049999999999"/>
    <n v="61.19"/>
    <n v="57.930499999999995"/>
    <n v="0.48631847582909743"/>
    <n v="2026"/>
    <s v="Q4"/>
    <n v="10"/>
    <s v="Oct"/>
  </r>
  <r>
    <n v="2622"/>
    <d v="2026-10-28T00:00:00"/>
    <n v="2026"/>
    <s v="Q4"/>
    <n v="10"/>
    <x v="9"/>
    <x v="0"/>
    <x v="15"/>
    <x v="3"/>
    <s v="New"/>
    <x v="3"/>
    <s v="Portable Camp Stove"/>
    <n v="3"/>
    <n v="83.73"/>
    <n v="0.15"/>
    <n v="39.43"/>
    <n v="213.51149999999998"/>
    <n v="118.28999999999999"/>
    <n v="95.221499999999992"/>
    <n v="0.44597831966896395"/>
    <n v="2026"/>
    <s v="Q4"/>
    <n v="10"/>
    <s v="Oct"/>
  </r>
  <r>
    <n v="3106"/>
    <d v="2026-10-28T00:00:00"/>
    <n v="2026"/>
    <s v="Q4"/>
    <n v="10"/>
    <x v="9"/>
    <x v="3"/>
    <x v="8"/>
    <x v="3"/>
    <s v="Business"/>
    <x v="4"/>
    <s v="Recovery Roller"/>
    <n v="3"/>
    <n v="36.99"/>
    <n v="0.05"/>
    <n v="14.14"/>
    <n v="105.42149999999999"/>
    <n v="42.42"/>
    <n v="63.001499999999993"/>
    <n v="0.59761528720422297"/>
    <n v="2026"/>
    <s v="Q4"/>
    <n v="10"/>
    <s v="Oct"/>
  </r>
  <r>
    <n v="3274"/>
    <d v="2026-10-28T00:00:00"/>
    <n v="2026"/>
    <s v="Q4"/>
    <n v="10"/>
    <x v="9"/>
    <x v="3"/>
    <x v="7"/>
    <x v="3"/>
    <s v="New"/>
    <x v="4"/>
    <s v="Resistance Band Set"/>
    <n v="1"/>
    <n v="39.42"/>
    <n v="0"/>
    <n v="14.58"/>
    <n v="39.42"/>
    <n v="14.58"/>
    <n v="24.840000000000003"/>
    <n v="0.63013698630136994"/>
    <n v="2026"/>
    <s v="Q4"/>
    <n v="10"/>
    <s v="Oct"/>
  </r>
  <r>
    <n v="3542"/>
    <d v="2026-10-28T00:00:00"/>
    <n v="2026"/>
    <s v="Q4"/>
    <n v="10"/>
    <x v="9"/>
    <x v="3"/>
    <x v="4"/>
    <x v="0"/>
    <s v="New"/>
    <x v="0"/>
    <s v="Trail Bike Light"/>
    <n v="2"/>
    <n v="50.66"/>
    <n v="0"/>
    <n v="22.02"/>
    <n v="101.32"/>
    <n v="44.04"/>
    <n v="57.279999999999994"/>
    <n v="0.56533754441373862"/>
    <n v="2026"/>
    <s v="Q4"/>
    <n v="10"/>
    <s v="Oct"/>
  </r>
  <r>
    <n v="3704"/>
    <d v="2026-10-28T00:00:00"/>
    <n v="2026"/>
    <s v="Q4"/>
    <n v="10"/>
    <x v="9"/>
    <x v="1"/>
    <x v="12"/>
    <x v="0"/>
    <s v="Returning"/>
    <x v="1"/>
    <s v="Trekking Poles"/>
    <n v="4"/>
    <n v="71.959999999999994"/>
    <n v="0.1"/>
    <n v="31.51"/>
    <n v="259.05599999999998"/>
    <n v="126.04"/>
    <n v="133.01599999999996"/>
    <n v="0.51346427027360864"/>
    <n v="2026"/>
    <s v="Q4"/>
    <n v="10"/>
    <s v="Oct"/>
  </r>
  <r>
    <n v="4699"/>
    <d v="2026-10-28T00:00:00"/>
    <n v="2026"/>
    <s v="Q4"/>
    <n v="10"/>
    <x v="9"/>
    <x v="2"/>
    <x v="5"/>
    <x v="2"/>
    <s v="Returning"/>
    <x v="0"/>
    <s v="Trail Bike Light"/>
    <n v="1"/>
    <n v="49.72"/>
    <n v="0.05"/>
    <n v="22.5"/>
    <n v="47.233999999999995"/>
    <n v="22.5"/>
    <n v="24.733999999999995"/>
    <n v="0.52364821950290041"/>
    <n v="2026"/>
    <s v="Q4"/>
    <n v="10"/>
    <s v="Oct"/>
  </r>
  <r>
    <n v="1226"/>
    <d v="2026-10-29T00:00:00"/>
    <n v="2026"/>
    <s v="Q4"/>
    <n v="10"/>
    <x v="9"/>
    <x v="0"/>
    <x v="0"/>
    <x v="3"/>
    <s v="Returning"/>
    <x v="2"/>
    <s v="Insulated Bottle"/>
    <n v="1"/>
    <n v="36.58"/>
    <n v="0"/>
    <n v="13.5"/>
    <n v="36.58"/>
    <n v="13.5"/>
    <n v="23.08"/>
    <n v="0.63094587206123565"/>
    <n v="2026"/>
    <s v="Q4"/>
    <n v="10"/>
    <s v="Oct"/>
  </r>
  <r>
    <n v="1245"/>
    <d v="2026-10-29T00:00:00"/>
    <n v="2026"/>
    <s v="Q4"/>
    <n v="10"/>
    <x v="9"/>
    <x v="1"/>
    <x v="6"/>
    <x v="3"/>
    <s v="Returning"/>
    <x v="4"/>
    <s v="Resistance Band Set"/>
    <n v="2"/>
    <n v="41.06"/>
    <n v="0.05"/>
    <n v="15.07"/>
    <n v="78.013999999999996"/>
    <n v="30.14"/>
    <n v="47.873999999999995"/>
    <n v="0.6136590868305688"/>
    <n v="2026"/>
    <s v="Q4"/>
    <n v="10"/>
    <s v="Oct"/>
  </r>
  <r>
    <n v="1477"/>
    <d v="2026-10-29T00:00:00"/>
    <n v="2026"/>
    <s v="Q4"/>
    <n v="10"/>
    <x v="9"/>
    <x v="1"/>
    <x v="14"/>
    <x v="3"/>
    <s v="Returning"/>
    <x v="3"/>
    <s v="Compact Sleeping Bag"/>
    <n v="1"/>
    <n v="121.78"/>
    <n v="0.15"/>
    <n v="61.55"/>
    <n v="103.51300000000001"/>
    <n v="61.55"/>
    <n v="41.963000000000008"/>
    <n v="0.40538869513974096"/>
    <n v="2026"/>
    <s v="Q4"/>
    <n v="10"/>
    <s v="Oct"/>
  </r>
  <r>
    <n v="1575"/>
    <d v="2026-10-29T00:00:00"/>
    <n v="2026"/>
    <s v="Q4"/>
    <n v="10"/>
    <x v="9"/>
    <x v="3"/>
    <x v="7"/>
    <x v="1"/>
    <s v="Returning"/>
    <x v="2"/>
    <s v="Carry-On Duffel"/>
    <n v="5"/>
    <n v="130.68"/>
    <n v="0.2"/>
    <n v="67.209999999999994"/>
    <n v="522.72000000000014"/>
    <n v="336.04999999999995"/>
    <n v="186.67000000000019"/>
    <n v="0.35711279461279488"/>
    <n v="2026"/>
    <s v="Q4"/>
    <n v="10"/>
    <s v="Oct"/>
  </r>
  <r>
    <n v="2830"/>
    <d v="2026-10-29T00:00:00"/>
    <n v="2026"/>
    <s v="Q4"/>
    <n v="10"/>
    <x v="9"/>
    <x v="2"/>
    <x v="2"/>
    <x v="0"/>
    <s v="New"/>
    <x v="2"/>
    <s v="Travel Backpack 35L"/>
    <n v="1"/>
    <n v="161.94999999999999"/>
    <n v="0"/>
    <n v="86.61"/>
    <n v="161.94999999999999"/>
    <n v="86.61"/>
    <n v="75.339999999999989"/>
    <n v="0.46520531028095086"/>
    <n v="2026"/>
    <s v="Q4"/>
    <n v="10"/>
    <s v="Oct"/>
  </r>
  <r>
    <n v="2884"/>
    <d v="2026-10-29T00:00:00"/>
    <n v="2026"/>
    <s v="Q4"/>
    <n v="10"/>
    <x v="9"/>
    <x v="0"/>
    <x v="15"/>
    <x v="2"/>
    <s v="Returning"/>
    <x v="0"/>
    <s v="Commuter Helmet"/>
    <n v="2"/>
    <n v="83.6"/>
    <n v="0"/>
    <n v="43.01"/>
    <n v="167.2"/>
    <n v="86.02"/>
    <n v="81.179999999999993"/>
    <n v="0.48552631578947369"/>
    <n v="2026"/>
    <s v="Q4"/>
    <n v="10"/>
    <s v="Oct"/>
  </r>
  <r>
    <n v="3093"/>
    <d v="2026-10-29T00:00:00"/>
    <n v="2026"/>
    <s v="Q4"/>
    <n v="10"/>
    <x v="9"/>
    <x v="3"/>
    <x v="4"/>
    <x v="1"/>
    <s v="Business"/>
    <x v="3"/>
    <s v="Trail Tent 2P"/>
    <n v="3"/>
    <n v="194.19"/>
    <n v="0.15"/>
    <n v="104.22"/>
    <n v="495.18449999999996"/>
    <n v="312.65999999999997"/>
    <n v="182.52449999999999"/>
    <n v="0.36859897674503139"/>
    <n v="2026"/>
    <s v="Q4"/>
    <n v="10"/>
    <s v="Oct"/>
  </r>
  <r>
    <n v="3613"/>
    <d v="2026-10-29T00:00:00"/>
    <n v="2026"/>
    <s v="Q4"/>
    <n v="10"/>
    <x v="9"/>
    <x v="1"/>
    <x v="12"/>
    <x v="0"/>
    <s v="Returning"/>
    <x v="2"/>
    <s v="Travel Backpack 35L"/>
    <n v="3"/>
    <n v="167.41"/>
    <n v="0"/>
    <n v="85.33"/>
    <n v="502.23"/>
    <n v="255.99"/>
    <n v="246.24"/>
    <n v="0.49029329191804549"/>
    <n v="2026"/>
    <s v="Q4"/>
    <n v="10"/>
    <s v="Oct"/>
  </r>
  <r>
    <n v="4496"/>
    <d v="2026-10-29T00:00:00"/>
    <n v="2026"/>
    <s v="Q4"/>
    <n v="10"/>
    <x v="9"/>
    <x v="3"/>
    <x v="8"/>
    <x v="0"/>
    <s v="Returning"/>
    <x v="4"/>
    <s v="Resistance Band Set"/>
    <n v="2"/>
    <n v="40.83"/>
    <n v="0.1"/>
    <n v="14.91"/>
    <n v="73.494"/>
    <n v="29.82"/>
    <n v="43.673999999999999"/>
    <n v="0.59425259204833047"/>
    <n v="2026"/>
    <s v="Q4"/>
    <n v="10"/>
    <s v="Oct"/>
  </r>
  <r>
    <n v="5194"/>
    <d v="2026-10-29T00:00:00"/>
    <n v="2026"/>
    <s v="Q4"/>
    <n v="10"/>
    <x v="9"/>
    <x v="0"/>
    <x v="9"/>
    <x v="1"/>
    <s v="Business"/>
    <x v="3"/>
    <s v="Portable Camp Stove"/>
    <n v="12"/>
    <n v="80.84"/>
    <n v="0.1"/>
    <n v="38.39"/>
    <n v="873.072"/>
    <n v="460.68"/>
    <n v="412.392"/>
    <n v="0.4723459233602727"/>
    <n v="2026"/>
    <s v="Q4"/>
    <n v="10"/>
    <s v="Oct"/>
  </r>
  <r>
    <n v="339"/>
    <d v="2026-10-30T00:00:00"/>
    <n v="2026"/>
    <s v="Q4"/>
    <n v="10"/>
    <x v="9"/>
    <x v="3"/>
    <x v="13"/>
    <x v="0"/>
    <s v="Returning"/>
    <x v="0"/>
    <s v="Compact Repair Kit"/>
    <n v="1"/>
    <n v="39.65"/>
    <n v="0"/>
    <n v="16.38"/>
    <n v="39.65"/>
    <n v="16.38"/>
    <n v="23.27"/>
    <n v="0.58688524590163937"/>
    <n v="2026"/>
    <s v="Q4"/>
    <n v="10"/>
    <s v="Oct"/>
  </r>
  <r>
    <n v="1199"/>
    <d v="2026-10-30T00:00:00"/>
    <n v="2026"/>
    <s v="Q4"/>
    <n v="10"/>
    <x v="9"/>
    <x v="1"/>
    <x v="12"/>
    <x v="0"/>
    <s v="New"/>
    <x v="0"/>
    <s v="Cycling Pack 12L"/>
    <n v="1"/>
    <n v="102.47"/>
    <n v="0.1"/>
    <n v="49.75"/>
    <n v="92.222999999999999"/>
    <n v="49.75"/>
    <n v="42.472999999999999"/>
    <n v="0.46054671828068922"/>
    <n v="2026"/>
    <s v="Q4"/>
    <n v="10"/>
    <s v="Oct"/>
  </r>
  <r>
    <n v="1253"/>
    <d v="2026-10-30T00:00:00"/>
    <n v="2026"/>
    <s v="Q4"/>
    <n v="10"/>
    <x v="9"/>
    <x v="3"/>
    <x v="13"/>
    <x v="2"/>
    <s v="Business"/>
    <x v="4"/>
    <s v="Resistance Band Set"/>
    <n v="2"/>
    <n v="40.43"/>
    <n v="0"/>
    <n v="14.88"/>
    <n v="80.86"/>
    <n v="29.76"/>
    <n v="51.099999999999994"/>
    <n v="0.63195646796932969"/>
    <n v="2026"/>
    <s v="Q4"/>
    <n v="10"/>
    <s v="Oct"/>
  </r>
  <r>
    <n v="1407"/>
    <d v="2026-10-30T00:00:00"/>
    <n v="2026"/>
    <s v="Q4"/>
    <n v="10"/>
    <x v="9"/>
    <x v="3"/>
    <x v="8"/>
    <x v="2"/>
    <s v="Business"/>
    <x v="2"/>
    <s v="Insulated Bottle"/>
    <n v="2"/>
    <n v="35.880000000000003"/>
    <n v="0.05"/>
    <n v="13.52"/>
    <n v="68.171999999999997"/>
    <n v="27.04"/>
    <n v="41.131999999999998"/>
    <n v="0.60335621662852779"/>
    <n v="2026"/>
    <s v="Q4"/>
    <n v="10"/>
    <s v="Oct"/>
  </r>
  <r>
    <n v="2532"/>
    <d v="2026-10-30T00:00:00"/>
    <n v="2026"/>
    <s v="Q4"/>
    <n v="10"/>
    <x v="9"/>
    <x v="0"/>
    <x v="15"/>
    <x v="3"/>
    <s v="New"/>
    <x v="0"/>
    <s v="Commuter Helmet"/>
    <n v="1"/>
    <n v="80.400000000000006"/>
    <n v="0"/>
    <n v="43.34"/>
    <n v="80.400000000000006"/>
    <n v="43.34"/>
    <n v="37.06"/>
    <n v="0.46094527363184079"/>
    <n v="2026"/>
    <s v="Q4"/>
    <n v="10"/>
    <s v="Oct"/>
  </r>
  <r>
    <n v="307"/>
    <d v="2026-10-31T00:00:00"/>
    <n v="2026"/>
    <s v="Q4"/>
    <n v="10"/>
    <x v="9"/>
    <x v="3"/>
    <x v="8"/>
    <x v="0"/>
    <s v="Returning"/>
    <x v="4"/>
    <s v="Recovery Roller"/>
    <n v="1"/>
    <n v="37.08"/>
    <n v="0"/>
    <n v="13.62"/>
    <n v="37.08"/>
    <n v="13.62"/>
    <n v="23.46"/>
    <n v="0.63268608414239491"/>
    <n v="2026"/>
    <s v="Q4"/>
    <n v="10"/>
    <s v="Oct"/>
  </r>
  <r>
    <n v="3257"/>
    <d v="2026-10-31T00:00:00"/>
    <n v="2026"/>
    <s v="Q4"/>
    <n v="10"/>
    <x v="9"/>
    <x v="3"/>
    <x v="4"/>
    <x v="2"/>
    <s v="New"/>
    <x v="2"/>
    <s v="Travel Backpack 35L"/>
    <n v="6"/>
    <n v="165.92"/>
    <n v="0"/>
    <n v="87.55"/>
    <n v="995.52"/>
    <n v="525.29999999999995"/>
    <n v="470.22"/>
    <n v="0.4723360655737705"/>
    <n v="2026"/>
    <s v="Q4"/>
    <n v="10"/>
    <s v="Oct"/>
  </r>
  <r>
    <n v="3739"/>
    <d v="2026-10-31T00:00:00"/>
    <n v="2026"/>
    <s v="Q4"/>
    <n v="10"/>
    <x v="9"/>
    <x v="1"/>
    <x v="12"/>
    <x v="3"/>
    <s v="New"/>
    <x v="2"/>
    <s v="Carry-On Duffel"/>
    <n v="1"/>
    <n v="135.19"/>
    <n v="0"/>
    <n v="68.319999999999993"/>
    <n v="135.19"/>
    <n v="68.319999999999993"/>
    <n v="66.87"/>
    <n v="0.49463717730601381"/>
    <n v="2026"/>
    <s v="Q4"/>
    <n v="10"/>
    <s v="Oct"/>
  </r>
  <r>
    <n v="77"/>
    <d v="2026-11-01T00:00:00"/>
    <n v="2026"/>
    <s v="Q4"/>
    <n v="11"/>
    <x v="10"/>
    <x v="1"/>
    <x v="11"/>
    <x v="0"/>
    <s v="New"/>
    <x v="2"/>
    <s v="Carry-On Duffel"/>
    <n v="2"/>
    <n v="133.96"/>
    <n v="0.1"/>
    <n v="65.44"/>
    <n v="241.12800000000001"/>
    <n v="130.88"/>
    <n v="110.24800000000002"/>
    <n v="0.4572177432732823"/>
    <n v="2026"/>
    <s v="Q4"/>
    <n v="11"/>
    <s v="Nov"/>
  </r>
  <r>
    <n v="461"/>
    <d v="2026-11-01T00:00:00"/>
    <n v="2026"/>
    <s v="Q4"/>
    <n v="11"/>
    <x v="10"/>
    <x v="1"/>
    <x v="11"/>
    <x v="3"/>
    <s v="Business"/>
    <x v="0"/>
    <s v="Trail Bike Light"/>
    <n v="3"/>
    <n v="51.67"/>
    <n v="0.05"/>
    <n v="22.8"/>
    <n v="147.25949999999997"/>
    <n v="68.400000000000006"/>
    <n v="78.859499999999969"/>
    <n v="0.53551383781691497"/>
    <n v="2026"/>
    <s v="Q4"/>
    <n v="11"/>
    <s v="Nov"/>
  </r>
  <r>
    <n v="732"/>
    <d v="2026-11-01T00:00:00"/>
    <n v="2026"/>
    <s v="Q4"/>
    <n v="11"/>
    <x v="10"/>
    <x v="1"/>
    <x v="1"/>
    <x v="3"/>
    <s v="Returning"/>
    <x v="1"/>
    <s v="Summit Backpack 45L"/>
    <n v="1"/>
    <n v="150.46"/>
    <n v="0.15"/>
    <n v="78.39"/>
    <n v="127.89100000000001"/>
    <n v="78.39"/>
    <n v="49.501000000000005"/>
    <n v="0.38705616501552104"/>
    <n v="2026"/>
    <s v="Q4"/>
    <n v="11"/>
    <s v="Nov"/>
  </r>
  <r>
    <n v="919"/>
    <d v="2026-11-01T00:00:00"/>
    <n v="2026"/>
    <s v="Q4"/>
    <n v="11"/>
    <x v="10"/>
    <x v="3"/>
    <x v="13"/>
    <x v="0"/>
    <s v="New"/>
    <x v="0"/>
    <s v="Cycling Pack 12L"/>
    <n v="1"/>
    <n v="103.53"/>
    <n v="0.1"/>
    <n v="51.75"/>
    <n v="93.177000000000007"/>
    <n v="51.75"/>
    <n v="41.427000000000007"/>
    <n v="0.4446054283782479"/>
    <n v="2026"/>
    <s v="Q4"/>
    <n v="11"/>
    <s v="Nov"/>
  </r>
  <r>
    <n v="949"/>
    <d v="2026-11-01T00:00:00"/>
    <n v="2026"/>
    <s v="Q4"/>
    <n v="11"/>
    <x v="10"/>
    <x v="2"/>
    <x v="2"/>
    <x v="0"/>
    <s v="Returning"/>
    <x v="0"/>
    <s v="Cycling Pack 12L"/>
    <n v="4"/>
    <n v="103.33"/>
    <n v="0"/>
    <n v="49.15"/>
    <n v="413.32"/>
    <n v="196.6"/>
    <n v="216.72"/>
    <n v="0.5243394948224136"/>
    <n v="2026"/>
    <s v="Q4"/>
    <n v="11"/>
    <s v="Nov"/>
  </r>
  <r>
    <n v="1185"/>
    <d v="2026-11-01T00:00:00"/>
    <n v="2026"/>
    <s v="Q4"/>
    <n v="11"/>
    <x v="10"/>
    <x v="3"/>
    <x v="8"/>
    <x v="1"/>
    <s v="Business"/>
    <x v="2"/>
    <s v="Insulated Bottle"/>
    <n v="5"/>
    <n v="37.08"/>
    <n v="0.15"/>
    <n v="13.27"/>
    <n v="157.58999999999997"/>
    <n v="66.349999999999994"/>
    <n v="91.239999999999981"/>
    <n v="0.57897074687480166"/>
    <n v="2026"/>
    <s v="Q4"/>
    <n v="11"/>
    <s v="Nov"/>
  </r>
  <r>
    <n v="1248"/>
    <d v="2026-11-01T00:00:00"/>
    <n v="2026"/>
    <s v="Q4"/>
    <n v="11"/>
    <x v="10"/>
    <x v="0"/>
    <x v="0"/>
    <x v="1"/>
    <s v="Business"/>
    <x v="2"/>
    <s v="Carry-On Duffel"/>
    <n v="5"/>
    <n v="132.33000000000001"/>
    <n v="0.2"/>
    <n v="65.2"/>
    <n v="529.32000000000005"/>
    <n v="326"/>
    <n v="203.32000000000005"/>
    <n v="0.3841154689034989"/>
    <n v="2026"/>
    <s v="Q4"/>
    <n v="11"/>
    <s v="Nov"/>
  </r>
  <r>
    <n v="2129"/>
    <d v="2026-11-01T00:00:00"/>
    <n v="2026"/>
    <s v="Q4"/>
    <n v="11"/>
    <x v="10"/>
    <x v="3"/>
    <x v="13"/>
    <x v="2"/>
    <s v="New"/>
    <x v="0"/>
    <s v="Trail Bike Light"/>
    <n v="2"/>
    <n v="50.43"/>
    <n v="0"/>
    <n v="22.54"/>
    <n v="100.86"/>
    <n v="45.08"/>
    <n v="55.78"/>
    <n v="0.55304382312115807"/>
    <n v="2026"/>
    <s v="Q4"/>
    <n v="11"/>
    <s v="Nov"/>
  </r>
  <r>
    <n v="2850"/>
    <d v="2026-11-01T00:00:00"/>
    <n v="2026"/>
    <s v="Q4"/>
    <n v="11"/>
    <x v="10"/>
    <x v="2"/>
    <x v="2"/>
    <x v="1"/>
    <s v="Returning"/>
    <x v="4"/>
    <s v="Training Mat"/>
    <n v="3"/>
    <n v="50.05"/>
    <n v="0.15"/>
    <n v="22.36"/>
    <n v="127.62749999999998"/>
    <n v="67.08"/>
    <n v="60.547499999999985"/>
    <n v="0.47440794499618022"/>
    <n v="2026"/>
    <s v="Q4"/>
    <n v="11"/>
    <s v="Nov"/>
  </r>
  <r>
    <n v="3477"/>
    <d v="2026-11-01T00:00:00"/>
    <n v="2026"/>
    <s v="Q4"/>
    <n v="11"/>
    <x v="10"/>
    <x v="3"/>
    <x v="13"/>
    <x v="0"/>
    <s v="Returning"/>
    <x v="3"/>
    <s v="Trail Tent 2P"/>
    <n v="1"/>
    <n v="197.14"/>
    <n v="0.05"/>
    <n v="102.87"/>
    <n v="187.28299999999999"/>
    <n v="102.87"/>
    <n v="84.412999999999982"/>
    <n v="0.45072430492890431"/>
    <n v="2026"/>
    <s v="Q4"/>
    <n v="11"/>
    <s v="Nov"/>
  </r>
  <r>
    <n v="4673"/>
    <d v="2026-11-01T00:00:00"/>
    <n v="2026"/>
    <s v="Q4"/>
    <n v="11"/>
    <x v="10"/>
    <x v="0"/>
    <x v="0"/>
    <x v="1"/>
    <s v="Business"/>
    <x v="1"/>
    <s v="Trekking Poles"/>
    <n v="5"/>
    <n v="72.13"/>
    <n v="0.1"/>
    <n v="31.41"/>
    <n v="324.58499999999998"/>
    <n v="157.05000000000001"/>
    <n v="167.53499999999997"/>
    <n v="0.51615139331762094"/>
    <n v="2026"/>
    <s v="Q4"/>
    <n v="11"/>
    <s v="Nov"/>
  </r>
  <r>
    <n v="4679"/>
    <d v="2026-11-01T00:00:00"/>
    <n v="2026"/>
    <s v="Q4"/>
    <n v="11"/>
    <x v="10"/>
    <x v="1"/>
    <x v="12"/>
    <x v="1"/>
    <s v="Returning"/>
    <x v="3"/>
    <s v="Alpine Tent 4P"/>
    <n v="8"/>
    <n v="341.51"/>
    <n v="0.1"/>
    <n v="200.1"/>
    <n v="2458.8719999999998"/>
    <n v="1600.8"/>
    <n v="858.07199999999989"/>
    <n v="0.34896977150498276"/>
    <n v="2026"/>
    <s v="Q4"/>
    <n v="11"/>
    <s v="Nov"/>
  </r>
  <r>
    <n v="4809"/>
    <d v="2026-11-01T00:00:00"/>
    <n v="2026"/>
    <s v="Q4"/>
    <n v="11"/>
    <x v="10"/>
    <x v="1"/>
    <x v="11"/>
    <x v="0"/>
    <s v="New"/>
    <x v="2"/>
    <s v="Insulated Bottle"/>
    <n v="1"/>
    <n v="36.47"/>
    <n v="0.05"/>
    <n v="13.88"/>
    <n v="34.646499999999996"/>
    <n v="13.88"/>
    <n v="20.766499999999994"/>
    <n v="0.59938233299178834"/>
    <n v="2026"/>
    <s v="Q4"/>
    <n v="11"/>
    <s v="Nov"/>
  </r>
  <r>
    <n v="4849"/>
    <d v="2026-11-01T00:00:00"/>
    <n v="2026"/>
    <s v="Q4"/>
    <n v="11"/>
    <x v="10"/>
    <x v="0"/>
    <x v="0"/>
    <x v="0"/>
    <s v="New"/>
    <x v="2"/>
    <s v="Insulated Bottle"/>
    <n v="4"/>
    <n v="35.69"/>
    <n v="0.15"/>
    <n v="13.52"/>
    <n v="121.34599999999999"/>
    <n v="54.08"/>
    <n v="67.265999999999991"/>
    <n v="0.55433224004087478"/>
    <n v="2026"/>
    <s v="Q4"/>
    <n v="11"/>
    <s v="Nov"/>
  </r>
  <r>
    <n v="436"/>
    <d v="2026-11-02T00:00:00"/>
    <n v="2026"/>
    <s v="Q4"/>
    <n v="11"/>
    <x v="10"/>
    <x v="2"/>
    <x v="10"/>
    <x v="0"/>
    <s v="New"/>
    <x v="2"/>
    <s v="Insulated Bottle"/>
    <n v="2"/>
    <n v="35.340000000000003"/>
    <n v="0.1"/>
    <n v="13.82"/>
    <n v="63.612000000000009"/>
    <n v="27.64"/>
    <n v="35.972000000000008"/>
    <n v="0.56549078790165386"/>
    <n v="2026"/>
    <s v="Q4"/>
    <n v="11"/>
    <s v="Nov"/>
  </r>
  <r>
    <n v="879"/>
    <d v="2026-11-02T00:00:00"/>
    <n v="2026"/>
    <s v="Q4"/>
    <n v="11"/>
    <x v="10"/>
    <x v="2"/>
    <x v="10"/>
    <x v="0"/>
    <s v="New"/>
    <x v="2"/>
    <s v="Packing Cube Set"/>
    <n v="4"/>
    <n v="46.8"/>
    <n v="0.05"/>
    <n v="18.52"/>
    <n v="177.83999999999997"/>
    <n v="74.08"/>
    <n v="103.75999999999998"/>
    <n v="0.58344579397210972"/>
    <n v="2026"/>
    <s v="Q4"/>
    <n v="11"/>
    <s v="Nov"/>
  </r>
  <r>
    <n v="955"/>
    <d v="2026-11-02T00:00:00"/>
    <n v="2026"/>
    <s v="Q4"/>
    <n v="11"/>
    <x v="10"/>
    <x v="3"/>
    <x v="13"/>
    <x v="2"/>
    <s v="New"/>
    <x v="3"/>
    <s v="Trail Tent 2P"/>
    <n v="1"/>
    <n v="198.34"/>
    <n v="0.05"/>
    <n v="103.2"/>
    <n v="188.423"/>
    <n v="103.2"/>
    <n v="85.222999999999999"/>
    <n v="0.45229616341954004"/>
    <n v="2026"/>
    <s v="Q4"/>
    <n v="11"/>
    <s v="Nov"/>
  </r>
  <r>
    <n v="1068"/>
    <d v="2026-11-02T00:00:00"/>
    <n v="2026"/>
    <s v="Q4"/>
    <n v="11"/>
    <x v="10"/>
    <x v="1"/>
    <x v="6"/>
    <x v="0"/>
    <s v="Returning"/>
    <x v="4"/>
    <s v="Weighted Vest"/>
    <n v="5"/>
    <n v="122.26"/>
    <n v="0.1"/>
    <n v="68.3"/>
    <n v="550.17000000000007"/>
    <n v="341.5"/>
    <n v="208.67000000000007"/>
    <n v="0.37928276714470083"/>
    <n v="2026"/>
    <s v="Q4"/>
    <n v="11"/>
    <s v="Nov"/>
  </r>
  <r>
    <n v="1733"/>
    <d v="2026-11-02T00:00:00"/>
    <n v="2026"/>
    <s v="Q4"/>
    <n v="11"/>
    <x v="10"/>
    <x v="0"/>
    <x v="9"/>
    <x v="1"/>
    <s v="Returning"/>
    <x v="1"/>
    <s v="Trekking Poles"/>
    <n v="3"/>
    <n v="71.12"/>
    <n v="0.15"/>
    <n v="33.090000000000003"/>
    <n v="181.35599999999999"/>
    <n v="99.27000000000001"/>
    <n v="82.085999999999984"/>
    <n v="0.45262356911268437"/>
    <n v="2026"/>
    <s v="Q4"/>
    <n v="11"/>
    <s v="Nov"/>
  </r>
  <r>
    <n v="3270"/>
    <d v="2026-11-02T00:00:00"/>
    <n v="2026"/>
    <s v="Q4"/>
    <n v="11"/>
    <x v="10"/>
    <x v="1"/>
    <x v="12"/>
    <x v="2"/>
    <s v="Returning"/>
    <x v="0"/>
    <s v="Commuter Helmet"/>
    <n v="2"/>
    <n v="81.900000000000006"/>
    <n v="0.15"/>
    <n v="41.91"/>
    <n v="139.23000000000002"/>
    <n v="83.82"/>
    <n v="55.410000000000025"/>
    <n v="0.39797457444516282"/>
    <n v="2026"/>
    <s v="Q4"/>
    <n v="11"/>
    <s v="Nov"/>
  </r>
  <r>
    <n v="3484"/>
    <d v="2026-11-02T00:00:00"/>
    <n v="2026"/>
    <s v="Q4"/>
    <n v="11"/>
    <x v="10"/>
    <x v="2"/>
    <x v="2"/>
    <x v="3"/>
    <s v="Returning"/>
    <x v="2"/>
    <s v="Travel Backpack 35L"/>
    <n v="4"/>
    <n v="165.12"/>
    <n v="0.05"/>
    <n v="89.65"/>
    <n v="627.45600000000002"/>
    <n v="358.6"/>
    <n v="268.85599999999999"/>
    <n v="0.42848582211342306"/>
    <n v="2026"/>
    <s v="Q4"/>
    <n v="11"/>
    <s v="Nov"/>
  </r>
  <r>
    <n v="3608"/>
    <d v="2026-11-02T00:00:00"/>
    <n v="2026"/>
    <s v="Q4"/>
    <n v="11"/>
    <x v="10"/>
    <x v="3"/>
    <x v="8"/>
    <x v="2"/>
    <s v="New"/>
    <x v="1"/>
    <s v="Hiking Daypack 20L"/>
    <n v="1"/>
    <n v="91.35"/>
    <n v="0"/>
    <n v="45.5"/>
    <n v="91.35"/>
    <n v="45.5"/>
    <n v="45.849999999999994"/>
    <n v="0.50191570881226055"/>
    <n v="2026"/>
    <s v="Q4"/>
    <n v="11"/>
    <s v="Nov"/>
  </r>
  <r>
    <n v="4036"/>
    <d v="2026-11-02T00:00:00"/>
    <n v="2026"/>
    <s v="Q4"/>
    <n v="11"/>
    <x v="10"/>
    <x v="2"/>
    <x v="3"/>
    <x v="0"/>
    <s v="Business"/>
    <x v="4"/>
    <s v="Recovery Roller"/>
    <n v="1"/>
    <n v="36.96"/>
    <n v="0.1"/>
    <n v="14.18"/>
    <n v="33.264000000000003"/>
    <n v="14.18"/>
    <n v="19.084000000000003"/>
    <n v="0.57371332371332373"/>
    <n v="2026"/>
    <s v="Q4"/>
    <n v="11"/>
    <s v="Nov"/>
  </r>
  <r>
    <n v="408"/>
    <d v="2026-11-03T00:00:00"/>
    <n v="2026"/>
    <s v="Q4"/>
    <n v="11"/>
    <x v="10"/>
    <x v="3"/>
    <x v="13"/>
    <x v="0"/>
    <s v="Returning"/>
    <x v="0"/>
    <s v="Trail Bike Light"/>
    <n v="1"/>
    <n v="49.61"/>
    <n v="0"/>
    <n v="22.8"/>
    <n v="49.61"/>
    <n v="22.8"/>
    <n v="26.81"/>
    <n v="0.54041523886313236"/>
    <n v="2026"/>
    <s v="Q4"/>
    <n v="11"/>
    <s v="Nov"/>
  </r>
  <r>
    <n v="939"/>
    <d v="2026-11-03T00:00:00"/>
    <n v="2026"/>
    <s v="Q4"/>
    <n v="11"/>
    <x v="10"/>
    <x v="1"/>
    <x v="11"/>
    <x v="2"/>
    <s v="Returning"/>
    <x v="0"/>
    <s v="Trail Bike Light"/>
    <n v="1"/>
    <n v="49.76"/>
    <n v="0.1"/>
    <n v="21.94"/>
    <n v="44.783999999999999"/>
    <n v="21.94"/>
    <n v="22.843999999999998"/>
    <n v="0.51009289031797067"/>
    <n v="2026"/>
    <s v="Q4"/>
    <n v="11"/>
    <s v="Nov"/>
  </r>
  <r>
    <n v="1022"/>
    <d v="2026-11-03T00:00:00"/>
    <n v="2026"/>
    <s v="Q4"/>
    <n v="11"/>
    <x v="10"/>
    <x v="3"/>
    <x v="7"/>
    <x v="0"/>
    <s v="Returning"/>
    <x v="0"/>
    <s v="Compact Repair Kit"/>
    <n v="1"/>
    <n v="39.97"/>
    <n v="0.1"/>
    <n v="16.93"/>
    <n v="35.972999999999999"/>
    <n v="16.93"/>
    <n v="19.042999999999999"/>
    <n v="0.52936924915909156"/>
    <n v="2026"/>
    <s v="Q4"/>
    <n v="11"/>
    <s v="Nov"/>
  </r>
  <r>
    <n v="1997"/>
    <d v="2026-11-03T00:00:00"/>
    <n v="2026"/>
    <s v="Q4"/>
    <n v="11"/>
    <x v="10"/>
    <x v="1"/>
    <x v="12"/>
    <x v="3"/>
    <s v="Returning"/>
    <x v="3"/>
    <s v="Alpine Tent 4P"/>
    <n v="2"/>
    <n v="335.46"/>
    <n v="0.1"/>
    <n v="199.87"/>
    <n v="603.82799999999997"/>
    <n v="399.74"/>
    <n v="204.08799999999997"/>
    <n v="0.33799028862523761"/>
    <n v="2026"/>
    <s v="Q4"/>
    <n v="11"/>
    <s v="Nov"/>
  </r>
  <r>
    <n v="3978"/>
    <d v="2026-11-03T00:00:00"/>
    <n v="2026"/>
    <s v="Q4"/>
    <n v="11"/>
    <x v="10"/>
    <x v="1"/>
    <x v="12"/>
    <x v="0"/>
    <s v="New"/>
    <x v="1"/>
    <s v="Summit Backpack 45L"/>
    <n v="4"/>
    <n v="154.46"/>
    <n v="0.05"/>
    <n v="80.48"/>
    <n v="586.94799999999998"/>
    <n v="321.92"/>
    <n v="265.02799999999996"/>
    <n v="0.45153574081519993"/>
    <n v="2026"/>
    <s v="Q4"/>
    <n v="11"/>
    <s v="Nov"/>
  </r>
  <r>
    <n v="4715"/>
    <d v="2026-11-03T00:00:00"/>
    <n v="2026"/>
    <s v="Q4"/>
    <n v="11"/>
    <x v="10"/>
    <x v="0"/>
    <x v="0"/>
    <x v="1"/>
    <s v="Business"/>
    <x v="4"/>
    <s v="Resistance Band Set"/>
    <n v="10"/>
    <n v="39.869999999999997"/>
    <n v="0.15"/>
    <n v="14.31"/>
    <n v="338.89499999999998"/>
    <n v="143.1"/>
    <n v="195.79499999999999"/>
    <n v="0.57774531934670026"/>
    <n v="2026"/>
    <s v="Q4"/>
    <n v="11"/>
    <s v="Nov"/>
  </r>
  <r>
    <n v="145"/>
    <d v="2026-11-04T00:00:00"/>
    <n v="2026"/>
    <s v="Q4"/>
    <n v="11"/>
    <x v="10"/>
    <x v="0"/>
    <x v="15"/>
    <x v="0"/>
    <s v="Business"/>
    <x v="1"/>
    <s v="Hiking Daypack 20L"/>
    <n v="2"/>
    <n v="93.19"/>
    <n v="0.2"/>
    <n v="45.7"/>
    <n v="149.10400000000001"/>
    <n v="91.4"/>
    <n v="57.704000000000008"/>
    <n v="0.38700504345959869"/>
    <n v="2026"/>
    <s v="Q4"/>
    <n v="11"/>
    <s v="Nov"/>
  </r>
  <r>
    <n v="465"/>
    <d v="2026-11-04T00:00:00"/>
    <n v="2026"/>
    <s v="Q4"/>
    <n v="11"/>
    <x v="10"/>
    <x v="1"/>
    <x v="12"/>
    <x v="0"/>
    <s v="Returning"/>
    <x v="4"/>
    <s v="Resistance Band Set"/>
    <n v="3"/>
    <n v="41.29"/>
    <n v="0.05"/>
    <n v="14.43"/>
    <n v="117.6765"/>
    <n v="43.29"/>
    <n v="74.386500000000012"/>
    <n v="0.63212706020318421"/>
    <n v="2026"/>
    <s v="Q4"/>
    <n v="11"/>
    <s v="Nov"/>
  </r>
  <r>
    <n v="1449"/>
    <d v="2026-11-04T00:00:00"/>
    <n v="2026"/>
    <s v="Q4"/>
    <n v="11"/>
    <x v="10"/>
    <x v="3"/>
    <x v="8"/>
    <x v="0"/>
    <s v="Returning"/>
    <x v="0"/>
    <s v="Trail Bike Light"/>
    <n v="1"/>
    <n v="50.76"/>
    <n v="0.1"/>
    <n v="22.72"/>
    <n v="45.683999999999997"/>
    <n v="22.72"/>
    <n v="22.963999999999999"/>
    <n v="0.50267051921898254"/>
    <n v="2026"/>
    <s v="Q4"/>
    <n v="11"/>
    <s v="Nov"/>
  </r>
  <r>
    <n v="1802"/>
    <d v="2026-11-04T00:00:00"/>
    <n v="2026"/>
    <s v="Q4"/>
    <n v="11"/>
    <x v="10"/>
    <x v="2"/>
    <x v="16"/>
    <x v="2"/>
    <s v="Business"/>
    <x v="2"/>
    <s v="Insulated Bottle"/>
    <n v="1"/>
    <n v="35.94"/>
    <n v="0.05"/>
    <n v="13.39"/>
    <n v="34.142999999999994"/>
    <n v="13.39"/>
    <n v="20.752999999999993"/>
    <n v="0.60782590867820629"/>
    <n v="2026"/>
    <s v="Q4"/>
    <n v="11"/>
    <s v="Nov"/>
  </r>
  <r>
    <n v="2645"/>
    <d v="2026-11-04T00:00:00"/>
    <n v="2026"/>
    <s v="Q4"/>
    <n v="11"/>
    <x v="10"/>
    <x v="0"/>
    <x v="15"/>
    <x v="2"/>
    <s v="New"/>
    <x v="1"/>
    <s v="Trekking Poles"/>
    <n v="4"/>
    <n v="70.010000000000005"/>
    <n v="0.05"/>
    <n v="31.43"/>
    <n v="266.03800000000001"/>
    <n v="125.72"/>
    <n v="140.31800000000001"/>
    <n v="0.52743593020545942"/>
    <n v="2026"/>
    <s v="Q4"/>
    <n v="11"/>
    <s v="Nov"/>
  </r>
  <r>
    <n v="3539"/>
    <d v="2026-11-04T00:00:00"/>
    <n v="2026"/>
    <s v="Q4"/>
    <n v="11"/>
    <x v="10"/>
    <x v="0"/>
    <x v="15"/>
    <x v="3"/>
    <s v="Returning"/>
    <x v="1"/>
    <s v="Summit Backpack 45L"/>
    <n v="3"/>
    <n v="152.32"/>
    <n v="0.1"/>
    <n v="79.36"/>
    <n v="411.26400000000001"/>
    <n v="238.07999999999998"/>
    <n v="173.18400000000003"/>
    <n v="0.42110177404295057"/>
    <n v="2026"/>
    <s v="Q4"/>
    <n v="11"/>
    <s v="Nov"/>
  </r>
  <r>
    <n v="4309"/>
    <d v="2026-11-04T00:00:00"/>
    <n v="2026"/>
    <s v="Q4"/>
    <n v="11"/>
    <x v="10"/>
    <x v="3"/>
    <x v="8"/>
    <x v="0"/>
    <s v="Business"/>
    <x v="0"/>
    <s v="Trail Bike Light"/>
    <n v="1"/>
    <n v="50.32"/>
    <n v="0.05"/>
    <n v="22.46"/>
    <n v="47.803999999999995"/>
    <n v="22.46"/>
    <n v="25.343999999999994"/>
    <n v="0.53016483976236295"/>
    <n v="2026"/>
    <s v="Q4"/>
    <n v="11"/>
    <s v="Nov"/>
  </r>
  <r>
    <n v="4355"/>
    <d v="2026-11-04T00:00:00"/>
    <n v="2026"/>
    <s v="Q4"/>
    <n v="11"/>
    <x v="10"/>
    <x v="2"/>
    <x v="2"/>
    <x v="2"/>
    <s v="Returning"/>
    <x v="1"/>
    <s v="Summit Backpack 45L"/>
    <n v="2"/>
    <n v="151.04"/>
    <n v="0.15"/>
    <n v="76.97"/>
    <n v="256.76799999999997"/>
    <n v="153.94"/>
    <n v="102.82799999999997"/>
    <n v="0.40047046360917243"/>
    <n v="2026"/>
    <s v="Q4"/>
    <n v="11"/>
    <s v="Nov"/>
  </r>
  <r>
    <n v="5052"/>
    <d v="2026-11-04T00:00:00"/>
    <n v="2026"/>
    <s v="Q4"/>
    <n v="11"/>
    <x v="10"/>
    <x v="0"/>
    <x v="15"/>
    <x v="3"/>
    <s v="Returning"/>
    <x v="0"/>
    <s v="Compact Repair Kit"/>
    <n v="3"/>
    <n v="41.12"/>
    <n v="0.1"/>
    <n v="16.670000000000002"/>
    <n v="111.02399999999999"/>
    <n v="50.010000000000005"/>
    <n v="61.013999999999982"/>
    <n v="0.54955685257241671"/>
    <n v="2026"/>
    <s v="Q4"/>
    <n v="11"/>
    <s v="Nov"/>
  </r>
  <r>
    <n v="9"/>
    <d v="2026-11-05T00:00:00"/>
    <n v="2026"/>
    <s v="Q4"/>
    <n v="11"/>
    <x v="10"/>
    <x v="0"/>
    <x v="15"/>
    <x v="0"/>
    <s v="New"/>
    <x v="1"/>
    <s v="Trail Boots"/>
    <n v="1"/>
    <n v="140.59"/>
    <n v="0.1"/>
    <n v="79.510000000000005"/>
    <n v="126.53100000000001"/>
    <n v="79.510000000000005"/>
    <n v="47.021000000000001"/>
    <n v="0.37161644182058151"/>
    <n v="2026"/>
    <s v="Q4"/>
    <n v="11"/>
    <s v="Nov"/>
  </r>
  <r>
    <n v="703"/>
    <d v="2026-11-05T00:00:00"/>
    <n v="2026"/>
    <s v="Q4"/>
    <n v="11"/>
    <x v="10"/>
    <x v="1"/>
    <x v="14"/>
    <x v="0"/>
    <s v="Returning"/>
    <x v="2"/>
    <s v="Travel Backpack 35L"/>
    <n v="2"/>
    <n v="160.68"/>
    <n v="0"/>
    <n v="89.49"/>
    <n v="321.36"/>
    <n v="178.98"/>
    <n v="142.38000000000002"/>
    <n v="0.4430545182972368"/>
    <n v="2026"/>
    <s v="Q4"/>
    <n v="11"/>
    <s v="Nov"/>
  </r>
  <r>
    <n v="1627"/>
    <d v="2026-11-05T00:00:00"/>
    <n v="2026"/>
    <s v="Q4"/>
    <n v="11"/>
    <x v="10"/>
    <x v="3"/>
    <x v="4"/>
    <x v="0"/>
    <s v="Returning"/>
    <x v="4"/>
    <s v="Training Mat"/>
    <n v="6"/>
    <n v="49.7"/>
    <n v="0"/>
    <n v="22.34"/>
    <n v="298.20000000000005"/>
    <n v="134.04"/>
    <n v="164.16000000000005"/>
    <n v="0.55050301810865199"/>
    <n v="2026"/>
    <s v="Q4"/>
    <n v="11"/>
    <s v="Nov"/>
  </r>
  <r>
    <n v="1760"/>
    <d v="2026-11-05T00:00:00"/>
    <n v="2026"/>
    <s v="Q4"/>
    <n v="11"/>
    <x v="10"/>
    <x v="1"/>
    <x v="11"/>
    <x v="2"/>
    <s v="Returning"/>
    <x v="0"/>
    <s v="Commuter Helmet"/>
    <n v="3"/>
    <n v="80.400000000000006"/>
    <n v="0.05"/>
    <n v="42.82"/>
    <n v="229.14000000000001"/>
    <n v="128.46"/>
    <n v="100.68"/>
    <n v="0.43938203718250851"/>
    <n v="2026"/>
    <s v="Q4"/>
    <n v="11"/>
    <s v="Nov"/>
  </r>
  <r>
    <n v="2268"/>
    <d v="2026-11-05T00:00:00"/>
    <n v="2026"/>
    <s v="Q4"/>
    <n v="11"/>
    <x v="10"/>
    <x v="1"/>
    <x v="1"/>
    <x v="2"/>
    <s v="New"/>
    <x v="1"/>
    <s v="Summit Backpack 45L"/>
    <n v="4"/>
    <n v="151.38999999999999"/>
    <n v="0.05"/>
    <n v="80.66"/>
    <n v="575.28199999999993"/>
    <n v="322.64"/>
    <n v="252.64199999999994"/>
    <n v="0.43916201097896329"/>
    <n v="2026"/>
    <s v="Q4"/>
    <n v="11"/>
    <s v="Nov"/>
  </r>
  <r>
    <n v="2636"/>
    <d v="2026-11-05T00:00:00"/>
    <n v="2026"/>
    <s v="Q4"/>
    <n v="11"/>
    <x v="10"/>
    <x v="1"/>
    <x v="14"/>
    <x v="2"/>
    <s v="Business"/>
    <x v="2"/>
    <s v="Packing Cube Set"/>
    <n v="2"/>
    <n v="45.44"/>
    <n v="0.05"/>
    <n v="18.2"/>
    <n v="86.335999999999999"/>
    <n v="36.4"/>
    <n v="49.936"/>
    <n v="0.57839140103780584"/>
    <n v="2026"/>
    <s v="Q4"/>
    <n v="11"/>
    <s v="Nov"/>
  </r>
  <r>
    <n v="3255"/>
    <d v="2026-11-05T00:00:00"/>
    <n v="2026"/>
    <s v="Q4"/>
    <n v="11"/>
    <x v="10"/>
    <x v="3"/>
    <x v="13"/>
    <x v="0"/>
    <s v="New"/>
    <x v="1"/>
    <s v="Trekking Poles"/>
    <n v="2"/>
    <n v="70.790000000000006"/>
    <n v="0.15"/>
    <n v="33.32"/>
    <n v="120.343"/>
    <n v="66.64"/>
    <n v="53.703000000000003"/>
    <n v="0.44624947026416162"/>
    <n v="2026"/>
    <s v="Q4"/>
    <n v="11"/>
    <s v="Nov"/>
  </r>
  <r>
    <n v="4326"/>
    <d v="2026-11-05T00:00:00"/>
    <n v="2026"/>
    <s v="Q4"/>
    <n v="11"/>
    <x v="10"/>
    <x v="2"/>
    <x v="5"/>
    <x v="2"/>
    <s v="Returning"/>
    <x v="2"/>
    <s v="Insulated Bottle"/>
    <n v="1"/>
    <n v="35.630000000000003"/>
    <n v="0"/>
    <n v="13.47"/>
    <n v="35.630000000000003"/>
    <n v="13.47"/>
    <n v="22.160000000000004"/>
    <n v="0.62194779680044909"/>
    <n v="2026"/>
    <s v="Q4"/>
    <n v="11"/>
    <s v="Nov"/>
  </r>
  <r>
    <n v="4346"/>
    <d v="2026-11-05T00:00:00"/>
    <n v="2026"/>
    <s v="Q4"/>
    <n v="11"/>
    <x v="10"/>
    <x v="0"/>
    <x v="15"/>
    <x v="0"/>
    <s v="Business"/>
    <x v="1"/>
    <s v="Trekking Poles"/>
    <n v="3"/>
    <n v="73.010000000000005"/>
    <n v="0.15"/>
    <n v="32.49"/>
    <n v="186.17550000000003"/>
    <n v="97.47"/>
    <n v="88.705500000000029"/>
    <n v="0.47646172562984934"/>
    <n v="2026"/>
    <s v="Q4"/>
    <n v="11"/>
    <s v="Nov"/>
  </r>
  <r>
    <n v="266"/>
    <d v="2026-11-06T00:00:00"/>
    <n v="2026"/>
    <s v="Q4"/>
    <n v="11"/>
    <x v="10"/>
    <x v="1"/>
    <x v="1"/>
    <x v="3"/>
    <s v="Business"/>
    <x v="1"/>
    <s v="Hiking Daypack 20L"/>
    <n v="1"/>
    <n v="93.48"/>
    <n v="0.05"/>
    <n v="46.34"/>
    <n v="88.805999999999997"/>
    <n v="46.34"/>
    <n v="42.465999999999994"/>
    <n v="0.47818841069297113"/>
    <n v="2026"/>
    <s v="Q4"/>
    <n v="11"/>
    <s v="Nov"/>
  </r>
  <r>
    <n v="274"/>
    <d v="2026-11-06T00:00:00"/>
    <n v="2026"/>
    <s v="Q4"/>
    <n v="11"/>
    <x v="10"/>
    <x v="1"/>
    <x v="1"/>
    <x v="0"/>
    <s v="Business"/>
    <x v="0"/>
    <s v="Commuter Helmet"/>
    <n v="1"/>
    <n v="82.89"/>
    <n v="0"/>
    <n v="41.44"/>
    <n v="82.89"/>
    <n v="41.44"/>
    <n v="41.45"/>
    <n v="0.50006032090722652"/>
    <n v="2026"/>
    <s v="Q4"/>
    <n v="11"/>
    <s v="Nov"/>
  </r>
  <r>
    <n v="1135"/>
    <d v="2026-11-06T00:00:00"/>
    <n v="2026"/>
    <s v="Q4"/>
    <n v="11"/>
    <x v="10"/>
    <x v="3"/>
    <x v="7"/>
    <x v="0"/>
    <s v="New"/>
    <x v="2"/>
    <s v="Insulated Bottle"/>
    <n v="2"/>
    <n v="35.71"/>
    <n v="0.2"/>
    <n v="13.48"/>
    <n v="57.136000000000003"/>
    <n v="26.96"/>
    <n v="30.176000000000002"/>
    <n v="0.52814337720526461"/>
    <n v="2026"/>
    <s v="Q4"/>
    <n v="11"/>
    <s v="Nov"/>
  </r>
  <r>
    <n v="2166"/>
    <d v="2026-11-06T00:00:00"/>
    <n v="2026"/>
    <s v="Q4"/>
    <n v="11"/>
    <x v="10"/>
    <x v="3"/>
    <x v="13"/>
    <x v="2"/>
    <s v="New"/>
    <x v="4"/>
    <s v="Resistance Band Set"/>
    <n v="1"/>
    <n v="40.380000000000003"/>
    <n v="0.15"/>
    <n v="14.53"/>
    <n v="34.323"/>
    <n v="14.53"/>
    <n v="19.792999999999999"/>
    <n v="0.57666870611543275"/>
    <n v="2026"/>
    <s v="Q4"/>
    <n v="11"/>
    <s v="Nov"/>
  </r>
  <r>
    <n v="3620"/>
    <d v="2026-11-06T00:00:00"/>
    <n v="2026"/>
    <s v="Q4"/>
    <n v="11"/>
    <x v="10"/>
    <x v="1"/>
    <x v="12"/>
    <x v="3"/>
    <s v="New"/>
    <x v="1"/>
    <s v="Trail Boots"/>
    <n v="1"/>
    <n v="142"/>
    <n v="0.05"/>
    <n v="81.099999999999994"/>
    <n v="134.9"/>
    <n v="81.099999999999994"/>
    <n v="53.800000000000011"/>
    <n v="0.39881393624907346"/>
    <n v="2026"/>
    <s v="Q4"/>
    <n v="11"/>
    <s v="Nov"/>
  </r>
  <r>
    <n v="3986"/>
    <d v="2026-11-06T00:00:00"/>
    <n v="2026"/>
    <s v="Q4"/>
    <n v="11"/>
    <x v="10"/>
    <x v="0"/>
    <x v="15"/>
    <x v="3"/>
    <s v="New"/>
    <x v="2"/>
    <s v="Insulated Bottle"/>
    <n v="2"/>
    <n v="36.29"/>
    <n v="0.15"/>
    <n v="13.93"/>
    <n v="61.692999999999998"/>
    <n v="27.86"/>
    <n v="33.832999999999998"/>
    <n v="0.54840905775371596"/>
    <n v="2026"/>
    <s v="Q4"/>
    <n v="11"/>
    <s v="Nov"/>
  </r>
  <r>
    <n v="4384"/>
    <d v="2026-11-06T00:00:00"/>
    <n v="2026"/>
    <s v="Q4"/>
    <n v="11"/>
    <x v="10"/>
    <x v="3"/>
    <x v="8"/>
    <x v="0"/>
    <s v="New"/>
    <x v="3"/>
    <s v="Compact Sleeping Bag"/>
    <n v="1"/>
    <n v="121.66"/>
    <n v="0"/>
    <n v="61.66"/>
    <n v="121.66"/>
    <n v="61.66"/>
    <n v="60"/>
    <n v="0.49317770836758179"/>
    <n v="2026"/>
    <s v="Q4"/>
    <n v="11"/>
    <s v="Nov"/>
  </r>
  <r>
    <n v="4565"/>
    <d v="2026-11-06T00:00:00"/>
    <n v="2026"/>
    <s v="Q4"/>
    <n v="11"/>
    <x v="10"/>
    <x v="1"/>
    <x v="14"/>
    <x v="0"/>
    <s v="Returning"/>
    <x v="3"/>
    <s v="Compact Sleeping Bag"/>
    <n v="3"/>
    <n v="124.65"/>
    <n v="0.05"/>
    <n v="62.27"/>
    <n v="355.25250000000005"/>
    <n v="186.81"/>
    <n v="168.44250000000005"/>
    <n v="0.47414866890451163"/>
    <n v="2026"/>
    <s v="Q4"/>
    <n v="11"/>
    <s v="Nov"/>
  </r>
  <r>
    <n v="4634"/>
    <d v="2026-11-06T00:00:00"/>
    <n v="2026"/>
    <s v="Q4"/>
    <n v="11"/>
    <x v="10"/>
    <x v="0"/>
    <x v="15"/>
    <x v="0"/>
    <s v="New"/>
    <x v="0"/>
    <s v="Commuter Helmet"/>
    <n v="2"/>
    <n v="80.61"/>
    <n v="0"/>
    <n v="43.72"/>
    <n v="161.22"/>
    <n v="87.44"/>
    <n v="73.78"/>
    <n v="0.45763552909068356"/>
    <n v="2026"/>
    <s v="Q4"/>
    <n v="11"/>
    <s v="Nov"/>
  </r>
  <r>
    <n v="104"/>
    <d v="2026-11-07T00:00:00"/>
    <n v="2026"/>
    <s v="Q4"/>
    <n v="11"/>
    <x v="10"/>
    <x v="1"/>
    <x v="11"/>
    <x v="0"/>
    <s v="New"/>
    <x v="1"/>
    <s v="Summit Backpack 45L"/>
    <n v="1"/>
    <n v="153.96"/>
    <n v="0"/>
    <n v="80.62"/>
    <n v="153.96"/>
    <n v="80.62"/>
    <n v="73.34"/>
    <n v="0.47635749545336453"/>
    <n v="2026"/>
    <s v="Q4"/>
    <n v="11"/>
    <s v="Nov"/>
  </r>
  <r>
    <n v="181"/>
    <d v="2026-11-07T00:00:00"/>
    <n v="2026"/>
    <s v="Q4"/>
    <n v="11"/>
    <x v="10"/>
    <x v="1"/>
    <x v="1"/>
    <x v="2"/>
    <s v="Returning"/>
    <x v="2"/>
    <s v="Insulated Bottle"/>
    <n v="1"/>
    <n v="35.58"/>
    <n v="0"/>
    <n v="13.4"/>
    <n v="35.58"/>
    <n v="13.4"/>
    <n v="22.18"/>
    <n v="0.62338392355255767"/>
    <n v="2026"/>
    <s v="Q4"/>
    <n v="11"/>
    <s v="Nov"/>
  </r>
  <r>
    <n v="823"/>
    <d v="2026-11-07T00:00:00"/>
    <n v="2026"/>
    <s v="Q4"/>
    <n v="11"/>
    <x v="10"/>
    <x v="0"/>
    <x v="0"/>
    <x v="3"/>
    <s v="New"/>
    <x v="4"/>
    <s v="Recovery Roller"/>
    <n v="5"/>
    <n v="36.369999999999997"/>
    <n v="0.15"/>
    <n v="13.65"/>
    <n v="154.57249999999999"/>
    <n v="68.25"/>
    <n v="86.322499999999991"/>
    <n v="0.55845962250723769"/>
    <n v="2026"/>
    <s v="Q4"/>
    <n v="11"/>
    <s v="Nov"/>
  </r>
  <r>
    <n v="1730"/>
    <d v="2026-11-07T00:00:00"/>
    <n v="2026"/>
    <s v="Q4"/>
    <n v="11"/>
    <x v="10"/>
    <x v="3"/>
    <x v="4"/>
    <x v="3"/>
    <s v="Returning"/>
    <x v="1"/>
    <s v="Summit Backpack 45L"/>
    <n v="2"/>
    <n v="151.55000000000001"/>
    <n v="0.1"/>
    <n v="80.48"/>
    <n v="272.79000000000002"/>
    <n v="160.96"/>
    <n v="111.83000000000001"/>
    <n v="0.40994904505297114"/>
    <n v="2026"/>
    <s v="Q4"/>
    <n v="11"/>
    <s v="Nov"/>
  </r>
  <r>
    <n v="2710"/>
    <d v="2026-11-07T00:00:00"/>
    <n v="2026"/>
    <s v="Q4"/>
    <n v="11"/>
    <x v="10"/>
    <x v="0"/>
    <x v="9"/>
    <x v="2"/>
    <s v="New"/>
    <x v="3"/>
    <s v="Portable Camp Stove"/>
    <n v="2"/>
    <n v="80.67"/>
    <n v="0"/>
    <n v="40.5"/>
    <n v="161.34"/>
    <n v="81"/>
    <n v="80.34"/>
    <n v="0.49795462997396805"/>
    <n v="2026"/>
    <s v="Q4"/>
    <n v="11"/>
    <s v="Nov"/>
  </r>
  <r>
    <n v="3018"/>
    <d v="2026-11-07T00:00:00"/>
    <n v="2026"/>
    <s v="Q4"/>
    <n v="11"/>
    <x v="10"/>
    <x v="3"/>
    <x v="7"/>
    <x v="1"/>
    <s v="Business"/>
    <x v="0"/>
    <s v="Commuter Helmet"/>
    <n v="10"/>
    <n v="81.48"/>
    <n v="0.05"/>
    <n v="43.7"/>
    <n v="774.06000000000006"/>
    <n v="437"/>
    <n v="337.06000000000006"/>
    <n v="0.43544428080510561"/>
    <n v="2026"/>
    <s v="Q4"/>
    <n v="11"/>
    <s v="Nov"/>
  </r>
  <r>
    <n v="3735"/>
    <d v="2026-11-07T00:00:00"/>
    <n v="2026"/>
    <s v="Q4"/>
    <n v="11"/>
    <x v="10"/>
    <x v="3"/>
    <x v="8"/>
    <x v="2"/>
    <s v="Returning"/>
    <x v="2"/>
    <s v="Travel Backpack 35L"/>
    <n v="2"/>
    <n v="163.58000000000001"/>
    <n v="0.1"/>
    <n v="88.14"/>
    <n v="294.44400000000002"/>
    <n v="176.28"/>
    <n v="118.16400000000002"/>
    <n v="0.40131230386762851"/>
    <n v="2026"/>
    <s v="Q4"/>
    <n v="11"/>
    <s v="Nov"/>
  </r>
  <r>
    <n v="4460"/>
    <d v="2026-11-07T00:00:00"/>
    <n v="2026"/>
    <s v="Q4"/>
    <n v="11"/>
    <x v="10"/>
    <x v="0"/>
    <x v="9"/>
    <x v="2"/>
    <s v="Returning"/>
    <x v="1"/>
    <s v="Trekking Poles"/>
    <n v="2"/>
    <n v="71.88"/>
    <n v="0.15"/>
    <n v="31.65"/>
    <n v="122.19599999999998"/>
    <n v="63.3"/>
    <n v="58.895999999999987"/>
    <n v="0.48197977020524396"/>
    <n v="2026"/>
    <s v="Q4"/>
    <n v="11"/>
    <s v="Nov"/>
  </r>
  <r>
    <n v="319"/>
    <d v="2026-11-08T00:00:00"/>
    <n v="2026"/>
    <s v="Q4"/>
    <n v="11"/>
    <x v="10"/>
    <x v="3"/>
    <x v="8"/>
    <x v="0"/>
    <s v="Returning"/>
    <x v="2"/>
    <s v="Insulated Bottle"/>
    <n v="2"/>
    <n v="36.299999999999997"/>
    <n v="0.15"/>
    <n v="13.38"/>
    <n v="61.709999999999994"/>
    <n v="26.76"/>
    <n v="34.949999999999989"/>
    <n v="0.56635877491492448"/>
    <n v="2026"/>
    <s v="Q4"/>
    <n v="11"/>
    <s v="Nov"/>
  </r>
  <r>
    <n v="595"/>
    <d v="2026-11-08T00:00:00"/>
    <n v="2026"/>
    <s v="Q4"/>
    <n v="11"/>
    <x v="10"/>
    <x v="1"/>
    <x v="12"/>
    <x v="0"/>
    <s v="New"/>
    <x v="4"/>
    <s v="Recovery Roller"/>
    <n v="2"/>
    <n v="36.159999999999997"/>
    <n v="0.1"/>
    <n v="13.79"/>
    <n v="65.087999999999994"/>
    <n v="27.58"/>
    <n v="37.507999999999996"/>
    <n v="0.57626597836774829"/>
    <n v="2026"/>
    <s v="Q4"/>
    <n v="11"/>
    <s v="Nov"/>
  </r>
  <r>
    <n v="1623"/>
    <d v="2026-11-08T00:00:00"/>
    <n v="2026"/>
    <s v="Q4"/>
    <n v="11"/>
    <x v="10"/>
    <x v="2"/>
    <x v="5"/>
    <x v="0"/>
    <s v="Returning"/>
    <x v="2"/>
    <s v="Insulated Bottle"/>
    <n v="2"/>
    <n v="35.49"/>
    <n v="0.1"/>
    <n v="13.78"/>
    <n v="63.882000000000005"/>
    <n v="27.56"/>
    <n v="36.322000000000003"/>
    <n v="0.56857956857956859"/>
    <n v="2026"/>
    <s v="Q4"/>
    <n v="11"/>
    <s v="Nov"/>
  </r>
  <r>
    <n v="2638"/>
    <d v="2026-11-08T00:00:00"/>
    <n v="2026"/>
    <s v="Q4"/>
    <n v="11"/>
    <x v="10"/>
    <x v="0"/>
    <x v="9"/>
    <x v="0"/>
    <s v="New"/>
    <x v="1"/>
    <s v="Trekking Poles"/>
    <n v="1"/>
    <n v="69.760000000000005"/>
    <n v="0.15"/>
    <n v="32.39"/>
    <n v="59.295999999999999"/>
    <n v="32.39"/>
    <n v="26.905999999999999"/>
    <n v="0.45375742039935241"/>
    <n v="2026"/>
    <s v="Q4"/>
    <n v="11"/>
    <s v="Nov"/>
  </r>
  <r>
    <n v="2666"/>
    <d v="2026-11-08T00:00:00"/>
    <n v="2026"/>
    <s v="Q4"/>
    <n v="11"/>
    <x v="10"/>
    <x v="1"/>
    <x v="12"/>
    <x v="2"/>
    <s v="Business"/>
    <x v="3"/>
    <s v="Portable Camp Stove"/>
    <n v="6"/>
    <n v="81.37"/>
    <n v="0"/>
    <n v="39.5"/>
    <n v="488.22"/>
    <n v="237"/>
    <n v="251.22000000000003"/>
    <n v="0.5145631067961165"/>
    <n v="2026"/>
    <s v="Q4"/>
    <n v="11"/>
    <s v="Nov"/>
  </r>
  <r>
    <n v="3505"/>
    <d v="2026-11-08T00:00:00"/>
    <n v="2026"/>
    <s v="Q4"/>
    <n v="11"/>
    <x v="10"/>
    <x v="1"/>
    <x v="12"/>
    <x v="1"/>
    <s v="Returning"/>
    <x v="0"/>
    <s v="Commuter Helmet"/>
    <n v="5"/>
    <n v="82.82"/>
    <n v="0.15"/>
    <n v="43.8"/>
    <n v="351.98499999999996"/>
    <n v="219"/>
    <n v="132.98499999999996"/>
    <n v="0.37781439549980816"/>
    <n v="2026"/>
    <s v="Q4"/>
    <n v="11"/>
    <s v="Nov"/>
  </r>
  <r>
    <n v="3626"/>
    <d v="2026-11-08T00:00:00"/>
    <n v="2026"/>
    <s v="Q4"/>
    <n v="11"/>
    <x v="10"/>
    <x v="3"/>
    <x v="13"/>
    <x v="1"/>
    <s v="Business"/>
    <x v="0"/>
    <s v="Trail Bike Light"/>
    <n v="15"/>
    <n v="51.05"/>
    <n v="0.1"/>
    <n v="21.95"/>
    <n v="689.17500000000007"/>
    <n v="329.25"/>
    <n v="359.92500000000007"/>
    <n v="0.52225486995320491"/>
    <n v="2026"/>
    <s v="Q4"/>
    <n v="11"/>
    <s v="Nov"/>
  </r>
  <r>
    <n v="3801"/>
    <d v="2026-11-08T00:00:00"/>
    <n v="2026"/>
    <s v="Q4"/>
    <n v="11"/>
    <x v="10"/>
    <x v="0"/>
    <x v="15"/>
    <x v="0"/>
    <s v="Returning"/>
    <x v="0"/>
    <s v="Cycling Pack 12L"/>
    <n v="3"/>
    <n v="101.68"/>
    <n v="0.1"/>
    <n v="51.9"/>
    <n v="274.536"/>
    <n v="155.69999999999999"/>
    <n v="118.83600000000001"/>
    <n v="0.43286126409651199"/>
    <n v="2026"/>
    <s v="Q4"/>
    <n v="11"/>
    <s v="Nov"/>
  </r>
  <r>
    <n v="4685"/>
    <d v="2026-11-08T00:00:00"/>
    <n v="2026"/>
    <s v="Q4"/>
    <n v="11"/>
    <x v="10"/>
    <x v="3"/>
    <x v="13"/>
    <x v="1"/>
    <s v="Business"/>
    <x v="3"/>
    <s v="Portable Camp Stove"/>
    <n v="6"/>
    <n v="80.83"/>
    <n v="0.15"/>
    <n v="39.32"/>
    <n v="412.233"/>
    <n v="235.92000000000002"/>
    <n v="176.31299999999999"/>
    <n v="0.42770229457612563"/>
    <n v="2026"/>
    <s v="Q4"/>
    <n v="11"/>
    <s v="Nov"/>
  </r>
  <r>
    <n v="4843"/>
    <d v="2026-11-08T00:00:00"/>
    <n v="2026"/>
    <s v="Q4"/>
    <n v="11"/>
    <x v="10"/>
    <x v="1"/>
    <x v="12"/>
    <x v="0"/>
    <s v="New"/>
    <x v="3"/>
    <s v="Compact Sleeping Bag"/>
    <n v="6"/>
    <n v="123.67"/>
    <n v="0.15"/>
    <n v="60.55"/>
    <n v="630.71699999999998"/>
    <n v="363.29999999999995"/>
    <n v="267.41700000000003"/>
    <n v="0.42398888883603902"/>
    <n v="2026"/>
    <s v="Q4"/>
    <n v="11"/>
    <s v="Nov"/>
  </r>
  <r>
    <n v="4890"/>
    <d v="2026-11-08T00:00:00"/>
    <n v="2026"/>
    <s v="Q4"/>
    <n v="11"/>
    <x v="10"/>
    <x v="0"/>
    <x v="15"/>
    <x v="0"/>
    <s v="New"/>
    <x v="1"/>
    <s v="Hiking Daypack 20L"/>
    <n v="2"/>
    <n v="93.16"/>
    <n v="0.1"/>
    <n v="44.19"/>
    <n v="167.68799999999999"/>
    <n v="88.38"/>
    <n v="79.307999999999993"/>
    <n v="0.47294976384714471"/>
    <n v="2026"/>
    <s v="Q4"/>
    <n v="11"/>
    <s v="Nov"/>
  </r>
  <r>
    <n v="4913"/>
    <d v="2026-11-08T00:00:00"/>
    <n v="2026"/>
    <s v="Q4"/>
    <n v="11"/>
    <x v="10"/>
    <x v="2"/>
    <x v="2"/>
    <x v="3"/>
    <s v="New"/>
    <x v="0"/>
    <s v="Commuter Helmet"/>
    <n v="1"/>
    <n v="83.79"/>
    <n v="0.1"/>
    <n v="42.8"/>
    <n v="75.411000000000001"/>
    <n v="42.8"/>
    <n v="32.611000000000004"/>
    <n v="0.43244354271923197"/>
    <n v="2026"/>
    <s v="Q4"/>
    <n v="11"/>
    <s v="Nov"/>
  </r>
  <r>
    <n v="5079"/>
    <d v="2026-11-08T00:00:00"/>
    <n v="2026"/>
    <s v="Q4"/>
    <n v="11"/>
    <x v="10"/>
    <x v="2"/>
    <x v="16"/>
    <x v="0"/>
    <s v="New"/>
    <x v="4"/>
    <s v="Weighted Vest"/>
    <n v="1"/>
    <n v="120.98"/>
    <n v="0.1"/>
    <n v="70.59"/>
    <n v="108.88200000000001"/>
    <n v="70.59"/>
    <n v="38.292000000000002"/>
    <n v="0.35168347385242738"/>
    <n v="2026"/>
    <s v="Q4"/>
    <n v="11"/>
    <s v="Nov"/>
  </r>
  <r>
    <n v="366"/>
    <d v="2026-11-09T00:00:00"/>
    <n v="2026"/>
    <s v="Q4"/>
    <n v="11"/>
    <x v="10"/>
    <x v="3"/>
    <x v="13"/>
    <x v="2"/>
    <s v="Returning"/>
    <x v="1"/>
    <s v="Summit Backpack 45L"/>
    <n v="1"/>
    <n v="152.05000000000001"/>
    <n v="0.15"/>
    <n v="80.56"/>
    <n v="129.24250000000001"/>
    <n v="80.56"/>
    <n v="48.682500000000005"/>
    <n v="0.37667562914675901"/>
    <n v="2026"/>
    <s v="Q4"/>
    <n v="11"/>
    <s v="Nov"/>
  </r>
  <r>
    <n v="567"/>
    <d v="2026-11-09T00:00:00"/>
    <n v="2026"/>
    <s v="Q4"/>
    <n v="11"/>
    <x v="10"/>
    <x v="0"/>
    <x v="9"/>
    <x v="2"/>
    <s v="New"/>
    <x v="2"/>
    <s v="Insulated Bottle"/>
    <n v="3"/>
    <n v="36.14"/>
    <n v="0.1"/>
    <n v="13.23"/>
    <n v="97.578000000000003"/>
    <n v="39.69"/>
    <n v="57.888000000000005"/>
    <n v="0.59324847814056447"/>
    <n v="2026"/>
    <s v="Q4"/>
    <n v="11"/>
    <s v="Nov"/>
  </r>
  <r>
    <n v="1051"/>
    <d v="2026-11-09T00:00:00"/>
    <n v="2026"/>
    <s v="Q4"/>
    <n v="11"/>
    <x v="10"/>
    <x v="3"/>
    <x v="13"/>
    <x v="1"/>
    <s v="Business"/>
    <x v="1"/>
    <s v="Hiking Daypack 20L"/>
    <n v="12"/>
    <n v="90.99"/>
    <n v="0.2"/>
    <n v="45.51"/>
    <n v="873.50399999999991"/>
    <n v="546.12"/>
    <n v="327.3839999999999"/>
    <n v="0.37479393339927458"/>
    <n v="2026"/>
    <s v="Q4"/>
    <n v="11"/>
    <s v="Nov"/>
  </r>
  <r>
    <n v="1934"/>
    <d v="2026-11-09T00:00:00"/>
    <n v="2026"/>
    <s v="Q4"/>
    <n v="11"/>
    <x v="10"/>
    <x v="3"/>
    <x v="13"/>
    <x v="3"/>
    <s v="Business"/>
    <x v="0"/>
    <s v="Trail Bike Light"/>
    <n v="1"/>
    <n v="50.55"/>
    <n v="0.05"/>
    <n v="22.09"/>
    <n v="48.022499999999994"/>
    <n v="22.09"/>
    <n v="25.932499999999994"/>
    <n v="0.54000728825029931"/>
    <n v="2026"/>
    <s v="Q4"/>
    <n v="11"/>
    <s v="Nov"/>
  </r>
  <r>
    <n v="2056"/>
    <d v="2026-11-09T00:00:00"/>
    <n v="2026"/>
    <s v="Q4"/>
    <n v="11"/>
    <x v="10"/>
    <x v="0"/>
    <x v="0"/>
    <x v="2"/>
    <s v="New"/>
    <x v="4"/>
    <s v="Training Mat"/>
    <n v="1"/>
    <n v="51.65"/>
    <n v="0.15"/>
    <n v="21.86"/>
    <n v="43.902499999999996"/>
    <n v="21.86"/>
    <n v="22.042499999999997"/>
    <n v="0.50207846933545919"/>
    <n v="2026"/>
    <s v="Q4"/>
    <n v="11"/>
    <s v="Nov"/>
  </r>
  <r>
    <n v="2115"/>
    <d v="2026-11-09T00:00:00"/>
    <n v="2026"/>
    <s v="Q4"/>
    <n v="11"/>
    <x v="10"/>
    <x v="1"/>
    <x v="12"/>
    <x v="0"/>
    <s v="New"/>
    <x v="0"/>
    <s v="Commuter Helmet"/>
    <n v="5"/>
    <n v="82.96"/>
    <n v="0"/>
    <n v="43.55"/>
    <n v="414.79999999999995"/>
    <n v="217.75"/>
    <n v="197.04999999999995"/>
    <n v="0.47504821600771452"/>
    <n v="2026"/>
    <s v="Q4"/>
    <n v="11"/>
    <s v="Nov"/>
  </r>
  <r>
    <n v="2437"/>
    <d v="2026-11-09T00:00:00"/>
    <n v="2026"/>
    <s v="Q4"/>
    <n v="11"/>
    <x v="10"/>
    <x v="3"/>
    <x v="4"/>
    <x v="3"/>
    <s v="Business"/>
    <x v="1"/>
    <s v="Trekking Poles"/>
    <n v="1"/>
    <n v="70.3"/>
    <n v="0.05"/>
    <n v="33.31"/>
    <n v="66.784999999999997"/>
    <n v="33.31"/>
    <n v="33.474999999999994"/>
    <n v="0.50123530732949007"/>
    <n v="2026"/>
    <s v="Q4"/>
    <n v="11"/>
    <s v="Nov"/>
  </r>
  <r>
    <n v="3380"/>
    <d v="2026-11-09T00:00:00"/>
    <n v="2026"/>
    <s v="Q4"/>
    <n v="11"/>
    <x v="10"/>
    <x v="2"/>
    <x v="2"/>
    <x v="2"/>
    <s v="Returning"/>
    <x v="2"/>
    <s v="Packing Cube Set"/>
    <n v="2"/>
    <n v="47.12"/>
    <n v="0.15"/>
    <n v="18.64"/>
    <n v="80.103999999999999"/>
    <n v="37.28"/>
    <n v="42.823999999999998"/>
    <n v="0.5346050134824728"/>
    <n v="2026"/>
    <s v="Q4"/>
    <n v="11"/>
    <s v="Nov"/>
  </r>
  <r>
    <n v="3648"/>
    <d v="2026-11-09T00:00:00"/>
    <n v="2026"/>
    <s v="Q4"/>
    <n v="11"/>
    <x v="10"/>
    <x v="0"/>
    <x v="15"/>
    <x v="3"/>
    <s v="New"/>
    <x v="4"/>
    <s v="Resistance Band Set"/>
    <n v="4"/>
    <n v="39.82"/>
    <n v="0.2"/>
    <n v="14.98"/>
    <n v="127.42400000000001"/>
    <n v="59.92"/>
    <n v="67.504000000000005"/>
    <n v="0.52975891511803119"/>
    <n v="2026"/>
    <s v="Q4"/>
    <n v="11"/>
    <s v="Nov"/>
  </r>
  <r>
    <n v="3692"/>
    <d v="2026-11-09T00:00:00"/>
    <n v="2026"/>
    <s v="Q4"/>
    <n v="11"/>
    <x v="10"/>
    <x v="1"/>
    <x v="14"/>
    <x v="0"/>
    <s v="Returning"/>
    <x v="1"/>
    <s v="Summit Backpack 45L"/>
    <n v="4"/>
    <n v="154.27000000000001"/>
    <n v="0.05"/>
    <n v="78.36"/>
    <n v="586.226"/>
    <n v="313.44"/>
    <n v="272.786"/>
    <n v="0.46532565938733528"/>
    <n v="2026"/>
    <s v="Q4"/>
    <n v="11"/>
    <s v="Nov"/>
  </r>
  <r>
    <n v="4406"/>
    <d v="2026-11-09T00:00:00"/>
    <n v="2026"/>
    <s v="Q4"/>
    <n v="11"/>
    <x v="10"/>
    <x v="0"/>
    <x v="0"/>
    <x v="0"/>
    <s v="New"/>
    <x v="1"/>
    <s v="Trail Boots"/>
    <n v="1"/>
    <n v="143.02000000000001"/>
    <n v="0.1"/>
    <n v="79.25"/>
    <n v="128.71800000000002"/>
    <n v="79.25"/>
    <n v="49.468000000000018"/>
    <n v="0.3843129942976119"/>
    <n v="2026"/>
    <s v="Q4"/>
    <n v="11"/>
    <s v="Nov"/>
  </r>
  <r>
    <n v="4550"/>
    <d v="2026-11-09T00:00:00"/>
    <n v="2026"/>
    <s v="Q4"/>
    <n v="11"/>
    <x v="10"/>
    <x v="2"/>
    <x v="10"/>
    <x v="2"/>
    <s v="Returning"/>
    <x v="4"/>
    <s v="Recovery Roller"/>
    <n v="1"/>
    <n v="35.36"/>
    <n v="0"/>
    <n v="13.74"/>
    <n v="35.36"/>
    <n v="13.74"/>
    <n v="21.619999999999997"/>
    <n v="0.61142533936651577"/>
    <n v="2026"/>
    <s v="Q4"/>
    <n v="11"/>
    <s v="Nov"/>
  </r>
  <r>
    <n v="4855"/>
    <d v="2026-11-09T00:00:00"/>
    <n v="2026"/>
    <s v="Q4"/>
    <n v="11"/>
    <x v="10"/>
    <x v="1"/>
    <x v="6"/>
    <x v="0"/>
    <s v="Returning"/>
    <x v="1"/>
    <s v="Summit Backpack 45L"/>
    <n v="1"/>
    <n v="156.82"/>
    <n v="0.1"/>
    <n v="77.12"/>
    <n v="141.13800000000001"/>
    <n v="77.12"/>
    <n v="64.018000000000001"/>
    <n v="0.45358443509189589"/>
    <n v="2026"/>
    <s v="Q4"/>
    <n v="11"/>
    <s v="Nov"/>
  </r>
  <r>
    <n v="5151"/>
    <d v="2026-11-09T00:00:00"/>
    <n v="2026"/>
    <s v="Q4"/>
    <n v="11"/>
    <x v="10"/>
    <x v="2"/>
    <x v="16"/>
    <x v="1"/>
    <s v="Business"/>
    <x v="4"/>
    <s v="Resistance Band Set"/>
    <n v="10"/>
    <n v="40.98"/>
    <n v="0.1"/>
    <n v="14.6"/>
    <n v="368.82"/>
    <n v="146"/>
    <n v="222.82"/>
    <n v="0.60414294235670518"/>
    <n v="2026"/>
    <s v="Q4"/>
    <n v="11"/>
    <s v="Nov"/>
  </r>
  <r>
    <n v="5189"/>
    <d v="2026-11-09T00:00:00"/>
    <n v="2026"/>
    <s v="Q4"/>
    <n v="11"/>
    <x v="10"/>
    <x v="3"/>
    <x v="8"/>
    <x v="2"/>
    <s v="New"/>
    <x v="1"/>
    <s v="Trail Boots"/>
    <n v="3"/>
    <n v="144.22999999999999"/>
    <n v="0"/>
    <n v="80.959999999999994"/>
    <n v="432.68999999999994"/>
    <n v="242.88"/>
    <n v="189.80999999999995"/>
    <n v="0.43867433959647778"/>
    <n v="2026"/>
    <s v="Q4"/>
    <n v="11"/>
    <s v="Nov"/>
  </r>
  <r>
    <n v="726"/>
    <d v="2026-11-10T00:00:00"/>
    <n v="2026"/>
    <s v="Q4"/>
    <n v="11"/>
    <x v="10"/>
    <x v="3"/>
    <x v="7"/>
    <x v="0"/>
    <s v="New"/>
    <x v="1"/>
    <s v="Hiking Daypack 20L"/>
    <n v="1"/>
    <n v="90.23"/>
    <n v="0"/>
    <n v="44.06"/>
    <n v="90.23"/>
    <n v="44.06"/>
    <n v="46.17"/>
    <n v="0.51169234179319512"/>
    <n v="2026"/>
    <s v="Q4"/>
    <n v="11"/>
    <s v="Nov"/>
  </r>
  <r>
    <n v="2154"/>
    <d v="2026-11-10T00:00:00"/>
    <n v="2026"/>
    <s v="Q4"/>
    <n v="11"/>
    <x v="10"/>
    <x v="3"/>
    <x v="7"/>
    <x v="0"/>
    <s v="New"/>
    <x v="1"/>
    <s v="Summit Backpack 45L"/>
    <n v="5"/>
    <n v="152.82"/>
    <n v="0.1"/>
    <n v="80.09"/>
    <n v="687.68999999999994"/>
    <n v="400.45000000000005"/>
    <n v="287.2399999999999"/>
    <n v="0.417688202533118"/>
    <n v="2026"/>
    <s v="Q4"/>
    <n v="11"/>
    <s v="Nov"/>
  </r>
  <r>
    <n v="4403"/>
    <d v="2026-11-10T00:00:00"/>
    <n v="2026"/>
    <s v="Q4"/>
    <n v="11"/>
    <x v="10"/>
    <x v="0"/>
    <x v="0"/>
    <x v="0"/>
    <s v="Business"/>
    <x v="2"/>
    <s v="Insulated Bottle"/>
    <n v="2"/>
    <n v="36.61"/>
    <n v="0.05"/>
    <n v="13.31"/>
    <n v="69.558999999999997"/>
    <n v="26.62"/>
    <n v="42.938999999999993"/>
    <n v="0.61730329648212301"/>
    <n v="2026"/>
    <s v="Q4"/>
    <n v="11"/>
    <s v="Nov"/>
  </r>
  <r>
    <n v="4924"/>
    <d v="2026-11-10T00:00:00"/>
    <n v="2026"/>
    <s v="Q4"/>
    <n v="11"/>
    <x v="10"/>
    <x v="3"/>
    <x v="8"/>
    <x v="1"/>
    <s v="Business"/>
    <x v="1"/>
    <s v="Summit Backpack 45L"/>
    <n v="12"/>
    <n v="150.75"/>
    <n v="0.1"/>
    <n v="80.569999999999993"/>
    <n v="1628.1000000000001"/>
    <n v="966.83999999999992"/>
    <n v="661.26000000000022"/>
    <n v="0.40615441311958733"/>
    <n v="2026"/>
    <s v="Q4"/>
    <n v="11"/>
    <s v="Nov"/>
  </r>
  <r>
    <n v="25"/>
    <d v="2026-11-11T00:00:00"/>
    <n v="2026"/>
    <s v="Q4"/>
    <n v="11"/>
    <x v="10"/>
    <x v="0"/>
    <x v="0"/>
    <x v="0"/>
    <s v="Returning"/>
    <x v="1"/>
    <s v="Trail Boots"/>
    <n v="1"/>
    <n v="145.83000000000001"/>
    <n v="0.1"/>
    <n v="79.14"/>
    <n v="131.24700000000001"/>
    <n v="79.14"/>
    <n v="52.107000000000014"/>
    <n v="0.39701478890946085"/>
    <n v="2026"/>
    <s v="Q4"/>
    <n v="11"/>
    <s v="Nov"/>
  </r>
  <r>
    <n v="252"/>
    <d v="2026-11-11T00:00:00"/>
    <n v="2026"/>
    <s v="Q4"/>
    <n v="11"/>
    <x v="10"/>
    <x v="0"/>
    <x v="0"/>
    <x v="0"/>
    <s v="Returning"/>
    <x v="2"/>
    <s v="Travel Backpack 35L"/>
    <n v="4"/>
    <n v="162.04"/>
    <n v="0"/>
    <n v="85.77"/>
    <n v="648.16"/>
    <n v="343.08"/>
    <n v="305.08"/>
    <n v="0.47068625030856581"/>
    <n v="2026"/>
    <s v="Q4"/>
    <n v="11"/>
    <s v="Nov"/>
  </r>
  <r>
    <n v="1203"/>
    <d v="2026-11-11T00:00:00"/>
    <n v="2026"/>
    <s v="Q4"/>
    <n v="11"/>
    <x v="10"/>
    <x v="3"/>
    <x v="8"/>
    <x v="2"/>
    <s v="Returning"/>
    <x v="1"/>
    <s v="Trail Boots"/>
    <n v="2"/>
    <n v="141.33000000000001"/>
    <n v="0.05"/>
    <n v="79.739999999999995"/>
    <n v="268.52699999999999"/>
    <n v="159.47999999999999"/>
    <n v="109.047"/>
    <n v="0.40609324202035552"/>
    <n v="2026"/>
    <s v="Q4"/>
    <n v="11"/>
    <s v="Nov"/>
  </r>
  <r>
    <n v="1567"/>
    <d v="2026-11-11T00:00:00"/>
    <n v="2026"/>
    <s v="Q4"/>
    <n v="11"/>
    <x v="10"/>
    <x v="2"/>
    <x v="16"/>
    <x v="0"/>
    <s v="Returning"/>
    <x v="3"/>
    <s v="Compact Sleeping Bag"/>
    <n v="1"/>
    <n v="125.11"/>
    <n v="0.1"/>
    <n v="61.65"/>
    <n v="112.599"/>
    <n v="61.65"/>
    <n v="50.949000000000005"/>
    <n v="0.45248181600191834"/>
    <n v="2026"/>
    <s v="Q4"/>
    <n v="11"/>
    <s v="Nov"/>
  </r>
  <r>
    <n v="2060"/>
    <d v="2026-11-11T00:00:00"/>
    <n v="2026"/>
    <s v="Q4"/>
    <n v="11"/>
    <x v="10"/>
    <x v="2"/>
    <x v="5"/>
    <x v="0"/>
    <s v="Business"/>
    <x v="3"/>
    <s v="Compact Sleeping Bag"/>
    <n v="3"/>
    <n v="124.55"/>
    <n v="0.15"/>
    <n v="60.68"/>
    <n v="317.60249999999996"/>
    <n v="182.04"/>
    <n v="135.56249999999997"/>
    <n v="0.42683070819656643"/>
    <n v="2026"/>
    <s v="Q4"/>
    <n v="11"/>
    <s v="Nov"/>
  </r>
  <r>
    <n v="2485"/>
    <d v="2026-11-11T00:00:00"/>
    <n v="2026"/>
    <s v="Q4"/>
    <n v="11"/>
    <x v="10"/>
    <x v="2"/>
    <x v="10"/>
    <x v="2"/>
    <s v="Returning"/>
    <x v="1"/>
    <s v="Trail Boots"/>
    <n v="1"/>
    <n v="143.77000000000001"/>
    <n v="0.1"/>
    <n v="81.02"/>
    <n v="129.393"/>
    <n v="81.02"/>
    <n v="48.373000000000005"/>
    <n v="0.3738455712441941"/>
    <n v="2026"/>
    <s v="Q4"/>
    <n v="11"/>
    <s v="Nov"/>
  </r>
  <r>
    <n v="3101"/>
    <d v="2026-11-11T00:00:00"/>
    <n v="2026"/>
    <s v="Q4"/>
    <n v="11"/>
    <x v="10"/>
    <x v="3"/>
    <x v="8"/>
    <x v="0"/>
    <s v="New"/>
    <x v="3"/>
    <s v="Compact Sleeping Bag"/>
    <n v="3"/>
    <n v="124.72"/>
    <n v="0.15"/>
    <n v="60.35"/>
    <n v="318.03599999999994"/>
    <n v="181.05"/>
    <n v="136.98599999999993"/>
    <n v="0.4307248236048748"/>
    <n v="2026"/>
    <s v="Q4"/>
    <n v="11"/>
    <s v="Nov"/>
  </r>
  <r>
    <n v="3165"/>
    <d v="2026-11-11T00:00:00"/>
    <n v="2026"/>
    <s v="Q4"/>
    <n v="11"/>
    <x v="10"/>
    <x v="2"/>
    <x v="2"/>
    <x v="2"/>
    <s v="Returning"/>
    <x v="4"/>
    <s v="Recovery Roller"/>
    <n v="1"/>
    <n v="35.729999999999997"/>
    <n v="0.1"/>
    <n v="14.15"/>
    <n v="32.156999999999996"/>
    <n v="14.15"/>
    <n v="18.006999999999998"/>
    <n v="0.55997139036601673"/>
    <n v="2026"/>
    <s v="Q4"/>
    <n v="11"/>
    <s v="Nov"/>
  </r>
  <r>
    <n v="4179"/>
    <d v="2026-11-11T00:00:00"/>
    <n v="2026"/>
    <s v="Q4"/>
    <n v="11"/>
    <x v="10"/>
    <x v="2"/>
    <x v="3"/>
    <x v="2"/>
    <s v="Business"/>
    <x v="2"/>
    <s v="Travel Backpack 35L"/>
    <n v="2"/>
    <n v="166.1"/>
    <n v="0.05"/>
    <n v="88.2"/>
    <n v="315.58999999999997"/>
    <n v="176.4"/>
    <n v="139.18999999999997"/>
    <n v="0.44104692797617157"/>
    <n v="2026"/>
    <s v="Q4"/>
    <n v="11"/>
    <s v="Nov"/>
  </r>
  <r>
    <n v="4829"/>
    <d v="2026-11-11T00:00:00"/>
    <n v="2026"/>
    <s v="Q4"/>
    <n v="11"/>
    <x v="10"/>
    <x v="2"/>
    <x v="16"/>
    <x v="3"/>
    <s v="New"/>
    <x v="0"/>
    <s v="Commuter Helmet"/>
    <n v="2"/>
    <n v="81.27"/>
    <n v="0.05"/>
    <n v="43.04"/>
    <n v="154.41299999999998"/>
    <n v="86.08"/>
    <n v="68.332999999999984"/>
    <n v="0.44253398353765544"/>
    <n v="2026"/>
    <s v="Q4"/>
    <n v="11"/>
    <s v="Nov"/>
  </r>
  <r>
    <n v="4943"/>
    <d v="2026-11-11T00:00:00"/>
    <n v="2026"/>
    <s v="Q4"/>
    <n v="11"/>
    <x v="10"/>
    <x v="0"/>
    <x v="9"/>
    <x v="1"/>
    <s v="Returning"/>
    <x v="3"/>
    <s v="Trail Tent 2P"/>
    <n v="10"/>
    <n v="191.98"/>
    <n v="0.1"/>
    <n v="102.73"/>
    <n v="1727.82"/>
    <n v="1027.3"/>
    <n v="700.52"/>
    <n v="0.40543575140929033"/>
    <n v="2026"/>
    <s v="Q4"/>
    <n v="11"/>
    <s v="Nov"/>
  </r>
  <r>
    <n v="887"/>
    <d v="2026-11-12T00:00:00"/>
    <n v="2026"/>
    <s v="Q4"/>
    <n v="11"/>
    <x v="10"/>
    <x v="3"/>
    <x v="8"/>
    <x v="2"/>
    <s v="Returning"/>
    <x v="1"/>
    <s v="Hiking Daypack 20L"/>
    <n v="6"/>
    <n v="89.87"/>
    <n v="0.2"/>
    <n v="44.47"/>
    <n v="431.37600000000003"/>
    <n v="266.82"/>
    <n v="164.55600000000004"/>
    <n v="0.3814676755313231"/>
    <n v="2026"/>
    <s v="Q4"/>
    <n v="11"/>
    <s v="Nov"/>
  </r>
  <r>
    <n v="1090"/>
    <d v="2026-11-12T00:00:00"/>
    <n v="2026"/>
    <s v="Q4"/>
    <n v="11"/>
    <x v="10"/>
    <x v="1"/>
    <x v="14"/>
    <x v="3"/>
    <s v="New"/>
    <x v="0"/>
    <s v="Trail Bike Light"/>
    <n v="3"/>
    <n v="51.44"/>
    <n v="0.1"/>
    <n v="23.11"/>
    <n v="138.88800000000001"/>
    <n v="69.33"/>
    <n v="69.558000000000007"/>
    <n v="0.50082080525315364"/>
    <n v="2026"/>
    <s v="Q4"/>
    <n v="11"/>
    <s v="Nov"/>
  </r>
  <r>
    <n v="2090"/>
    <d v="2026-11-12T00:00:00"/>
    <n v="2026"/>
    <s v="Q4"/>
    <n v="11"/>
    <x v="10"/>
    <x v="3"/>
    <x v="4"/>
    <x v="3"/>
    <s v="New"/>
    <x v="2"/>
    <s v="Packing Cube Set"/>
    <n v="4"/>
    <n v="46.68"/>
    <n v="0.05"/>
    <n v="17.96"/>
    <n v="177.38399999999999"/>
    <n v="71.84"/>
    <n v="105.54399999999998"/>
    <n v="0.59500293149325756"/>
    <n v="2026"/>
    <s v="Q4"/>
    <n v="11"/>
    <s v="Nov"/>
  </r>
  <r>
    <n v="2561"/>
    <d v="2026-11-12T00:00:00"/>
    <n v="2026"/>
    <s v="Q4"/>
    <n v="11"/>
    <x v="10"/>
    <x v="1"/>
    <x v="12"/>
    <x v="2"/>
    <s v="New"/>
    <x v="1"/>
    <s v="Trekking Poles"/>
    <n v="4"/>
    <n v="73.05"/>
    <n v="0.2"/>
    <n v="32.82"/>
    <n v="233.76"/>
    <n v="131.28"/>
    <n v="102.47999999999999"/>
    <n v="0.4383983572895277"/>
    <n v="2026"/>
    <s v="Q4"/>
    <n v="11"/>
    <s v="Nov"/>
  </r>
  <r>
    <n v="2855"/>
    <d v="2026-11-12T00:00:00"/>
    <n v="2026"/>
    <s v="Q4"/>
    <n v="11"/>
    <x v="10"/>
    <x v="2"/>
    <x v="10"/>
    <x v="3"/>
    <s v="New"/>
    <x v="3"/>
    <s v="Compact Sleeping Bag"/>
    <n v="1"/>
    <n v="125.32"/>
    <n v="0.15"/>
    <n v="59.49"/>
    <n v="106.52199999999999"/>
    <n v="59.49"/>
    <n v="47.031999999999989"/>
    <n v="0.44152381667636725"/>
    <n v="2026"/>
    <s v="Q4"/>
    <n v="11"/>
    <s v="Nov"/>
  </r>
  <r>
    <n v="4421"/>
    <d v="2026-11-12T00:00:00"/>
    <n v="2026"/>
    <s v="Q4"/>
    <n v="11"/>
    <x v="10"/>
    <x v="1"/>
    <x v="11"/>
    <x v="3"/>
    <s v="Business"/>
    <x v="4"/>
    <s v="Weighted Vest"/>
    <n v="2"/>
    <n v="123.49"/>
    <n v="0.15"/>
    <n v="68.08"/>
    <n v="209.93299999999999"/>
    <n v="136.16"/>
    <n v="73.772999999999996"/>
    <n v="0.35141211719929694"/>
    <n v="2026"/>
    <s v="Q4"/>
    <n v="11"/>
    <s v="Nov"/>
  </r>
  <r>
    <n v="195"/>
    <d v="2026-11-13T00:00:00"/>
    <n v="2026"/>
    <s v="Q4"/>
    <n v="11"/>
    <x v="10"/>
    <x v="1"/>
    <x v="12"/>
    <x v="2"/>
    <s v="Returning"/>
    <x v="2"/>
    <s v="Packing Cube Set"/>
    <n v="1"/>
    <n v="47.37"/>
    <n v="0.2"/>
    <n v="18.739999999999998"/>
    <n v="37.896000000000001"/>
    <n v="18.739999999999998"/>
    <n v="19.156000000000002"/>
    <n v="0.50548870593202455"/>
    <n v="2026"/>
    <s v="Q4"/>
    <n v="11"/>
    <s v="Nov"/>
  </r>
  <r>
    <n v="520"/>
    <d v="2026-11-13T00:00:00"/>
    <n v="2026"/>
    <s v="Q4"/>
    <n v="11"/>
    <x v="10"/>
    <x v="1"/>
    <x v="12"/>
    <x v="1"/>
    <s v="Business"/>
    <x v="1"/>
    <s v="Hiking Daypack 20L"/>
    <n v="6"/>
    <n v="92.31"/>
    <n v="0.05"/>
    <n v="46.12"/>
    <n v="526.16700000000003"/>
    <n v="276.71999999999997"/>
    <n v="249.44700000000006"/>
    <n v="0.47408332335551268"/>
    <n v="2026"/>
    <s v="Q4"/>
    <n v="11"/>
    <s v="Nov"/>
  </r>
  <r>
    <n v="646"/>
    <d v="2026-11-13T00:00:00"/>
    <n v="2026"/>
    <s v="Q4"/>
    <n v="11"/>
    <x v="10"/>
    <x v="2"/>
    <x v="16"/>
    <x v="2"/>
    <s v="Returning"/>
    <x v="0"/>
    <s v="Trail Bike Light"/>
    <n v="1"/>
    <n v="49.53"/>
    <n v="0.1"/>
    <n v="22.18"/>
    <n v="44.577000000000005"/>
    <n v="22.18"/>
    <n v="22.397000000000006"/>
    <n v="0.50243399062296712"/>
    <n v="2026"/>
    <s v="Q4"/>
    <n v="11"/>
    <s v="Nov"/>
  </r>
  <r>
    <n v="893"/>
    <d v="2026-11-13T00:00:00"/>
    <n v="2026"/>
    <s v="Q4"/>
    <n v="11"/>
    <x v="10"/>
    <x v="3"/>
    <x v="8"/>
    <x v="0"/>
    <s v="New"/>
    <x v="2"/>
    <s v="Packing Cube Set"/>
    <n v="4"/>
    <n v="47.62"/>
    <n v="0.2"/>
    <n v="18.100000000000001"/>
    <n v="152.38399999999999"/>
    <n v="72.400000000000006"/>
    <n v="79.98399999999998"/>
    <n v="0.52488450230995376"/>
    <n v="2026"/>
    <s v="Q4"/>
    <n v="11"/>
    <s v="Nov"/>
  </r>
  <r>
    <n v="916"/>
    <d v="2026-11-13T00:00:00"/>
    <n v="2026"/>
    <s v="Q4"/>
    <n v="11"/>
    <x v="10"/>
    <x v="1"/>
    <x v="6"/>
    <x v="0"/>
    <s v="New"/>
    <x v="0"/>
    <s v="Trail Bike Light"/>
    <n v="4"/>
    <n v="51.93"/>
    <n v="0.05"/>
    <n v="22.62"/>
    <n v="197.334"/>
    <n v="90.48"/>
    <n v="106.854"/>
    <n v="0.54148803551339353"/>
    <n v="2026"/>
    <s v="Q4"/>
    <n v="11"/>
    <s v="Nov"/>
  </r>
  <r>
    <n v="1295"/>
    <d v="2026-11-13T00:00:00"/>
    <n v="2026"/>
    <s v="Q4"/>
    <n v="11"/>
    <x v="10"/>
    <x v="1"/>
    <x v="11"/>
    <x v="3"/>
    <s v="New"/>
    <x v="1"/>
    <s v="Summit Backpack 45L"/>
    <n v="1"/>
    <n v="155.44999999999999"/>
    <n v="0.05"/>
    <n v="77.25"/>
    <n v="147.67749999999998"/>
    <n v="77.25"/>
    <n v="70.427499999999981"/>
    <n v="0.47690067884410281"/>
    <n v="2026"/>
    <s v="Q4"/>
    <n v="11"/>
    <s v="Nov"/>
  </r>
  <r>
    <n v="3438"/>
    <d v="2026-11-13T00:00:00"/>
    <n v="2026"/>
    <s v="Q4"/>
    <n v="11"/>
    <x v="10"/>
    <x v="0"/>
    <x v="0"/>
    <x v="0"/>
    <s v="Returning"/>
    <x v="0"/>
    <s v="Compact Repair Kit"/>
    <n v="4"/>
    <n v="40.03"/>
    <n v="0.05"/>
    <n v="16.78"/>
    <n v="152.114"/>
    <n v="67.12"/>
    <n v="84.994"/>
    <n v="0.5587519886400989"/>
    <n v="2026"/>
    <s v="Q4"/>
    <n v="11"/>
    <s v="Nov"/>
  </r>
  <r>
    <n v="3573"/>
    <d v="2026-11-13T00:00:00"/>
    <n v="2026"/>
    <s v="Q4"/>
    <n v="11"/>
    <x v="10"/>
    <x v="0"/>
    <x v="9"/>
    <x v="0"/>
    <s v="Returning"/>
    <x v="1"/>
    <s v="Summit Backpack 45L"/>
    <n v="2"/>
    <n v="152.96"/>
    <n v="0.1"/>
    <n v="79.12"/>
    <n v="275.32800000000003"/>
    <n v="158.24"/>
    <n v="117.08800000000002"/>
    <n v="0.4252673175267318"/>
    <n v="2026"/>
    <s v="Q4"/>
    <n v="11"/>
    <s v="Nov"/>
  </r>
  <r>
    <n v="4257"/>
    <d v="2026-11-13T00:00:00"/>
    <n v="2026"/>
    <s v="Q4"/>
    <n v="11"/>
    <x v="10"/>
    <x v="3"/>
    <x v="13"/>
    <x v="2"/>
    <s v="New"/>
    <x v="4"/>
    <s v="Weighted Vest"/>
    <n v="2"/>
    <n v="124.06"/>
    <n v="0.05"/>
    <n v="69.98"/>
    <n v="235.714"/>
    <n v="139.96"/>
    <n v="95.753999999999991"/>
    <n v="0.40622958330858577"/>
    <n v="2026"/>
    <s v="Q4"/>
    <n v="11"/>
    <s v="Nov"/>
  </r>
  <r>
    <n v="4389"/>
    <d v="2026-11-13T00:00:00"/>
    <n v="2026"/>
    <s v="Q4"/>
    <n v="11"/>
    <x v="10"/>
    <x v="2"/>
    <x v="10"/>
    <x v="3"/>
    <s v="New"/>
    <x v="1"/>
    <s v="Summit Backpack 45L"/>
    <n v="1"/>
    <n v="151.66"/>
    <n v="0.1"/>
    <n v="80.209999999999994"/>
    <n v="136.494"/>
    <n v="80.209999999999994"/>
    <n v="56.284000000000006"/>
    <n v="0.41235512183685735"/>
    <n v="2026"/>
    <s v="Q4"/>
    <n v="11"/>
    <s v="Nov"/>
  </r>
  <r>
    <n v="4887"/>
    <d v="2026-11-13T00:00:00"/>
    <n v="2026"/>
    <s v="Q4"/>
    <n v="11"/>
    <x v="10"/>
    <x v="3"/>
    <x v="8"/>
    <x v="0"/>
    <s v="New"/>
    <x v="1"/>
    <s v="Trail Boots"/>
    <n v="2"/>
    <n v="142.30000000000001"/>
    <n v="0.15"/>
    <n v="77.760000000000005"/>
    <n v="241.91000000000003"/>
    <n v="155.52000000000001"/>
    <n v="86.390000000000015"/>
    <n v="0.35711628291513375"/>
    <n v="2026"/>
    <s v="Q4"/>
    <n v="11"/>
    <s v="Nov"/>
  </r>
  <r>
    <n v="5007"/>
    <d v="2026-11-13T00:00:00"/>
    <n v="2026"/>
    <s v="Q4"/>
    <n v="11"/>
    <x v="10"/>
    <x v="1"/>
    <x v="14"/>
    <x v="0"/>
    <s v="Business"/>
    <x v="2"/>
    <s v="Travel Backpack 35L"/>
    <n v="4"/>
    <n v="161.97"/>
    <n v="0.05"/>
    <n v="87.2"/>
    <n v="615.48599999999999"/>
    <n v="348.8"/>
    <n v="266.68599999999998"/>
    <n v="0.4332933649181297"/>
    <n v="2026"/>
    <s v="Q4"/>
    <n v="11"/>
    <s v="Nov"/>
  </r>
  <r>
    <n v="5111"/>
    <d v="2026-11-13T00:00:00"/>
    <n v="2026"/>
    <s v="Q4"/>
    <n v="11"/>
    <x v="10"/>
    <x v="1"/>
    <x v="14"/>
    <x v="1"/>
    <s v="Business"/>
    <x v="2"/>
    <s v="Carry-On Duffel"/>
    <n v="5"/>
    <n v="133.99"/>
    <n v="0.15"/>
    <n v="65.55"/>
    <n v="569.45749999999998"/>
    <n v="327.75"/>
    <n v="241.70749999999998"/>
    <n v="0.42445221987593451"/>
    <n v="2026"/>
    <s v="Q4"/>
    <n v="11"/>
    <s v="Nov"/>
  </r>
  <r>
    <n v="5177"/>
    <d v="2026-11-13T00:00:00"/>
    <n v="2026"/>
    <s v="Q4"/>
    <n v="11"/>
    <x v="10"/>
    <x v="1"/>
    <x v="6"/>
    <x v="2"/>
    <s v="Returning"/>
    <x v="3"/>
    <s v="Portable Camp Stove"/>
    <n v="2"/>
    <n v="83.18"/>
    <n v="0.1"/>
    <n v="40.479999999999997"/>
    <n v="149.72400000000002"/>
    <n v="80.959999999999994"/>
    <n v="68.764000000000024"/>
    <n v="0.45927172664369115"/>
    <n v="2026"/>
    <s v="Q4"/>
    <n v="11"/>
    <s v="Nov"/>
  </r>
  <r>
    <n v="584"/>
    <d v="2026-11-14T00:00:00"/>
    <n v="2026"/>
    <s v="Q4"/>
    <n v="11"/>
    <x v="10"/>
    <x v="1"/>
    <x v="12"/>
    <x v="0"/>
    <s v="New"/>
    <x v="1"/>
    <s v="Hiking Daypack 20L"/>
    <n v="1"/>
    <n v="91.95"/>
    <n v="0"/>
    <n v="46.64"/>
    <n v="91.95"/>
    <n v="46.64"/>
    <n v="45.31"/>
    <n v="0.49276780859162589"/>
    <n v="2026"/>
    <s v="Q4"/>
    <n v="11"/>
    <s v="Nov"/>
  </r>
  <r>
    <n v="621"/>
    <d v="2026-11-14T00:00:00"/>
    <n v="2026"/>
    <s v="Q4"/>
    <n v="11"/>
    <x v="10"/>
    <x v="3"/>
    <x v="13"/>
    <x v="1"/>
    <s v="Business"/>
    <x v="2"/>
    <s v="Insulated Bottle"/>
    <n v="5"/>
    <n v="35.68"/>
    <n v="0.15"/>
    <n v="13.48"/>
    <n v="151.64000000000001"/>
    <n v="67.400000000000006"/>
    <n v="84.240000000000009"/>
    <n v="0.55552624637298864"/>
    <n v="2026"/>
    <s v="Q4"/>
    <n v="11"/>
    <s v="Nov"/>
  </r>
  <r>
    <n v="623"/>
    <d v="2026-11-14T00:00:00"/>
    <n v="2026"/>
    <s v="Q4"/>
    <n v="11"/>
    <x v="10"/>
    <x v="2"/>
    <x v="16"/>
    <x v="0"/>
    <s v="Returning"/>
    <x v="3"/>
    <s v="Alpine Tent 4P"/>
    <n v="3"/>
    <n v="336.58"/>
    <n v="0.15"/>
    <n v="198.99"/>
    <n v="858.279"/>
    <n v="596.97"/>
    <n v="261.30899999999997"/>
    <n v="0.3044569423229509"/>
    <n v="2026"/>
    <s v="Q4"/>
    <n v="11"/>
    <s v="Nov"/>
  </r>
  <r>
    <n v="1431"/>
    <d v="2026-11-14T00:00:00"/>
    <n v="2026"/>
    <s v="Q4"/>
    <n v="11"/>
    <x v="10"/>
    <x v="2"/>
    <x v="2"/>
    <x v="0"/>
    <s v="New"/>
    <x v="4"/>
    <s v="Recovery Roller"/>
    <n v="2"/>
    <n v="36.979999999999997"/>
    <n v="0.15"/>
    <n v="14.13"/>
    <n v="62.865999999999993"/>
    <n v="28.26"/>
    <n v="34.605999999999995"/>
    <n v="0.55047243342983487"/>
    <n v="2026"/>
    <s v="Q4"/>
    <n v="11"/>
    <s v="Nov"/>
  </r>
  <r>
    <n v="1520"/>
    <d v="2026-11-14T00:00:00"/>
    <n v="2026"/>
    <s v="Q4"/>
    <n v="11"/>
    <x v="10"/>
    <x v="3"/>
    <x v="13"/>
    <x v="3"/>
    <s v="New"/>
    <x v="4"/>
    <s v="Recovery Roller"/>
    <n v="2"/>
    <n v="36.15"/>
    <n v="0"/>
    <n v="13.51"/>
    <n v="72.3"/>
    <n v="27.02"/>
    <n v="45.28"/>
    <n v="0.62627939142461964"/>
    <n v="2026"/>
    <s v="Q4"/>
    <n v="11"/>
    <s v="Nov"/>
  </r>
  <r>
    <n v="1791"/>
    <d v="2026-11-14T00:00:00"/>
    <n v="2026"/>
    <s v="Q4"/>
    <n v="11"/>
    <x v="10"/>
    <x v="2"/>
    <x v="2"/>
    <x v="0"/>
    <s v="Business"/>
    <x v="4"/>
    <s v="Weighted Vest"/>
    <n v="1"/>
    <n v="121.86"/>
    <n v="0.05"/>
    <n v="69.900000000000006"/>
    <n v="115.767"/>
    <n v="69.900000000000006"/>
    <n v="45.86699999999999"/>
    <n v="0.396200989919407"/>
    <n v="2026"/>
    <s v="Q4"/>
    <n v="11"/>
    <s v="Nov"/>
  </r>
  <r>
    <n v="2191"/>
    <d v="2026-11-14T00:00:00"/>
    <n v="2026"/>
    <s v="Q4"/>
    <n v="11"/>
    <x v="10"/>
    <x v="2"/>
    <x v="5"/>
    <x v="2"/>
    <s v="Returning"/>
    <x v="0"/>
    <s v="Trail Bike Light"/>
    <n v="6"/>
    <n v="49.85"/>
    <n v="0.05"/>
    <n v="22.68"/>
    <n v="284.14499999999998"/>
    <n v="136.07999999999998"/>
    <n v="148.065"/>
    <n v="0.52108958454310306"/>
    <n v="2026"/>
    <s v="Q4"/>
    <n v="11"/>
    <s v="Nov"/>
  </r>
  <r>
    <n v="2365"/>
    <d v="2026-11-14T00:00:00"/>
    <n v="2026"/>
    <s v="Q4"/>
    <n v="11"/>
    <x v="10"/>
    <x v="2"/>
    <x v="5"/>
    <x v="2"/>
    <s v="Business"/>
    <x v="1"/>
    <s v="Hiking Daypack 20L"/>
    <n v="2"/>
    <n v="91.95"/>
    <n v="0.05"/>
    <n v="46.45"/>
    <n v="174.70499999999998"/>
    <n v="92.9"/>
    <n v="81.804999999999978"/>
    <n v="0.46824647262528252"/>
    <n v="2026"/>
    <s v="Q4"/>
    <n v="11"/>
    <s v="Nov"/>
  </r>
  <r>
    <n v="2603"/>
    <d v="2026-11-14T00:00:00"/>
    <n v="2026"/>
    <s v="Q4"/>
    <n v="11"/>
    <x v="10"/>
    <x v="3"/>
    <x v="8"/>
    <x v="3"/>
    <s v="Returning"/>
    <x v="0"/>
    <s v="Trail Bike Light"/>
    <n v="2"/>
    <n v="51.71"/>
    <n v="0.15"/>
    <n v="22.93"/>
    <n v="87.906999999999996"/>
    <n v="45.86"/>
    <n v="42.046999999999997"/>
    <n v="0.47831230732478641"/>
    <n v="2026"/>
    <s v="Q4"/>
    <n v="11"/>
    <s v="Nov"/>
  </r>
  <r>
    <n v="4098"/>
    <d v="2026-11-14T00:00:00"/>
    <n v="2026"/>
    <s v="Q4"/>
    <n v="11"/>
    <x v="10"/>
    <x v="1"/>
    <x v="1"/>
    <x v="2"/>
    <s v="Returning"/>
    <x v="4"/>
    <s v="Resistance Band Set"/>
    <n v="1"/>
    <n v="41.05"/>
    <n v="0.05"/>
    <n v="14.6"/>
    <n v="38.997499999999995"/>
    <n v="14.6"/>
    <n v="24.397499999999994"/>
    <n v="0.62561702673248276"/>
    <n v="2026"/>
    <s v="Q4"/>
    <n v="11"/>
    <s v="Nov"/>
  </r>
  <r>
    <n v="1176"/>
    <d v="2026-11-15T00:00:00"/>
    <n v="2026"/>
    <s v="Q4"/>
    <n v="11"/>
    <x v="10"/>
    <x v="1"/>
    <x v="6"/>
    <x v="1"/>
    <s v="Business"/>
    <x v="3"/>
    <s v="Alpine Tent 4P"/>
    <n v="10"/>
    <n v="333.09"/>
    <n v="0.15"/>
    <n v="197.95"/>
    <n v="2831.2649999999994"/>
    <n v="1979.5"/>
    <n v="851.76499999999942"/>
    <n v="0.30084255624252748"/>
    <n v="2026"/>
    <s v="Q4"/>
    <n v="11"/>
    <s v="Nov"/>
  </r>
  <r>
    <n v="1895"/>
    <d v="2026-11-15T00:00:00"/>
    <n v="2026"/>
    <s v="Q4"/>
    <n v="11"/>
    <x v="10"/>
    <x v="3"/>
    <x v="4"/>
    <x v="0"/>
    <s v="Business"/>
    <x v="0"/>
    <s v="Trail Bike Light"/>
    <n v="3"/>
    <n v="51.79"/>
    <n v="0.2"/>
    <n v="22.23"/>
    <n v="124.29600000000001"/>
    <n v="66.69"/>
    <n v="57.606000000000009"/>
    <n v="0.4634581965630431"/>
    <n v="2026"/>
    <s v="Q4"/>
    <n v="11"/>
    <s v="Nov"/>
  </r>
  <r>
    <n v="3385"/>
    <d v="2026-11-15T00:00:00"/>
    <n v="2026"/>
    <s v="Q4"/>
    <n v="11"/>
    <x v="10"/>
    <x v="1"/>
    <x v="11"/>
    <x v="3"/>
    <s v="New"/>
    <x v="1"/>
    <s v="Trekking Poles"/>
    <n v="1"/>
    <n v="71.040000000000006"/>
    <n v="0.1"/>
    <n v="31.59"/>
    <n v="63.936000000000007"/>
    <n v="31.59"/>
    <n v="32.346000000000004"/>
    <n v="0.50591216216216217"/>
    <n v="2026"/>
    <s v="Q4"/>
    <n v="11"/>
    <s v="Nov"/>
  </r>
  <r>
    <n v="3581"/>
    <d v="2026-11-15T00:00:00"/>
    <n v="2026"/>
    <s v="Q4"/>
    <n v="11"/>
    <x v="10"/>
    <x v="3"/>
    <x v="4"/>
    <x v="3"/>
    <s v="Business"/>
    <x v="1"/>
    <s v="Trail Boots"/>
    <n v="2"/>
    <n v="141.21"/>
    <n v="0.1"/>
    <n v="78.31"/>
    <n v="254.17800000000003"/>
    <n v="156.62"/>
    <n v="97.558000000000021"/>
    <n v="0.38381763960688969"/>
    <n v="2026"/>
    <s v="Q4"/>
    <n v="11"/>
    <s v="Nov"/>
  </r>
  <r>
    <n v="4528"/>
    <d v="2026-11-15T00:00:00"/>
    <n v="2026"/>
    <s v="Q4"/>
    <n v="11"/>
    <x v="10"/>
    <x v="0"/>
    <x v="15"/>
    <x v="3"/>
    <s v="New"/>
    <x v="1"/>
    <s v="Trail Boots"/>
    <n v="2"/>
    <n v="141.63999999999999"/>
    <n v="0.15"/>
    <n v="80.349999999999994"/>
    <n v="240.78799999999998"/>
    <n v="160.69999999999999"/>
    <n v="80.087999999999994"/>
    <n v="0.33260793727262156"/>
    <n v="2026"/>
    <s v="Q4"/>
    <n v="11"/>
    <s v="Nov"/>
  </r>
  <r>
    <n v="4633"/>
    <d v="2026-11-15T00:00:00"/>
    <n v="2026"/>
    <s v="Q4"/>
    <n v="11"/>
    <x v="10"/>
    <x v="2"/>
    <x v="10"/>
    <x v="0"/>
    <s v="Returning"/>
    <x v="1"/>
    <s v="Trekking Poles"/>
    <n v="1"/>
    <n v="71.78"/>
    <n v="0.15"/>
    <n v="32.869999999999997"/>
    <n v="61.012999999999998"/>
    <n v="32.869999999999997"/>
    <n v="28.143000000000001"/>
    <n v="0.46126235392457349"/>
    <n v="2026"/>
    <s v="Q4"/>
    <n v="11"/>
    <s v="Nov"/>
  </r>
  <r>
    <n v="5195"/>
    <d v="2026-11-15T00:00:00"/>
    <n v="2026"/>
    <s v="Q4"/>
    <n v="11"/>
    <x v="10"/>
    <x v="2"/>
    <x v="16"/>
    <x v="0"/>
    <s v="Business"/>
    <x v="1"/>
    <s v="Summit Backpack 45L"/>
    <n v="3"/>
    <n v="153.88999999999999"/>
    <n v="0.1"/>
    <n v="80.36"/>
    <n v="415.50299999999999"/>
    <n v="241.07999999999998"/>
    <n v="174.423"/>
    <n v="0.41978758276113531"/>
    <n v="2026"/>
    <s v="Q4"/>
    <n v="11"/>
    <s v="Nov"/>
  </r>
  <r>
    <n v="2778"/>
    <d v="2026-11-16T00:00:00"/>
    <n v="2026"/>
    <s v="Q4"/>
    <n v="11"/>
    <x v="10"/>
    <x v="3"/>
    <x v="4"/>
    <x v="3"/>
    <s v="Returning"/>
    <x v="1"/>
    <s v="Trail Boots"/>
    <n v="1"/>
    <n v="145.4"/>
    <n v="0.1"/>
    <n v="77.66"/>
    <n v="130.86000000000001"/>
    <n v="77.66"/>
    <n v="53.200000000000017"/>
    <n v="0.40654134189209851"/>
    <n v="2026"/>
    <s v="Q4"/>
    <n v="11"/>
    <s v="Nov"/>
  </r>
  <r>
    <n v="341"/>
    <d v="2026-11-17T00:00:00"/>
    <n v="2026"/>
    <s v="Q4"/>
    <n v="11"/>
    <x v="10"/>
    <x v="3"/>
    <x v="8"/>
    <x v="0"/>
    <s v="Returning"/>
    <x v="2"/>
    <s v="Carry-On Duffel"/>
    <n v="1"/>
    <n v="132.94999999999999"/>
    <n v="0.05"/>
    <n v="65.36"/>
    <n v="126.30249999999998"/>
    <n v="65.36"/>
    <n v="60.942499999999981"/>
    <n v="0.48251222264009019"/>
    <n v="2026"/>
    <s v="Q4"/>
    <n v="11"/>
    <s v="Nov"/>
  </r>
  <r>
    <n v="374"/>
    <d v="2026-11-17T00:00:00"/>
    <n v="2026"/>
    <s v="Q4"/>
    <n v="11"/>
    <x v="10"/>
    <x v="3"/>
    <x v="7"/>
    <x v="2"/>
    <s v="Returning"/>
    <x v="4"/>
    <s v="Training Mat"/>
    <n v="1"/>
    <n v="51.34"/>
    <n v="0.15"/>
    <n v="21.37"/>
    <n v="43.639000000000003"/>
    <n v="21.37"/>
    <n v="22.269000000000002"/>
    <n v="0.5103004193496643"/>
    <n v="2026"/>
    <s v="Q4"/>
    <n v="11"/>
    <s v="Nov"/>
  </r>
  <r>
    <n v="598"/>
    <d v="2026-11-17T00:00:00"/>
    <n v="2026"/>
    <s v="Q4"/>
    <n v="11"/>
    <x v="10"/>
    <x v="0"/>
    <x v="0"/>
    <x v="0"/>
    <s v="New"/>
    <x v="0"/>
    <s v="Trail Bike Light"/>
    <n v="1"/>
    <n v="49.98"/>
    <n v="0.1"/>
    <n v="22.25"/>
    <n v="44.981999999999999"/>
    <n v="22.25"/>
    <n v="22.731999999999999"/>
    <n v="0.50535769863500957"/>
    <n v="2026"/>
    <s v="Q4"/>
    <n v="11"/>
    <s v="Nov"/>
  </r>
  <r>
    <n v="690"/>
    <d v="2026-11-17T00:00:00"/>
    <n v="2026"/>
    <s v="Q4"/>
    <n v="11"/>
    <x v="10"/>
    <x v="3"/>
    <x v="8"/>
    <x v="0"/>
    <s v="Returning"/>
    <x v="2"/>
    <s v="Travel Backpack 35L"/>
    <n v="2"/>
    <n v="168.08"/>
    <n v="0.1"/>
    <n v="87.63"/>
    <n v="302.54400000000004"/>
    <n v="175.26"/>
    <n v="127.28400000000005"/>
    <n v="0.42071235919403471"/>
    <n v="2026"/>
    <s v="Q4"/>
    <n v="11"/>
    <s v="Nov"/>
  </r>
  <r>
    <n v="1296"/>
    <d v="2026-11-17T00:00:00"/>
    <n v="2026"/>
    <s v="Q4"/>
    <n v="11"/>
    <x v="10"/>
    <x v="3"/>
    <x v="13"/>
    <x v="0"/>
    <s v="New"/>
    <x v="3"/>
    <s v="Trail Tent 2P"/>
    <n v="1"/>
    <n v="191.85"/>
    <n v="0.15"/>
    <n v="104.41"/>
    <n v="163.07249999999999"/>
    <n v="104.41"/>
    <n v="58.662499999999994"/>
    <n v="0.35973263425776875"/>
    <n v="2026"/>
    <s v="Q4"/>
    <n v="11"/>
    <s v="Nov"/>
  </r>
  <r>
    <n v="1585"/>
    <d v="2026-11-17T00:00:00"/>
    <n v="2026"/>
    <s v="Q4"/>
    <n v="11"/>
    <x v="10"/>
    <x v="1"/>
    <x v="14"/>
    <x v="2"/>
    <s v="Returning"/>
    <x v="1"/>
    <s v="Hiking Daypack 20L"/>
    <n v="4"/>
    <n v="93.99"/>
    <n v="0.1"/>
    <n v="44.07"/>
    <n v="338.36399999999998"/>
    <n v="176.28"/>
    <n v="162.08399999999997"/>
    <n v="0.47902259105578604"/>
    <n v="2026"/>
    <s v="Q4"/>
    <n v="11"/>
    <s v="Nov"/>
  </r>
  <r>
    <n v="2194"/>
    <d v="2026-11-17T00:00:00"/>
    <n v="2026"/>
    <s v="Q4"/>
    <n v="11"/>
    <x v="10"/>
    <x v="3"/>
    <x v="13"/>
    <x v="0"/>
    <s v="Returning"/>
    <x v="2"/>
    <s v="Insulated Bottle"/>
    <n v="4"/>
    <n v="36.57"/>
    <n v="0.05"/>
    <n v="13.35"/>
    <n v="138.96600000000001"/>
    <n v="53.4"/>
    <n v="85.566000000000003"/>
    <n v="0.61573334484694098"/>
    <n v="2026"/>
    <s v="Q4"/>
    <n v="11"/>
    <s v="Nov"/>
  </r>
  <r>
    <n v="2221"/>
    <d v="2026-11-17T00:00:00"/>
    <n v="2026"/>
    <s v="Q4"/>
    <n v="11"/>
    <x v="10"/>
    <x v="1"/>
    <x v="12"/>
    <x v="3"/>
    <s v="Returning"/>
    <x v="0"/>
    <s v="Compact Repair Kit"/>
    <n v="1"/>
    <n v="39.81"/>
    <n v="0.05"/>
    <n v="16.25"/>
    <n v="37.819499999999998"/>
    <n v="16.25"/>
    <n v="21.569499999999998"/>
    <n v="0.57032747656632155"/>
    <n v="2026"/>
    <s v="Q4"/>
    <n v="11"/>
    <s v="Nov"/>
  </r>
  <r>
    <n v="3836"/>
    <d v="2026-11-17T00:00:00"/>
    <n v="2026"/>
    <s v="Q4"/>
    <n v="11"/>
    <x v="10"/>
    <x v="3"/>
    <x v="4"/>
    <x v="2"/>
    <s v="Returning"/>
    <x v="1"/>
    <s v="Hiking Daypack 20L"/>
    <n v="1"/>
    <n v="91.43"/>
    <n v="0.1"/>
    <n v="45.06"/>
    <n v="82.287000000000006"/>
    <n v="45.06"/>
    <n v="37.227000000000004"/>
    <n v="0.45240438951474715"/>
    <n v="2026"/>
    <s v="Q4"/>
    <n v="11"/>
    <s v="Nov"/>
  </r>
  <r>
    <n v="4437"/>
    <d v="2026-11-17T00:00:00"/>
    <n v="2026"/>
    <s v="Q4"/>
    <n v="11"/>
    <x v="10"/>
    <x v="2"/>
    <x v="2"/>
    <x v="0"/>
    <s v="Returning"/>
    <x v="4"/>
    <s v="Weighted Vest"/>
    <n v="1"/>
    <n v="122.64"/>
    <n v="0"/>
    <n v="68.58"/>
    <n v="122.64"/>
    <n v="68.58"/>
    <n v="54.06"/>
    <n v="0.44080234833659493"/>
    <n v="2026"/>
    <s v="Q4"/>
    <n v="11"/>
    <s v="Nov"/>
  </r>
  <r>
    <n v="4735"/>
    <d v="2026-11-17T00:00:00"/>
    <n v="2026"/>
    <s v="Q4"/>
    <n v="11"/>
    <x v="10"/>
    <x v="1"/>
    <x v="12"/>
    <x v="0"/>
    <s v="Business"/>
    <x v="0"/>
    <s v="Commuter Helmet"/>
    <n v="1"/>
    <n v="80.959999999999994"/>
    <n v="0.1"/>
    <n v="43.86"/>
    <n v="72.86399999999999"/>
    <n v="43.86"/>
    <n v="29.003999999999991"/>
    <n v="0.39805665349143604"/>
    <n v="2026"/>
    <s v="Q4"/>
    <n v="11"/>
    <s v="Nov"/>
  </r>
  <r>
    <n v="554"/>
    <d v="2026-11-18T00:00:00"/>
    <n v="2026"/>
    <s v="Q4"/>
    <n v="11"/>
    <x v="10"/>
    <x v="2"/>
    <x v="5"/>
    <x v="3"/>
    <s v="Business"/>
    <x v="4"/>
    <s v="Recovery Roller"/>
    <n v="1"/>
    <n v="36.380000000000003"/>
    <n v="0.05"/>
    <n v="14.06"/>
    <n v="34.561"/>
    <n v="14.06"/>
    <n v="20.500999999999998"/>
    <n v="0.59318306761957118"/>
    <n v="2026"/>
    <s v="Q4"/>
    <n v="11"/>
    <s v="Nov"/>
  </r>
  <r>
    <n v="1205"/>
    <d v="2026-11-18T00:00:00"/>
    <n v="2026"/>
    <s v="Q4"/>
    <n v="11"/>
    <x v="10"/>
    <x v="3"/>
    <x v="13"/>
    <x v="0"/>
    <s v="Returning"/>
    <x v="0"/>
    <s v="Cycling Pack 12L"/>
    <n v="2"/>
    <n v="100.72"/>
    <n v="0.1"/>
    <n v="51.68"/>
    <n v="181.29599999999999"/>
    <n v="103.36"/>
    <n v="77.935999999999993"/>
    <n v="0.42988262289294854"/>
    <n v="2026"/>
    <s v="Q4"/>
    <n v="11"/>
    <s v="Nov"/>
  </r>
  <r>
    <n v="1979"/>
    <d v="2026-11-18T00:00:00"/>
    <n v="2026"/>
    <s v="Q4"/>
    <n v="11"/>
    <x v="10"/>
    <x v="1"/>
    <x v="11"/>
    <x v="2"/>
    <s v="Returning"/>
    <x v="3"/>
    <s v="Compact Sleeping Bag"/>
    <n v="3"/>
    <n v="120.29"/>
    <n v="0"/>
    <n v="62.04"/>
    <n v="360.87"/>
    <n v="186.12"/>
    <n v="174.75"/>
    <n v="0.48424640452240419"/>
    <n v="2026"/>
    <s v="Q4"/>
    <n v="11"/>
    <s v="Nov"/>
  </r>
  <r>
    <n v="2151"/>
    <d v="2026-11-18T00:00:00"/>
    <n v="2026"/>
    <s v="Q4"/>
    <n v="11"/>
    <x v="10"/>
    <x v="1"/>
    <x v="1"/>
    <x v="0"/>
    <s v="New"/>
    <x v="3"/>
    <s v="Compact Sleeping Bag"/>
    <n v="2"/>
    <n v="124.18"/>
    <n v="0.15"/>
    <n v="60.72"/>
    <n v="211.10599999999999"/>
    <n v="121.44"/>
    <n v="89.665999999999997"/>
    <n v="0.42474396748552862"/>
    <n v="2026"/>
    <s v="Q4"/>
    <n v="11"/>
    <s v="Nov"/>
  </r>
  <r>
    <n v="2730"/>
    <d v="2026-11-18T00:00:00"/>
    <n v="2026"/>
    <s v="Q4"/>
    <n v="11"/>
    <x v="10"/>
    <x v="0"/>
    <x v="0"/>
    <x v="0"/>
    <s v="Returning"/>
    <x v="1"/>
    <s v="Summit Backpack 45L"/>
    <n v="3"/>
    <n v="154.07"/>
    <n v="0.05"/>
    <n v="77.73"/>
    <n v="439.09949999999998"/>
    <n v="233.19"/>
    <n v="205.90949999999998"/>
    <n v="0.46893585622393102"/>
    <n v="2026"/>
    <s v="Q4"/>
    <n v="11"/>
    <s v="Nov"/>
  </r>
  <r>
    <n v="2779"/>
    <d v="2026-11-18T00:00:00"/>
    <n v="2026"/>
    <s v="Q4"/>
    <n v="11"/>
    <x v="10"/>
    <x v="0"/>
    <x v="15"/>
    <x v="1"/>
    <s v="Business"/>
    <x v="4"/>
    <s v="Weighted Vest"/>
    <n v="4"/>
    <n v="123.4"/>
    <n v="0.05"/>
    <n v="70.930000000000007"/>
    <n v="468.92"/>
    <n v="283.72000000000003"/>
    <n v="185.2"/>
    <n v="0.3949500980977565"/>
    <n v="2026"/>
    <s v="Q4"/>
    <n v="11"/>
    <s v="Nov"/>
  </r>
  <r>
    <n v="2853"/>
    <d v="2026-11-18T00:00:00"/>
    <n v="2026"/>
    <s v="Q4"/>
    <n v="11"/>
    <x v="10"/>
    <x v="2"/>
    <x v="3"/>
    <x v="0"/>
    <s v="New"/>
    <x v="0"/>
    <s v="Cycling Pack 12L"/>
    <n v="1"/>
    <n v="104.64"/>
    <n v="0"/>
    <n v="50.79"/>
    <n v="104.64"/>
    <n v="50.79"/>
    <n v="53.85"/>
    <n v="0.51462155963302758"/>
    <n v="2026"/>
    <s v="Q4"/>
    <n v="11"/>
    <s v="Nov"/>
  </r>
  <r>
    <n v="3825"/>
    <d v="2026-11-18T00:00:00"/>
    <n v="2026"/>
    <s v="Q4"/>
    <n v="11"/>
    <x v="10"/>
    <x v="3"/>
    <x v="8"/>
    <x v="0"/>
    <s v="New"/>
    <x v="2"/>
    <s v="Packing Cube Set"/>
    <n v="2"/>
    <n v="46.44"/>
    <n v="0.1"/>
    <n v="18.190000000000001"/>
    <n v="83.591999999999999"/>
    <n v="36.380000000000003"/>
    <n v="47.211999999999996"/>
    <n v="0.56479088908029473"/>
    <n v="2026"/>
    <s v="Q4"/>
    <n v="11"/>
    <s v="Nov"/>
  </r>
  <r>
    <n v="4808"/>
    <d v="2026-11-18T00:00:00"/>
    <n v="2026"/>
    <s v="Q4"/>
    <n v="11"/>
    <x v="10"/>
    <x v="2"/>
    <x v="16"/>
    <x v="0"/>
    <s v="New"/>
    <x v="3"/>
    <s v="Portable Camp Stove"/>
    <n v="2"/>
    <n v="81.67"/>
    <n v="0.05"/>
    <n v="40.43"/>
    <n v="155.173"/>
    <n v="80.86"/>
    <n v="74.313000000000002"/>
    <n v="0.4789041908063903"/>
    <n v="2026"/>
    <s v="Q4"/>
    <n v="11"/>
    <s v="Nov"/>
  </r>
  <r>
    <n v="5131"/>
    <d v="2026-11-18T00:00:00"/>
    <n v="2026"/>
    <s v="Q4"/>
    <n v="11"/>
    <x v="10"/>
    <x v="3"/>
    <x v="8"/>
    <x v="2"/>
    <s v="New"/>
    <x v="1"/>
    <s v="Trekking Poles"/>
    <n v="3"/>
    <n v="70.599999999999994"/>
    <n v="0.05"/>
    <n v="32.68"/>
    <n v="201.20999999999998"/>
    <n v="98.039999999999992"/>
    <n v="103.16999999999999"/>
    <n v="0.5127478753541076"/>
    <n v="2026"/>
    <s v="Q4"/>
    <n v="11"/>
    <s v="Nov"/>
  </r>
  <r>
    <n v="1502"/>
    <d v="2026-11-19T00:00:00"/>
    <n v="2026"/>
    <s v="Q4"/>
    <n v="11"/>
    <x v="10"/>
    <x v="3"/>
    <x v="7"/>
    <x v="3"/>
    <s v="New"/>
    <x v="4"/>
    <s v="Recovery Roller"/>
    <n v="1"/>
    <n v="35.770000000000003"/>
    <n v="0.15"/>
    <n v="13.69"/>
    <n v="30.404500000000002"/>
    <n v="13.69"/>
    <n v="16.714500000000001"/>
    <n v="0.54973770330049831"/>
    <n v="2026"/>
    <s v="Q4"/>
    <n v="11"/>
    <s v="Nov"/>
  </r>
  <r>
    <n v="2470"/>
    <d v="2026-11-19T00:00:00"/>
    <n v="2026"/>
    <s v="Q4"/>
    <n v="11"/>
    <x v="10"/>
    <x v="1"/>
    <x v="6"/>
    <x v="2"/>
    <s v="Business"/>
    <x v="1"/>
    <s v="Hiking Daypack 20L"/>
    <n v="1"/>
    <n v="92.13"/>
    <n v="0.15"/>
    <n v="45.85"/>
    <n v="78.31049999999999"/>
    <n v="45.85"/>
    <n v="32.460499999999989"/>
    <n v="0.41451018701195874"/>
    <n v="2026"/>
    <s v="Q4"/>
    <n v="11"/>
    <s v="Nov"/>
  </r>
  <r>
    <n v="3452"/>
    <d v="2026-11-19T00:00:00"/>
    <n v="2026"/>
    <s v="Q4"/>
    <n v="11"/>
    <x v="10"/>
    <x v="1"/>
    <x v="12"/>
    <x v="0"/>
    <s v="Returning"/>
    <x v="1"/>
    <s v="Summit Backpack 45L"/>
    <n v="5"/>
    <n v="151.09"/>
    <n v="0.05"/>
    <n v="79.33"/>
    <n v="717.67750000000001"/>
    <n v="396.65"/>
    <n v="321.02750000000003"/>
    <n v="0.44731442744129507"/>
    <n v="2026"/>
    <s v="Q4"/>
    <n v="11"/>
    <s v="Nov"/>
  </r>
  <r>
    <n v="4207"/>
    <d v="2026-11-19T00:00:00"/>
    <n v="2026"/>
    <s v="Q4"/>
    <n v="11"/>
    <x v="10"/>
    <x v="1"/>
    <x v="12"/>
    <x v="0"/>
    <s v="New"/>
    <x v="0"/>
    <s v="Cycling Pack 12L"/>
    <n v="2"/>
    <n v="103.99"/>
    <n v="0"/>
    <n v="50.36"/>
    <n v="207.98"/>
    <n v="100.72"/>
    <n v="107.25999999999999"/>
    <n v="0.51572266564092695"/>
    <n v="2026"/>
    <s v="Q4"/>
    <n v="11"/>
    <s v="Nov"/>
  </r>
  <r>
    <n v="695"/>
    <d v="2026-11-20T00:00:00"/>
    <n v="2026"/>
    <s v="Q4"/>
    <n v="11"/>
    <x v="10"/>
    <x v="2"/>
    <x v="3"/>
    <x v="0"/>
    <s v="Returning"/>
    <x v="2"/>
    <s v="Insulated Bottle"/>
    <n v="1"/>
    <n v="36.909999999999997"/>
    <n v="0.1"/>
    <n v="13.43"/>
    <n v="33.219000000000001"/>
    <n v="13.43"/>
    <n v="19.789000000000001"/>
    <n v="0.59571329660736327"/>
    <n v="2026"/>
    <s v="Q4"/>
    <n v="11"/>
    <s v="Nov"/>
  </r>
  <r>
    <n v="1127"/>
    <d v="2026-11-20T00:00:00"/>
    <n v="2026"/>
    <s v="Q4"/>
    <n v="11"/>
    <x v="10"/>
    <x v="0"/>
    <x v="0"/>
    <x v="3"/>
    <s v="New"/>
    <x v="0"/>
    <s v="Commuter Helmet"/>
    <n v="2"/>
    <n v="81.02"/>
    <n v="0"/>
    <n v="43.22"/>
    <n v="162.04"/>
    <n v="86.44"/>
    <n v="75.599999999999994"/>
    <n v="0.46655146877314241"/>
    <n v="2026"/>
    <s v="Q4"/>
    <n v="11"/>
    <s v="Nov"/>
  </r>
  <r>
    <n v="1174"/>
    <d v="2026-11-20T00:00:00"/>
    <n v="2026"/>
    <s v="Q4"/>
    <n v="11"/>
    <x v="10"/>
    <x v="0"/>
    <x v="0"/>
    <x v="3"/>
    <s v="New"/>
    <x v="2"/>
    <s v="Travel Backpack 35L"/>
    <n v="3"/>
    <n v="164.36"/>
    <n v="0.05"/>
    <n v="88.7"/>
    <n v="468.42600000000004"/>
    <n v="266.10000000000002"/>
    <n v="202.32600000000002"/>
    <n v="0.43192734818306416"/>
    <n v="2026"/>
    <s v="Q4"/>
    <n v="11"/>
    <s v="Nov"/>
  </r>
  <r>
    <n v="3968"/>
    <d v="2026-11-20T00:00:00"/>
    <n v="2026"/>
    <s v="Q4"/>
    <n v="11"/>
    <x v="10"/>
    <x v="1"/>
    <x v="11"/>
    <x v="1"/>
    <s v="Business"/>
    <x v="4"/>
    <s v="Training Mat"/>
    <n v="5"/>
    <n v="51.36"/>
    <n v="0.1"/>
    <n v="22.45"/>
    <n v="231.12"/>
    <n v="112.25"/>
    <n v="118.87"/>
    <n v="0.51432156455520939"/>
    <n v="2026"/>
    <s v="Q4"/>
    <n v="11"/>
    <s v="Nov"/>
  </r>
  <r>
    <n v="4049"/>
    <d v="2026-11-20T00:00:00"/>
    <n v="2026"/>
    <s v="Q4"/>
    <n v="11"/>
    <x v="10"/>
    <x v="2"/>
    <x v="16"/>
    <x v="3"/>
    <s v="Returning"/>
    <x v="2"/>
    <s v="Insulated Bottle"/>
    <n v="1"/>
    <n v="36.590000000000003"/>
    <n v="0"/>
    <n v="13.73"/>
    <n v="36.590000000000003"/>
    <n v="13.73"/>
    <n v="22.860000000000003"/>
    <n v="0.62476086362394101"/>
    <n v="2026"/>
    <s v="Q4"/>
    <n v="11"/>
    <s v="Nov"/>
  </r>
  <r>
    <n v="3"/>
    <d v="2026-11-21T00:00:00"/>
    <n v="2026"/>
    <s v="Q4"/>
    <n v="11"/>
    <x v="10"/>
    <x v="3"/>
    <x v="7"/>
    <x v="2"/>
    <s v="Returning"/>
    <x v="3"/>
    <s v="Compact Sleeping Bag"/>
    <n v="5"/>
    <n v="122.33"/>
    <n v="0.15"/>
    <n v="58.98"/>
    <n v="519.90249999999992"/>
    <n v="294.89999999999998"/>
    <n v="225.00249999999994"/>
    <n v="0.43277826130861069"/>
    <n v="2026"/>
    <s v="Q4"/>
    <n v="11"/>
    <s v="Nov"/>
  </r>
  <r>
    <n v="1603"/>
    <d v="2026-11-21T00:00:00"/>
    <n v="2026"/>
    <s v="Q4"/>
    <n v="11"/>
    <x v="10"/>
    <x v="3"/>
    <x v="8"/>
    <x v="0"/>
    <s v="Returning"/>
    <x v="3"/>
    <s v="Portable Camp Stove"/>
    <n v="1"/>
    <n v="83.49"/>
    <n v="0.05"/>
    <n v="39.659999999999997"/>
    <n v="79.315499999999986"/>
    <n v="39.659999999999997"/>
    <n v="39.655499999999989"/>
    <n v="0.49997163227868446"/>
    <n v="2026"/>
    <s v="Q4"/>
    <n v="11"/>
    <s v="Nov"/>
  </r>
  <r>
    <n v="2073"/>
    <d v="2026-11-21T00:00:00"/>
    <n v="2026"/>
    <s v="Q4"/>
    <n v="11"/>
    <x v="10"/>
    <x v="1"/>
    <x v="12"/>
    <x v="0"/>
    <s v="New"/>
    <x v="0"/>
    <s v="Trail Bike Light"/>
    <n v="2"/>
    <n v="51.48"/>
    <n v="0.1"/>
    <n v="22.51"/>
    <n v="92.664000000000001"/>
    <n v="45.02"/>
    <n v="47.643999999999998"/>
    <n v="0.51415868082534744"/>
    <n v="2026"/>
    <s v="Q4"/>
    <n v="11"/>
    <s v="Nov"/>
  </r>
  <r>
    <n v="2487"/>
    <d v="2026-11-21T00:00:00"/>
    <n v="2026"/>
    <s v="Q4"/>
    <n v="11"/>
    <x v="10"/>
    <x v="2"/>
    <x v="2"/>
    <x v="3"/>
    <s v="New"/>
    <x v="3"/>
    <s v="Compact Sleeping Bag"/>
    <n v="1"/>
    <n v="123.43"/>
    <n v="0.15"/>
    <n v="60.8"/>
    <n v="104.91550000000001"/>
    <n v="60.8"/>
    <n v="44.115500000000011"/>
    <n v="0.42048601017008935"/>
    <n v="2026"/>
    <s v="Q4"/>
    <n v="11"/>
    <s v="Nov"/>
  </r>
  <r>
    <n v="3407"/>
    <d v="2026-11-21T00:00:00"/>
    <n v="2026"/>
    <s v="Q4"/>
    <n v="11"/>
    <x v="10"/>
    <x v="3"/>
    <x v="7"/>
    <x v="0"/>
    <s v="New"/>
    <x v="2"/>
    <s v="Travel Backpack 35L"/>
    <n v="1"/>
    <n v="164.85"/>
    <n v="0.1"/>
    <n v="89.4"/>
    <n v="148.36500000000001"/>
    <n v="89.4"/>
    <n v="58.965000000000003"/>
    <n v="0.39743200889697705"/>
    <n v="2026"/>
    <s v="Q4"/>
    <n v="11"/>
    <s v="Nov"/>
  </r>
  <r>
    <n v="4052"/>
    <d v="2026-11-21T00:00:00"/>
    <n v="2026"/>
    <s v="Q4"/>
    <n v="11"/>
    <x v="10"/>
    <x v="0"/>
    <x v="0"/>
    <x v="0"/>
    <s v="New"/>
    <x v="2"/>
    <s v="Packing Cube Set"/>
    <n v="1"/>
    <n v="46.82"/>
    <n v="0.2"/>
    <n v="18.27"/>
    <n v="37.456000000000003"/>
    <n v="18.27"/>
    <n v="19.186000000000003"/>
    <n v="0.51222768047842804"/>
    <n v="2026"/>
    <s v="Q4"/>
    <n v="11"/>
    <s v="Nov"/>
  </r>
  <r>
    <n v="119"/>
    <d v="2026-11-22T00:00:00"/>
    <n v="2026"/>
    <s v="Q4"/>
    <n v="11"/>
    <x v="10"/>
    <x v="0"/>
    <x v="9"/>
    <x v="0"/>
    <s v="New"/>
    <x v="4"/>
    <s v="Resistance Band Set"/>
    <n v="1"/>
    <n v="41.16"/>
    <n v="0.1"/>
    <n v="14.82"/>
    <n v="37.043999999999997"/>
    <n v="14.82"/>
    <n v="22.223999999999997"/>
    <n v="0.59993521218011014"/>
    <n v="2026"/>
    <s v="Q4"/>
    <n v="11"/>
    <s v="Nov"/>
  </r>
  <r>
    <n v="298"/>
    <d v="2026-11-22T00:00:00"/>
    <n v="2026"/>
    <s v="Q4"/>
    <n v="11"/>
    <x v="10"/>
    <x v="1"/>
    <x v="12"/>
    <x v="3"/>
    <s v="New"/>
    <x v="3"/>
    <s v="Trail Tent 2P"/>
    <n v="1"/>
    <n v="196.08"/>
    <n v="0.1"/>
    <n v="104.19"/>
    <n v="176.47200000000001"/>
    <n v="104.19"/>
    <n v="72.282000000000011"/>
    <n v="0.40959472324221408"/>
    <n v="2026"/>
    <s v="Q4"/>
    <n v="11"/>
    <s v="Nov"/>
  </r>
  <r>
    <n v="419"/>
    <d v="2026-11-22T00:00:00"/>
    <n v="2026"/>
    <s v="Q4"/>
    <n v="11"/>
    <x v="10"/>
    <x v="3"/>
    <x v="8"/>
    <x v="2"/>
    <s v="New"/>
    <x v="3"/>
    <s v="Trail Tent 2P"/>
    <n v="1"/>
    <n v="192.62"/>
    <n v="0.1"/>
    <n v="105.97"/>
    <n v="173.358"/>
    <n v="105.97"/>
    <n v="67.388000000000005"/>
    <n v="0.38872160500236508"/>
    <n v="2026"/>
    <s v="Q4"/>
    <n v="11"/>
    <s v="Nov"/>
  </r>
  <r>
    <n v="1181"/>
    <d v="2026-11-22T00:00:00"/>
    <n v="2026"/>
    <s v="Q4"/>
    <n v="11"/>
    <x v="10"/>
    <x v="1"/>
    <x v="12"/>
    <x v="3"/>
    <s v="New"/>
    <x v="0"/>
    <s v="Cycling Pack 12L"/>
    <n v="2"/>
    <n v="102.87"/>
    <n v="0.05"/>
    <n v="51.69"/>
    <n v="195.453"/>
    <n v="103.38"/>
    <n v="92.073000000000008"/>
    <n v="0.4710748875688785"/>
    <n v="2026"/>
    <s v="Q4"/>
    <n v="11"/>
    <s v="Nov"/>
  </r>
  <r>
    <n v="1924"/>
    <d v="2026-11-22T00:00:00"/>
    <n v="2026"/>
    <s v="Q4"/>
    <n v="11"/>
    <x v="10"/>
    <x v="0"/>
    <x v="15"/>
    <x v="0"/>
    <s v="New"/>
    <x v="0"/>
    <s v="Trail Bike Light"/>
    <n v="3"/>
    <n v="50.99"/>
    <n v="0.2"/>
    <n v="22.53"/>
    <n v="122.376"/>
    <n v="67.59"/>
    <n v="54.786000000000001"/>
    <n v="0.44768582074916652"/>
    <n v="2026"/>
    <s v="Q4"/>
    <n v="11"/>
    <s v="Nov"/>
  </r>
  <r>
    <n v="3829"/>
    <d v="2026-11-22T00:00:00"/>
    <n v="2026"/>
    <s v="Q4"/>
    <n v="11"/>
    <x v="10"/>
    <x v="1"/>
    <x v="12"/>
    <x v="2"/>
    <s v="New"/>
    <x v="0"/>
    <s v="Compact Repair Kit"/>
    <n v="1"/>
    <n v="39.94"/>
    <n v="0.1"/>
    <n v="16.89"/>
    <n v="35.945999999999998"/>
    <n v="16.89"/>
    <n v="19.055999999999997"/>
    <n v="0.53012852612251704"/>
    <n v="2026"/>
    <s v="Q4"/>
    <n v="11"/>
    <s v="Nov"/>
  </r>
  <r>
    <n v="5065"/>
    <d v="2026-11-22T00:00:00"/>
    <n v="2026"/>
    <s v="Q4"/>
    <n v="11"/>
    <x v="10"/>
    <x v="3"/>
    <x v="8"/>
    <x v="0"/>
    <s v="New"/>
    <x v="2"/>
    <s v="Travel Backpack 35L"/>
    <n v="2"/>
    <n v="166.15"/>
    <n v="0"/>
    <n v="86.42"/>
    <n v="332.3"/>
    <n v="172.84"/>
    <n v="159.46"/>
    <n v="0.47986758952753539"/>
    <n v="2026"/>
    <s v="Q4"/>
    <n v="11"/>
    <s v="Nov"/>
  </r>
  <r>
    <n v="5146"/>
    <d v="2026-11-22T00:00:00"/>
    <n v="2026"/>
    <s v="Q4"/>
    <n v="11"/>
    <x v="10"/>
    <x v="1"/>
    <x v="6"/>
    <x v="0"/>
    <s v="New"/>
    <x v="4"/>
    <s v="Recovery Roller"/>
    <n v="1"/>
    <n v="35.79"/>
    <n v="0.1"/>
    <n v="14.17"/>
    <n v="32.210999999999999"/>
    <n v="14.17"/>
    <n v="18.040999999999997"/>
    <n v="0.56008816863804278"/>
    <n v="2026"/>
    <s v="Q4"/>
    <n v="11"/>
    <s v="Nov"/>
  </r>
  <r>
    <n v="320"/>
    <d v="2026-11-23T00:00:00"/>
    <n v="2026"/>
    <s v="Q4"/>
    <n v="11"/>
    <x v="10"/>
    <x v="2"/>
    <x v="2"/>
    <x v="0"/>
    <s v="New"/>
    <x v="3"/>
    <s v="Trail Tent 2P"/>
    <n v="5"/>
    <n v="196.53"/>
    <n v="0.15"/>
    <n v="105.01"/>
    <n v="835.25249999999994"/>
    <n v="525.05000000000007"/>
    <n v="310.20249999999987"/>
    <n v="0.37138769414039452"/>
    <n v="2026"/>
    <s v="Q4"/>
    <n v="11"/>
    <s v="Nov"/>
  </r>
  <r>
    <n v="1250"/>
    <d v="2026-11-23T00:00:00"/>
    <n v="2026"/>
    <s v="Q4"/>
    <n v="11"/>
    <x v="10"/>
    <x v="1"/>
    <x v="12"/>
    <x v="0"/>
    <s v="New"/>
    <x v="2"/>
    <s v="Insulated Bottle"/>
    <n v="6"/>
    <n v="36.35"/>
    <n v="0"/>
    <n v="13.24"/>
    <n v="218.10000000000002"/>
    <n v="79.44"/>
    <n v="138.66000000000003"/>
    <n v="0.63576341127922975"/>
    <n v="2026"/>
    <s v="Q4"/>
    <n v="11"/>
    <s v="Nov"/>
  </r>
  <r>
    <n v="2584"/>
    <d v="2026-11-23T00:00:00"/>
    <n v="2026"/>
    <s v="Q4"/>
    <n v="11"/>
    <x v="10"/>
    <x v="1"/>
    <x v="6"/>
    <x v="1"/>
    <s v="Returning"/>
    <x v="3"/>
    <s v="Trail Tent 2P"/>
    <n v="15"/>
    <n v="192.23"/>
    <n v="0.15"/>
    <n v="106.34"/>
    <n v="2450.9324999999999"/>
    <n v="1595.1000000000001"/>
    <n v="855.83249999999975"/>
    <n v="0.34918648310387979"/>
    <n v="2026"/>
    <s v="Q4"/>
    <n v="11"/>
    <s v="Nov"/>
  </r>
  <r>
    <n v="2717"/>
    <d v="2026-11-23T00:00:00"/>
    <n v="2026"/>
    <s v="Q4"/>
    <n v="11"/>
    <x v="10"/>
    <x v="1"/>
    <x v="12"/>
    <x v="0"/>
    <s v="New"/>
    <x v="2"/>
    <s v="Travel Backpack 35L"/>
    <n v="2"/>
    <n v="167.9"/>
    <n v="0.15"/>
    <n v="89.55"/>
    <n v="285.43"/>
    <n v="179.1"/>
    <n v="106.33000000000001"/>
    <n v="0.37252566303471957"/>
    <n v="2026"/>
    <s v="Q4"/>
    <n v="11"/>
    <s v="Nov"/>
  </r>
  <r>
    <n v="2737"/>
    <d v="2026-11-23T00:00:00"/>
    <n v="2026"/>
    <s v="Q4"/>
    <n v="11"/>
    <x v="10"/>
    <x v="1"/>
    <x v="6"/>
    <x v="0"/>
    <s v="Business"/>
    <x v="3"/>
    <s v="Portable Camp Stove"/>
    <n v="2"/>
    <n v="80.709999999999994"/>
    <n v="0.1"/>
    <n v="39.33"/>
    <n v="145.27799999999999"/>
    <n v="78.66"/>
    <n v="66.617999999999995"/>
    <n v="0.45855532152149669"/>
    <n v="2026"/>
    <s v="Q4"/>
    <n v="11"/>
    <s v="Nov"/>
  </r>
  <r>
    <n v="3021"/>
    <d v="2026-11-23T00:00:00"/>
    <n v="2026"/>
    <s v="Q4"/>
    <n v="11"/>
    <x v="10"/>
    <x v="0"/>
    <x v="15"/>
    <x v="0"/>
    <s v="Business"/>
    <x v="1"/>
    <s v="Trekking Poles"/>
    <n v="1"/>
    <n v="71.66"/>
    <n v="0.2"/>
    <n v="31.83"/>
    <n v="57.328000000000003"/>
    <n v="31.83"/>
    <n v="25.498000000000005"/>
    <n v="0.44477393245883345"/>
    <n v="2026"/>
    <s v="Q4"/>
    <n v="11"/>
    <s v="Nov"/>
  </r>
  <r>
    <n v="5199"/>
    <d v="2026-11-23T00:00:00"/>
    <n v="2026"/>
    <s v="Q4"/>
    <n v="11"/>
    <x v="10"/>
    <x v="2"/>
    <x v="3"/>
    <x v="0"/>
    <s v="Returning"/>
    <x v="3"/>
    <s v="Compact Sleeping Bag"/>
    <n v="5"/>
    <n v="125.23"/>
    <n v="0.05"/>
    <n v="59.84"/>
    <n v="594.84249999999997"/>
    <n v="299.20000000000005"/>
    <n v="295.64249999999993"/>
    <n v="0.49700971265503041"/>
    <n v="2026"/>
    <s v="Q4"/>
    <n v="11"/>
    <s v="Nov"/>
  </r>
  <r>
    <n v="1202"/>
    <d v="2026-11-24T00:00:00"/>
    <n v="2026"/>
    <s v="Q4"/>
    <n v="11"/>
    <x v="10"/>
    <x v="0"/>
    <x v="15"/>
    <x v="3"/>
    <s v="Returning"/>
    <x v="1"/>
    <s v="Hiking Daypack 20L"/>
    <n v="2"/>
    <n v="91.33"/>
    <n v="0.15"/>
    <n v="45.45"/>
    <n v="155.261"/>
    <n v="90.9"/>
    <n v="64.36099999999999"/>
    <n v="0.41453423589954974"/>
    <n v="2026"/>
    <s v="Q4"/>
    <n v="11"/>
    <s v="Nov"/>
  </r>
  <r>
    <n v="1365"/>
    <d v="2026-11-24T00:00:00"/>
    <n v="2026"/>
    <s v="Q4"/>
    <n v="11"/>
    <x v="10"/>
    <x v="0"/>
    <x v="0"/>
    <x v="3"/>
    <s v="New"/>
    <x v="1"/>
    <s v="Summit Backpack 45L"/>
    <n v="4"/>
    <n v="155.91"/>
    <n v="0"/>
    <n v="79.91"/>
    <n v="623.64"/>
    <n v="319.64"/>
    <n v="304"/>
    <n v="0.48746071451478418"/>
    <n v="2026"/>
    <s v="Q4"/>
    <n v="11"/>
    <s v="Nov"/>
  </r>
  <r>
    <n v="2575"/>
    <d v="2026-11-24T00:00:00"/>
    <n v="2026"/>
    <s v="Q4"/>
    <n v="11"/>
    <x v="10"/>
    <x v="2"/>
    <x v="10"/>
    <x v="2"/>
    <s v="Returning"/>
    <x v="4"/>
    <s v="Resistance Band Set"/>
    <n v="1"/>
    <n v="39.42"/>
    <n v="0"/>
    <n v="14.63"/>
    <n v="39.42"/>
    <n v="14.63"/>
    <n v="24.79"/>
    <n v="0.62886859462201927"/>
    <n v="2026"/>
    <s v="Q4"/>
    <n v="11"/>
    <s v="Nov"/>
  </r>
  <r>
    <n v="2673"/>
    <d v="2026-11-24T00:00:00"/>
    <n v="2026"/>
    <s v="Q4"/>
    <n v="11"/>
    <x v="10"/>
    <x v="2"/>
    <x v="2"/>
    <x v="0"/>
    <s v="Returning"/>
    <x v="0"/>
    <s v="Trail Bike Light"/>
    <n v="2"/>
    <n v="51.56"/>
    <n v="0.05"/>
    <n v="22.7"/>
    <n v="97.963999999999999"/>
    <n v="45.4"/>
    <n v="52.564"/>
    <n v="0.5365644522477645"/>
    <n v="2026"/>
    <s v="Q4"/>
    <n v="11"/>
    <s v="Nov"/>
  </r>
  <r>
    <n v="4145"/>
    <d v="2026-11-24T00:00:00"/>
    <n v="2026"/>
    <s v="Q4"/>
    <n v="11"/>
    <x v="10"/>
    <x v="0"/>
    <x v="0"/>
    <x v="0"/>
    <s v="Returning"/>
    <x v="3"/>
    <s v="Compact Sleeping Bag"/>
    <n v="1"/>
    <n v="120.49"/>
    <n v="0.15"/>
    <n v="61.22"/>
    <n v="102.4165"/>
    <n v="61.22"/>
    <n v="41.1965"/>
    <n v="0.40224475548373556"/>
    <n v="2026"/>
    <s v="Q4"/>
    <n v="11"/>
    <s v="Nov"/>
  </r>
  <r>
    <n v="4610"/>
    <d v="2026-11-24T00:00:00"/>
    <n v="2026"/>
    <s v="Q4"/>
    <n v="11"/>
    <x v="10"/>
    <x v="2"/>
    <x v="16"/>
    <x v="2"/>
    <s v="Returning"/>
    <x v="1"/>
    <s v="Summit Backpack 45L"/>
    <n v="2"/>
    <n v="153.96"/>
    <n v="0"/>
    <n v="79.33"/>
    <n v="307.92"/>
    <n v="158.66"/>
    <n v="149.26000000000002"/>
    <n v="0.48473629514159527"/>
    <n v="2026"/>
    <s v="Q4"/>
    <n v="11"/>
    <s v="Nov"/>
  </r>
  <r>
    <n v="4721"/>
    <d v="2026-11-24T00:00:00"/>
    <n v="2026"/>
    <s v="Q4"/>
    <n v="11"/>
    <x v="10"/>
    <x v="2"/>
    <x v="16"/>
    <x v="2"/>
    <s v="New"/>
    <x v="0"/>
    <s v="Compact Repair Kit"/>
    <n v="1"/>
    <n v="39.85"/>
    <n v="0"/>
    <n v="16.3"/>
    <n v="39.85"/>
    <n v="16.3"/>
    <n v="23.55"/>
    <n v="0.59096612296110418"/>
    <n v="2026"/>
    <s v="Q4"/>
    <n v="11"/>
    <s v="Nov"/>
  </r>
  <r>
    <n v="324"/>
    <d v="2026-11-25T00:00:00"/>
    <n v="2026"/>
    <s v="Q4"/>
    <n v="11"/>
    <x v="10"/>
    <x v="3"/>
    <x v="13"/>
    <x v="3"/>
    <s v="Returning"/>
    <x v="0"/>
    <s v="Cycling Pack 12L"/>
    <n v="2"/>
    <n v="103.88"/>
    <n v="0.15"/>
    <n v="49.26"/>
    <n v="176.59599999999998"/>
    <n v="98.52"/>
    <n v="78.075999999999979"/>
    <n v="0.44211646922920106"/>
    <n v="2026"/>
    <s v="Q4"/>
    <n v="11"/>
    <s v="Nov"/>
  </r>
  <r>
    <n v="559"/>
    <d v="2026-11-25T00:00:00"/>
    <n v="2026"/>
    <s v="Q4"/>
    <n v="11"/>
    <x v="10"/>
    <x v="3"/>
    <x v="7"/>
    <x v="0"/>
    <s v="Returning"/>
    <x v="2"/>
    <s v="Carry-On Duffel"/>
    <n v="2"/>
    <n v="134.19"/>
    <n v="0.1"/>
    <n v="65.39"/>
    <n v="241.542"/>
    <n v="130.78"/>
    <n v="110.762"/>
    <n v="0.45856207202060095"/>
    <n v="2026"/>
    <s v="Q4"/>
    <n v="11"/>
    <s v="Nov"/>
  </r>
  <r>
    <n v="1108"/>
    <d v="2026-11-25T00:00:00"/>
    <n v="2026"/>
    <s v="Q4"/>
    <n v="11"/>
    <x v="10"/>
    <x v="1"/>
    <x v="1"/>
    <x v="3"/>
    <s v="New"/>
    <x v="2"/>
    <s v="Insulated Bottle"/>
    <n v="1"/>
    <n v="37.06"/>
    <n v="0.1"/>
    <n v="13.18"/>
    <n v="33.354000000000006"/>
    <n v="13.18"/>
    <n v="20.174000000000007"/>
    <n v="0.6048449961024166"/>
    <n v="2026"/>
    <s v="Q4"/>
    <n v="11"/>
    <s v="Nov"/>
  </r>
  <r>
    <n v="1344"/>
    <d v="2026-11-25T00:00:00"/>
    <n v="2026"/>
    <s v="Q4"/>
    <n v="11"/>
    <x v="10"/>
    <x v="2"/>
    <x v="10"/>
    <x v="0"/>
    <s v="New"/>
    <x v="2"/>
    <s v="Carry-On Duffel"/>
    <n v="4"/>
    <n v="135.21"/>
    <n v="0.05"/>
    <n v="68.64"/>
    <n v="513.798"/>
    <n v="274.56"/>
    <n v="239.238"/>
    <n v="0.46562656919645462"/>
    <n v="2026"/>
    <s v="Q4"/>
    <n v="11"/>
    <s v="Nov"/>
  </r>
  <r>
    <n v="1922"/>
    <d v="2026-11-25T00:00:00"/>
    <n v="2026"/>
    <s v="Q4"/>
    <n v="11"/>
    <x v="10"/>
    <x v="0"/>
    <x v="9"/>
    <x v="3"/>
    <s v="Returning"/>
    <x v="1"/>
    <s v="Trail Boots"/>
    <n v="2"/>
    <n v="145.77000000000001"/>
    <n v="0.1"/>
    <n v="78.14"/>
    <n v="262.38600000000002"/>
    <n v="156.28"/>
    <n v="106.10600000000002"/>
    <n v="0.40438895367893107"/>
    <n v="2026"/>
    <s v="Q4"/>
    <n v="11"/>
    <s v="Nov"/>
  </r>
  <r>
    <n v="2343"/>
    <d v="2026-11-25T00:00:00"/>
    <n v="2026"/>
    <s v="Q4"/>
    <n v="11"/>
    <x v="10"/>
    <x v="0"/>
    <x v="15"/>
    <x v="2"/>
    <s v="New"/>
    <x v="3"/>
    <s v="Compact Sleeping Bag"/>
    <n v="1"/>
    <n v="121.53"/>
    <n v="0.15"/>
    <n v="62.14"/>
    <n v="103.3005"/>
    <n v="62.14"/>
    <n v="41.160499999999999"/>
    <n v="0.39845402490791426"/>
    <n v="2026"/>
    <s v="Q4"/>
    <n v="11"/>
    <s v="Nov"/>
  </r>
  <r>
    <n v="2466"/>
    <d v="2026-11-25T00:00:00"/>
    <n v="2026"/>
    <s v="Q4"/>
    <n v="11"/>
    <x v="10"/>
    <x v="2"/>
    <x v="2"/>
    <x v="0"/>
    <s v="Business"/>
    <x v="0"/>
    <s v="Compact Repair Kit"/>
    <n v="2"/>
    <n v="40.51"/>
    <n v="0.05"/>
    <n v="16.45"/>
    <n v="76.968999999999994"/>
    <n v="32.9"/>
    <n v="44.068999999999996"/>
    <n v="0.5725551845548208"/>
    <n v="2026"/>
    <s v="Q4"/>
    <n v="11"/>
    <s v="Nov"/>
  </r>
  <r>
    <n v="2647"/>
    <d v="2026-11-25T00:00:00"/>
    <n v="2026"/>
    <s v="Q4"/>
    <n v="11"/>
    <x v="10"/>
    <x v="2"/>
    <x v="5"/>
    <x v="0"/>
    <s v="New"/>
    <x v="1"/>
    <s v="Trekking Poles"/>
    <n v="1"/>
    <n v="70.099999999999994"/>
    <n v="0.15"/>
    <n v="32.28"/>
    <n v="59.584999999999994"/>
    <n v="32.28"/>
    <n v="27.304999999999993"/>
    <n v="0.45825291600234952"/>
    <n v="2026"/>
    <s v="Q4"/>
    <n v="11"/>
    <s v="Nov"/>
  </r>
  <r>
    <n v="2958"/>
    <d v="2026-11-25T00:00:00"/>
    <n v="2026"/>
    <s v="Q4"/>
    <n v="11"/>
    <x v="10"/>
    <x v="1"/>
    <x v="12"/>
    <x v="3"/>
    <s v="New"/>
    <x v="1"/>
    <s v="Trail Boots"/>
    <n v="1"/>
    <n v="144.25"/>
    <n v="0.1"/>
    <n v="79.55"/>
    <n v="129.82500000000002"/>
    <n v="79.55"/>
    <n v="50.27500000000002"/>
    <n v="0.38725207009435791"/>
    <n v="2026"/>
    <s v="Q4"/>
    <n v="11"/>
    <s v="Nov"/>
  </r>
  <r>
    <n v="3527"/>
    <d v="2026-11-25T00:00:00"/>
    <n v="2026"/>
    <s v="Q4"/>
    <n v="11"/>
    <x v="10"/>
    <x v="1"/>
    <x v="6"/>
    <x v="3"/>
    <s v="Returning"/>
    <x v="1"/>
    <s v="Trail Boots"/>
    <n v="4"/>
    <n v="146.19"/>
    <n v="0.1"/>
    <n v="79.569999999999993"/>
    <n v="526.28399999999999"/>
    <n v="318.27999999999997"/>
    <n v="208.00400000000002"/>
    <n v="0.39523147198090769"/>
    <n v="2026"/>
    <s v="Q4"/>
    <n v="11"/>
    <s v="Nov"/>
  </r>
  <r>
    <n v="3729"/>
    <d v="2026-11-25T00:00:00"/>
    <n v="2026"/>
    <s v="Q4"/>
    <n v="11"/>
    <x v="10"/>
    <x v="0"/>
    <x v="9"/>
    <x v="0"/>
    <s v="New"/>
    <x v="3"/>
    <s v="Portable Camp Stove"/>
    <n v="1"/>
    <n v="81.89"/>
    <n v="0.05"/>
    <n v="38.33"/>
    <n v="77.79549999999999"/>
    <n v="38.33"/>
    <n v="39.465499999999992"/>
    <n v="0.50729797996028048"/>
    <n v="2026"/>
    <s v="Q4"/>
    <n v="11"/>
    <s v="Nov"/>
  </r>
  <r>
    <n v="4961"/>
    <d v="2026-11-25T00:00:00"/>
    <n v="2026"/>
    <s v="Q4"/>
    <n v="11"/>
    <x v="10"/>
    <x v="2"/>
    <x v="2"/>
    <x v="2"/>
    <s v="New"/>
    <x v="3"/>
    <s v="Trail Tent 2P"/>
    <n v="2"/>
    <n v="194.78"/>
    <n v="0.15"/>
    <n v="102.51"/>
    <n v="331.12599999999998"/>
    <n v="205.02"/>
    <n v="126.10599999999997"/>
    <n v="0.38083992196324051"/>
    <n v="2026"/>
    <s v="Q4"/>
    <n v="11"/>
    <s v="Nov"/>
  </r>
  <r>
    <n v="5034"/>
    <d v="2026-11-25T00:00:00"/>
    <n v="2026"/>
    <s v="Q4"/>
    <n v="11"/>
    <x v="10"/>
    <x v="1"/>
    <x v="14"/>
    <x v="0"/>
    <s v="Returning"/>
    <x v="1"/>
    <s v="Trail Boots"/>
    <n v="1"/>
    <n v="141.63"/>
    <n v="0.05"/>
    <n v="77.17"/>
    <n v="134.54849999999999"/>
    <n v="77.17"/>
    <n v="57.378499999999988"/>
    <n v="0.42645217152179321"/>
    <n v="2026"/>
    <s v="Q4"/>
    <n v="11"/>
    <s v="Nov"/>
  </r>
  <r>
    <n v="343"/>
    <d v="2026-11-26T00:00:00"/>
    <n v="2026"/>
    <s v="Q4"/>
    <n v="11"/>
    <x v="10"/>
    <x v="2"/>
    <x v="16"/>
    <x v="0"/>
    <s v="Returning"/>
    <x v="0"/>
    <s v="Compact Repair Kit"/>
    <n v="1"/>
    <n v="40.86"/>
    <n v="0.05"/>
    <n v="17.14"/>
    <n v="38.817"/>
    <n v="17.14"/>
    <n v="21.677"/>
    <n v="0.55844088930107938"/>
    <n v="2026"/>
    <s v="Q4"/>
    <n v="11"/>
    <s v="Nov"/>
  </r>
  <r>
    <n v="405"/>
    <d v="2026-11-26T00:00:00"/>
    <n v="2026"/>
    <s v="Q4"/>
    <n v="11"/>
    <x v="10"/>
    <x v="3"/>
    <x v="8"/>
    <x v="0"/>
    <s v="New"/>
    <x v="1"/>
    <s v="Trail Boots"/>
    <n v="1"/>
    <n v="141.61000000000001"/>
    <n v="0.05"/>
    <n v="77.7"/>
    <n v="134.52950000000001"/>
    <n v="77.7"/>
    <n v="56.82950000000001"/>
    <n v="0.42243151130421214"/>
    <n v="2026"/>
    <s v="Q4"/>
    <n v="11"/>
    <s v="Nov"/>
  </r>
  <r>
    <n v="485"/>
    <d v="2026-11-26T00:00:00"/>
    <n v="2026"/>
    <s v="Q4"/>
    <n v="11"/>
    <x v="10"/>
    <x v="3"/>
    <x v="7"/>
    <x v="0"/>
    <s v="New"/>
    <x v="3"/>
    <s v="Compact Sleeping Bag"/>
    <n v="2"/>
    <n v="122.15"/>
    <n v="0.1"/>
    <n v="61.15"/>
    <n v="219.87"/>
    <n v="122.3"/>
    <n v="97.570000000000007"/>
    <n v="0.44376222313185065"/>
    <n v="2026"/>
    <s v="Q4"/>
    <n v="11"/>
    <s v="Nov"/>
  </r>
  <r>
    <n v="807"/>
    <d v="2026-11-26T00:00:00"/>
    <n v="2026"/>
    <s v="Q4"/>
    <n v="11"/>
    <x v="10"/>
    <x v="2"/>
    <x v="5"/>
    <x v="2"/>
    <s v="Returning"/>
    <x v="2"/>
    <s v="Carry-On Duffel"/>
    <n v="5"/>
    <n v="130.24"/>
    <n v="0.1"/>
    <n v="66.75"/>
    <n v="586.08000000000004"/>
    <n v="333.75"/>
    <n v="252.33000000000004"/>
    <n v="0.43053849303849306"/>
    <n v="2026"/>
    <s v="Q4"/>
    <n v="11"/>
    <s v="Nov"/>
  </r>
  <r>
    <n v="1666"/>
    <d v="2026-11-26T00:00:00"/>
    <n v="2026"/>
    <s v="Q4"/>
    <n v="11"/>
    <x v="10"/>
    <x v="0"/>
    <x v="15"/>
    <x v="1"/>
    <s v="Returning"/>
    <x v="0"/>
    <s v="Trail Bike Light"/>
    <n v="3"/>
    <n v="50.18"/>
    <n v="0.1"/>
    <n v="23.12"/>
    <n v="135.48599999999999"/>
    <n v="69.36"/>
    <n v="66.125999999999991"/>
    <n v="0.4880651875470528"/>
    <n v="2026"/>
    <s v="Q4"/>
    <n v="11"/>
    <s v="Nov"/>
  </r>
  <r>
    <n v="3442"/>
    <d v="2026-11-26T00:00:00"/>
    <n v="2026"/>
    <s v="Q4"/>
    <n v="11"/>
    <x v="10"/>
    <x v="0"/>
    <x v="9"/>
    <x v="2"/>
    <s v="New"/>
    <x v="4"/>
    <s v="Training Mat"/>
    <n v="2"/>
    <n v="50.93"/>
    <n v="0.15"/>
    <n v="22.35"/>
    <n v="86.581000000000003"/>
    <n v="44.7"/>
    <n v="41.881"/>
    <n v="0.48372044674928677"/>
    <n v="2026"/>
    <s v="Q4"/>
    <n v="11"/>
    <s v="Nov"/>
  </r>
  <r>
    <n v="4177"/>
    <d v="2026-11-26T00:00:00"/>
    <n v="2026"/>
    <s v="Q4"/>
    <n v="11"/>
    <x v="10"/>
    <x v="2"/>
    <x v="10"/>
    <x v="0"/>
    <s v="Business"/>
    <x v="0"/>
    <s v="Trail Bike Light"/>
    <n v="1"/>
    <n v="49.6"/>
    <n v="0"/>
    <n v="22.62"/>
    <n v="49.6"/>
    <n v="22.62"/>
    <n v="26.98"/>
    <n v="0.5439516129032258"/>
    <n v="2026"/>
    <s v="Q4"/>
    <n v="11"/>
    <s v="Nov"/>
  </r>
  <r>
    <n v="4659"/>
    <d v="2026-11-26T00:00:00"/>
    <n v="2026"/>
    <s v="Q4"/>
    <n v="11"/>
    <x v="10"/>
    <x v="1"/>
    <x v="11"/>
    <x v="1"/>
    <s v="Business"/>
    <x v="3"/>
    <s v="Portable Camp Stove"/>
    <n v="3"/>
    <n v="83.3"/>
    <n v="0.15"/>
    <n v="38.74"/>
    <n v="212.41499999999996"/>
    <n v="116.22"/>
    <n v="96.194999999999965"/>
    <n v="0.45286349834051259"/>
    <n v="2026"/>
    <s v="Q4"/>
    <n v="11"/>
    <s v="Nov"/>
  </r>
  <r>
    <n v="4667"/>
    <d v="2026-11-26T00:00:00"/>
    <n v="2026"/>
    <s v="Q4"/>
    <n v="11"/>
    <x v="10"/>
    <x v="1"/>
    <x v="14"/>
    <x v="3"/>
    <s v="Business"/>
    <x v="2"/>
    <s v="Insulated Bottle"/>
    <n v="1"/>
    <n v="35.89"/>
    <n v="0.05"/>
    <n v="13.53"/>
    <n v="34.095500000000001"/>
    <n v="13.53"/>
    <n v="20.5655"/>
    <n v="0.60317343931017287"/>
    <n v="2026"/>
    <s v="Q4"/>
    <n v="11"/>
    <s v="Nov"/>
  </r>
  <r>
    <n v="197"/>
    <d v="2026-11-27T00:00:00"/>
    <n v="2026"/>
    <s v="Q4"/>
    <n v="11"/>
    <x v="10"/>
    <x v="3"/>
    <x v="4"/>
    <x v="2"/>
    <s v="New"/>
    <x v="3"/>
    <s v="Trail Tent 2P"/>
    <n v="1"/>
    <n v="195.32"/>
    <n v="0"/>
    <n v="103.21"/>
    <n v="195.32"/>
    <n v="103.21"/>
    <n v="92.11"/>
    <n v="0.47158509113250052"/>
    <n v="2026"/>
    <s v="Q4"/>
    <n v="11"/>
    <s v="Nov"/>
  </r>
  <r>
    <n v="361"/>
    <d v="2026-11-27T00:00:00"/>
    <n v="2026"/>
    <s v="Q4"/>
    <n v="11"/>
    <x v="10"/>
    <x v="1"/>
    <x v="6"/>
    <x v="0"/>
    <s v="Returning"/>
    <x v="2"/>
    <s v="Insulated Bottle"/>
    <n v="1"/>
    <n v="36.36"/>
    <n v="0.05"/>
    <n v="13.33"/>
    <n v="34.541999999999994"/>
    <n v="13.33"/>
    <n v="21.211999999999996"/>
    <n v="0.61409298824619307"/>
    <n v="2026"/>
    <s v="Q4"/>
    <n v="11"/>
    <s v="Nov"/>
  </r>
  <r>
    <n v="841"/>
    <d v="2026-11-27T00:00:00"/>
    <n v="2026"/>
    <s v="Q4"/>
    <n v="11"/>
    <x v="10"/>
    <x v="1"/>
    <x v="12"/>
    <x v="0"/>
    <s v="Returning"/>
    <x v="2"/>
    <s v="Insulated Bottle"/>
    <n v="2"/>
    <n v="35.85"/>
    <n v="0.05"/>
    <n v="13.69"/>
    <n v="68.114999999999995"/>
    <n v="27.38"/>
    <n v="40.734999999999999"/>
    <n v="0.59803273875064233"/>
    <n v="2026"/>
    <s v="Q4"/>
    <n v="11"/>
    <s v="Nov"/>
  </r>
  <r>
    <n v="903"/>
    <d v="2026-11-27T00:00:00"/>
    <n v="2026"/>
    <s v="Q4"/>
    <n v="11"/>
    <x v="10"/>
    <x v="3"/>
    <x v="8"/>
    <x v="0"/>
    <s v="New"/>
    <x v="2"/>
    <s v="Packing Cube Set"/>
    <n v="4"/>
    <n v="46.73"/>
    <n v="0"/>
    <n v="17.989999999999998"/>
    <n v="186.92"/>
    <n v="71.959999999999994"/>
    <n v="114.96"/>
    <n v="0.61502246950567085"/>
    <n v="2026"/>
    <s v="Q4"/>
    <n v="11"/>
    <s v="Nov"/>
  </r>
  <r>
    <n v="1278"/>
    <d v="2026-11-27T00:00:00"/>
    <n v="2026"/>
    <s v="Q4"/>
    <n v="11"/>
    <x v="10"/>
    <x v="3"/>
    <x v="13"/>
    <x v="2"/>
    <s v="Returning"/>
    <x v="1"/>
    <s v="Trail Boots"/>
    <n v="3"/>
    <n v="143.72"/>
    <n v="0.15"/>
    <n v="78.56"/>
    <n v="366.48599999999999"/>
    <n v="235.68"/>
    <n v="130.80599999999998"/>
    <n v="0.35691950033561987"/>
    <n v="2026"/>
    <s v="Q4"/>
    <n v="11"/>
    <s v="Nov"/>
  </r>
  <r>
    <n v="2091"/>
    <d v="2026-11-27T00:00:00"/>
    <n v="2026"/>
    <s v="Q4"/>
    <n v="11"/>
    <x v="10"/>
    <x v="1"/>
    <x v="12"/>
    <x v="3"/>
    <s v="New"/>
    <x v="4"/>
    <s v="Recovery Roller"/>
    <n v="1"/>
    <n v="35.590000000000003"/>
    <n v="0"/>
    <n v="13.57"/>
    <n v="35.590000000000003"/>
    <n v="13.57"/>
    <n v="22.020000000000003"/>
    <n v="0.61871312166338865"/>
    <n v="2026"/>
    <s v="Q4"/>
    <n v="11"/>
    <s v="Nov"/>
  </r>
  <r>
    <n v="3070"/>
    <d v="2026-11-27T00:00:00"/>
    <n v="2026"/>
    <s v="Q4"/>
    <n v="11"/>
    <x v="10"/>
    <x v="3"/>
    <x v="13"/>
    <x v="3"/>
    <s v="Returning"/>
    <x v="1"/>
    <s v="Trekking Poles"/>
    <n v="4"/>
    <n v="71.11"/>
    <n v="0.05"/>
    <n v="32.25"/>
    <n v="270.21799999999996"/>
    <n v="129"/>
    <n v="141.21799999999996"/>
    <n v="0.52260767232382732"/>
    <n v="2026"/>
    <s v="Q4"/>
    <n v="11"/>
    <s v="Nov"/>
  </r>
  <r>
    <n v="4007"/>
    <d v="2026-11-27T00:00:00"/>
    <n v="2026"/>
    <s v="Q4"/>
    <n v="11"/>
    <x v="10"/>
    <x v="0"/>
    <x v="9"/>
    <x v="3"/>
    <s v="Business"/>
    <x v="0"/>
    <s v="Trail Bike Light"/>
    <n v="5"/>
    <n v="51.04"/>
    <n v="0"/>
    <n v="22.69"/>
    <n v="255.2"/>
    <n v="113.45"/>
    <n v="141.75"/>
    <n v="0.55544670846394983"/>
    <n v="2026"/>
    <s v="Q4"/>
    <n v="11"/>
    <s v="Nov"/>
  </r>
  <r>
    <n v="4488"/>
    <d v="2026-11-27T00:00:00"/>
    <n v="2026"/>
    <s v="Q4"/>
    <n v="11"/>
    <x v="10"/>
    <x v="1"/>
    <x v="14"/>
    <x v="2"/>
    <s v="Returning"/>
    <x v="2"/>
    <s v="Travel Backpack 35L"/>
    <n v="3"/>
    <n v="161.66"/>
    <n v="0.05"/>
    <n v="88.3"/>
    <n v="460.73099999999999"/>
    <n v="264.89999999999998"/>
    <n v="195.83100000000002"/>
    <n v="0.42504411467863029"/>
    <n v="2026"/>
    <s v="Q4"/>
    <n v="11"/>
    <s v="Nov"/>
  </r>
  <r>
    <n v="5159"/>
    <d v="2026-11-27T00:00:00"/>
    <n v="2026"/>
    <s v="Q4"/>
    <n v="11"/>
    <x v="10"/>
    <x v="3"/>
    <x v="13"/>
    <x v="0"/>
    <s v="Business"/>
    <x v="3"/>
    <s v="Portable Camp Stove"/>
    <n v="2"/>
    <n v="80.400000000000006"/>
    <n v="0.15"/>
    <n v="38.869999999999997"/>
    <n v="136.68"/>
    <n v="77.739999999999995"/>
    <n v="58.940000000000012"/>
    <n v="0.43122622183201648"/>
    <n v="2026"/>
    <s v="Q4"/>
    <n v="11"/>
    <s v="Nov"/>
  </r>
  <r>
    <n v="669"/>
    <d v="2026-11-28T00:00:00"/>
    <n v="2026"/>
    <s v="Q4"/>
    <n v="11"/>
    <x v="10"/>
    <x v="2"/>
    <x v="3"/>
    <x v="0"/>
    <s v="Returning"/>
    <x v="4"/>
    <s v="Recovery Roller"/>
    <n v="3"/>
    <n v="36.81"/>
    <n v="0.05"/>
    <n v="13.82"/>
    <n v="104.9085"/>
    <n v="41.46"/>
    <n v="63.448500000000003"/>
    <n v="0.60479846723573405"/>
    <n v="2026"/>
    <s v="Q4"/>
    <n v="11"/>
    <s v="Nov"/>
  </r>
  <r>
    <n v="686"/>
    <d v="2026-11-28T00:00:00"/>
    <n v="2026"/>
    <s v="Q4"/>
    <n v="11"/>
    <x v="10"/>
    <x v="1"/>
    <x v="12"/>
    <x v="3"/>
    <s v="Returning"/>
    <x v="2"/>
    <s v="Carry-On Duffel"/>
    <n v="2"/>
    <n v="132.61000000000001"/>
    <n v="0.1"/>
    <n v="67.3"/>
    <n v="238.69800000000004"/>
    <n v="134.6"/>
    <n v="104.09800000000004"/>
    <n v="0.43610755012610086"/>
    <n v="2026"/>
    <s v="Q4"/>
    <n v="11"/>
    <s v="Nov"/>
  </r>
  <r>
    <n v="990"/>
    <d v="2026-11-28T00:00:00"/>
    <n v="2026"/>
    <s v="Q4"/>
    <n v="11"/>
    <x v="10"/>
    <x v="0"/>
    <x v="15"/>
    <x v="0"/>
    <s v="Returning"/>
    <x v="0"/>
    <s v="Compact Repair Kit"/>
    <n v="5"/>
    <n v="39.79"/>
    <n v="0.1"/>
    <n v="17.09"/>
    <n v="179.05500000000001"/>
    <n v="85.45"/>
    <n v="93.605000000000004"/>
    <n v="0.52277233252352628"/>
    <n v="2026"/>
    <s v="Q4"/>
    <n v="11"/>
    <s v="Nov"/>
  </r>
  <r>
    <n v="1134"/>
    <d v="2026-11-28T00:00:00"/>
    <n v="2026"/>
    <s v="Q4"/>
    <n v="11"/>
    <x v="10"/>
    <x v="3"/>
    <x v="4"/>
    <x v="0"/>
    <s v="Returning"/>
    <x v="2"/>
    <s v="Insulated Bottle"/>
    <n v="2"/>
    <n v="36.119999999999997"/>
    <n v="0.1"/>
    <n v="13.61"/>
    <n v="65.015999999999991"/>
    <n v="27.22"/>
    <n v="37.795999999999992"/>
    <n v="0.58133382551987201"/>
    <n v="2026"/>
    <s v="Q4"/>
    <n v="11"/>
    <s v="Nov"/>
  </r>
  <r>
    <n v="1770"/>
    <d v="2026-11-28T00:00:00"/>
    <n v="2026"/>
    <s v="Q4"/>
    <n v="11"/>
    <x v="10"/>
    <x v="3"/>
    <x v="7"/>
    <x v="2"/>
    <s v="Returning"/>
    <x v="1"/>
    <s v="Summit Backpack 45L"/>
    <n v="5"/>
    <n v="153.93"/>
    <n v="0.05"/>
    <n v="77.27"/>
    <n v="731.16750000000002"/>
    <n v="386.34999999999997"/>
    <n v="344.81750000000005"/>
    <n v="0.4715985051304934"/>
    <n v="2026"/>
    <s v="Q4"/>
    <n v="11"/>
    <s v="Nov"/>
  </r>
  <r>
    <n v="3396"/>
    <d v="2026-11-28T00:00:00"/>
    <n v="2026"/>
    <s v="Q4"/>
    <n v="11"/>
    <x v="10"/>
    <x v="2"/>
    <x v="3"/>
    <x v="2"/>
    <s v="New"/>
    <x v="4"/>
    <s v="Training Mat"/>
    <n v="3"/>
    <n v="50.67"/>
    <n v="0.05"/>
    <n v="22.25"/>
    <n v="144.40949999999998"/>
    <n v="66.75"/>
    <n v="77.65949999999998"/>
    <n v="0.53777279195620775"/>
    <n v="2026"/>
    <s v="Q4"/>
    <n v="11"/>
    <s v="Nov"/>
  </r>
  <r>
    <n v="4259"/>
    <d v="2026-11-28T00:00:00"/>
    <n v="2026"/>
    <s v="Q4"/>
    <n v="11"/>
    <x v="10"/>
    <x v="2"/>
    <x v="3"/>
    <x v="0"/>
    <s v="Returning"/>
    <x v="1"/>
    <s v="Trekking Poles"/>
    <n v="4"/>
    <n v="72.77"/>
    <n v="0"/>
    <n v="32.090000000000003"/>
    <n v="291.08"/>
    <n v="128.36000000000001"/>
    <n v="162.71999999999997"/>
    <n v="0.55902157482479031"/>
    <n v="2026"/>
    <s v="Q4"/>
    <n v="11"/>
    <s v="Nov"/>
  </r>
  <r>
    <n v="4440"/>
    <d v="2026-11-28T00:00:00"/>
    <n v="2026"/>
    <s v="Q4"/>
    <n v="11"/>
    <x v="10"/>
    <x v="2"/>
    <x v="10"/>
    <x v="3"/>
    <s v="New"/>
    <x v="2"/>
    <s v="Packing Cube Set"/>
    <n v="1"/>
    <n v="46.45"/>
    <n v="0.1"/>
    <n v="17.96"/>
    <n v="41.805000000000007"/>
    <n v="17.96"/>
    <n v="23.845000000000006"/>
    <n v="0.57038631742614521"/>
    <n v="2026"/>
    <s v="Q4"/>
    <n v="11"/>
    <s v="Nov"/>
  </r>
  <r>
    <n v="5115"/>
    <d v="2026-11-28T00:00:00"/>
    <n v="2026"/>
    <s v="Q4"/>
    <n v="11"/>
    <x v="10"/>
    <x v="0"/>
    <x v="15"/>
    <x v="0"/>
    <s v="New"/>
    <x v="2"/>
    <s v="Travel Backpack 35L"/>
    <n v="1"/>
    <n v="165.75"/>
    <n v="0.2"/>
    <n v="89.16"/>
    <n v="132.6"/>
    <n v="89.16"/>
    <n v="43.44"/>
    <n v="0.32760180995475113"/>
    <n v="2026"/>
    <s v="Q4"/>
    <n v="11"/>
    <s v="Nov"/>
  </r>
  <r>
    <n v="5136"/>
    <d v="2026-11-28T00:00:00"/>
    <n v="2026"/>
    <s v="Q4"/>
    <n v="11"/>
    <x v="10"/>
    <x v="2"/>
    <x v="2"/>
    <x v="3"/>
    <s v="New"/>
    <x v="3"/>
    <s v="Trail Tent 2P"/>
    <n v="4"/>
    <n v="198.02"/>
    <n v="0.05"/>
    <n v="103.82"/>
    <n v="752.476"/>
    <n v="415.28"/>
    <n v="337.19600000000003"/>
    <n v="0.44811528872681655"/>
    <n v="2026"/>
    <s v="Q4"/>
    <n v="11"/>
    <s v="Nov"/>
  </r>
  <r>
    <n v="562"/>
    <d v="2026-11-29T00:00:00"/>
    <n v="2026"/>
    <s v="Q4"/>
    <n v="11"/>
    <x v="10"/>
    <x v="1"/>
    <x v="12"/>
    <x v="0"/>
    <s v="New"/>
    <x v="2"/>
    <s v="Packing Cube Set"/>
    <n v="1"/>
    <n v="46.3"/>
    <n v="0.2"/>
    <n v="18.78"/>
    <n v="37.04"/>
    <n v="18.78"/>
    <n v="18.259999999999998"/>
    <n v="0.49298056155507552"/>
    <n v="2026"/>
    <s v="Q4"/>
    <n v="11"/>
    <s v="Nov"/>
  </r>
  <r>
    <n v="806"/>
    <d v="2026-11-29T00:00:00"/>
    <n v="2026"/>
    <s v="Q4"/>
    <n v="11"/>
    <x v="10"/>
    <x v="0"/>
    <x v="15"/>
    <x v="3"/>
    <s v="Returning"/>
    <x v="4"/>
    <s v="Resistance Band Set"/>
    <n v="1"/>
    <n v="39.659999999999997"/>
    <n v="0"/>
    <n v="14.76"/>
    <n v="39.659999999999997"/>
    <n v="14.76"/>
    <n v="24.9"/>
    <n v="0.62783661119515888"/>
    <n v="2026"/>
    <s v="Q4"/>
    <n v="11"/>
    <s v="Nov"/>
  </r>
  <r>
    <n v="3150"/>
    <d v="2026-11-29T00:00:00"/>
    <n v="2026"/>
    <s v="Q4"/>
    <n v="11"/>
    <x v="10"/>
    <x v="1"/>
    <x v="6"/>
    <x v="0"/>
    <s v="New"/>
    <x v="3"/>
    <s v="Portable Camp Stove"/>
    <n v="3"/>
    <n v="80.72"/>
    <n v="0.05"/>
    <n v="39.130000000000003"/>
    <n v="230.05199999999999"/>
    <n v="117.39000000000001"/>
    <n v="112.66199999999998"/>
    <n v="0.48972406238589528"/>
    <n v="2026"/>
    <s v="Q4"/>
    <n v="11"/>
    <s v="Nov"/>
  </r>
  <r>
    <n v="4847"/>
    <d v="2026-11-29T00:00:00"/>
    <n v="2026"/>
    <s v="Q4"/>
    <n v="11"/>
    <x v="10"/>
    <x v="1"/>
    <x v="14"/>
    <x v="3"/>
    <s v="New"/>
    <x v="2"/>
    <s v="Insulated Bottle"/>
    <n v="2"/>
    <n v="35.51"/>
    <n v="0.05"/>
    <n v="13.24"/>
    <n v="67.468999999999994"/>
    <n v="26.48"/>
    <n v="40.98899999999999"/>
    <n v="0.60752345521646967"/>
    <n v="2026"/>
    <s v="Q4"/>
    <n v="11"/>
    <s v="Nov"/>
  </r>
  <r>
    <n v="221"/>
    <d v="2026-11-30T00:00:00"/>
    <n v="2026"/>
    <s v="Q4"/>
    <n v="11"/>
    <x v="10"/>
    <x v="3"/>
    <x v="8"/>
    <x v="2"/>
    <s v="Business"/>
    <x v="2"/>
    <s v="Carry-On Duffel"/>
    <n v="1"/>
    <n v="132.06"/>
    <n v="0.15"/>
    <n v="67.53"/>
    <n v="112.251"/>
    <n v="67.53"/>
    <n v="44.721000000000004"/>
    <n v="0.39840179597509157"/>
    <n v="2026"/>
    <s v="Q4"/>
    <n v="11"/>
    <s v="Nov"/>
  </r>
  <r>
    <n v="630"/>
    <d v="2026-11-30T00:00:00"/>
    <n v="2026"/>
    <s v="Q4"/>
    <n v="11"/>
    <x v="10"/>
    <x v="3"/>
    <x v="8"/>
    <x v="0"/>
    <s v="Business"/>
    <x v="0"/>
    <s v="Compact Repair Kit"/>
    <n v="3"/>
    <n v="41.07"/>
    <n v="0.1"/>
    <n v="16.86"/>
    <n v="110.88900000000001"/>
    <n v="50.58"/>
    <n v="60.309000000000012"/>
    <n v="0.54386819251684126"/>
    <n v="2026"/>
    <s v="Q4"/>
    <n v="11"/>
    <s v="Nov"/>
  </r>
  <r>
    <n v="1789"/>
    <d v="2026-11-30T00:00:00"/>
    <n v="2026"/>
    <s v="Q4"/>
    <n v="11"/>
    <x v="10"/>
    <x v="1"/>
    <x v="12"/>
    <x v="0"/>
    <s v="New"/>
    <x v="1"/>
    <s v="Summit Backpack 45L"/>
    <n v="2"/>
    <n v="151.49"/>
    <n v="0.1"/>
    <n v="81.39"/>
    <n v="272.68200000000002"/>
    <n v="162.78"/>
    <n v="109.90200000000002"/>
    <n v="0.40304090479019522"/>
    <n v="2026"/>
    <s v="Q4"/>
    <n v="11"/>
    <s v="Nov"/>
  </r>
  <r>
    <n v="1947"/>
    <d v="2026-11-30T00:00:00"/>
    <n v="2026"/>
    <s v="Q4"/>
    <n v="11"/>
    <x v="10"/>
    <x v="0"/>
    <x v="0"/>
    <x v="2"/>
    <s v="Business"/>
    <x v="4"/>
    <s v="Recovery Roller"/>
    <n v="1"/>
    <n v="35.729999999999997"/>
    <n v="0.2"/>
    <n v="14.33"/>
    <n v="28.584"/>
    <n v="14.33"/>
    <n v="14.254"/>
    <n v="0.49867058494262523"/>
    <n v="2026"/>
    <s v="Q4"/>
    <n v="11"/>
    <s v="Nov"/>
  </r>
  <r>
    <n v="2279"/>
    <d v="2026-11-30T00:00:00"/>
    <n v="2026"/>
    <s v="Q4"/>
    <n v="11"/>
    <x v="10"/>
    <x v="0"/>
    <x v="0"/>
    <x v="2"/>
    <s v="Returning"/>
    <x v="0"/>
    <s v="Trail Bike Light"/>
    <n v="2"/>
    <n v="50.38"/>
    <n v="0.1"/>
    <n v="22.41"/>
    <n v="90.684000000000012"/>
    <n v="44.82"/>
    <n v="45.864000000000011"/>
    <n v="0.50575625248114342"/>
    <n v="2026"/>
    <s v="Q4"/>
    <n v="11"/>
    <s v="Nov"/>
  </r>
  <r>
    <n v="2439"/>
    <d v="2026-11-30T00:00:00"/>
    <n v="2026"/>
    <s v="Q4"/>
    <n v="11"/>
    <x v="10"/>
    <x v="0"/>
    <x v="9"/>
    <x v="0"/>
    <s v="Business"/>
    <x v="4"/>
    <s v="Recovery Roller"/>
    <n v="1"/>
    <n v="35.67"/>
    <n v="0.1"/>
    <n v="13.81"/>
    <n v="32.103000000000002"/>
    <n v="13.81"/>
    <n v="18.292999999999999"/>
    <n v="0.5698221350029592"/>
    <n v="2026"/>
    <s v="Q4"/>
    <n v="11"/>
    <s v="Nov"/>
  </r>
  <r>
    <n v="2540"/>
    <d v="2026-11-30T00:00:00"/>
    <n v="2026"/>
    <s v="Q4"/>
    <n v="11"/>
    <x v="10"/>
    <x v="1"/>
    <x v="14"/>
    <x v="1"/>
    <s v="Business"/>
    <x v="3"/>
    <s v="Portable Camp Stove"/>
    <n v="12"/>
    <n v="81.150000000000006"/>
    <n v="0.15"/>
    <n v="39.590000000000003"/>
    <n v="827.73"/>
    <n v="475.08000000000004"/>
    <n v="352.65"/>
    <n v="0.42604472472907828"/>
    <n v="2026"/>
    <s v="Q4"/>
    <n v="11"/>
    <s v="Nov"/>
  </r>
  <r>
    <n v="2747"/>
    <d v="2026-11-30T00:00:00"/>
    <n v="2026"/>
    <s v="Q4"/>
    <n v="11"/>
    <x v="10"/>
    <x v="0"/>
    <x v="15"/>
    <x v="2"/>
    <s v="Returning"/>
    <x v="3"/>
    <s v="Trail Tent 2P"/>
    <n v="1"/>
    <n v="194.73"/>
    <n v="0"/>
    <n v="104.48"/>
    <n v="194.73"/>
    <n v="104.48"/>
    <n v="90.249999999999986"/>
    <n v="0.46346222975401835"/>
    <n v="2026"/>
    <s v="Q4"/>
    <n v="11"/>
    <s v="Nov"/>
  </r>
  <r>
    <n v="3094"/>
    <d v="2026-11-30T00:00:00"/>
    <n v="2026"/>
    <s v="Q4"/>
    <n v="11"/>
    <x v="10"/>
    <x v="1"/>
    <x v="1"/>
    <x v="3"/>
    <s v="Business"/>
    <x v="3"/>
    <s v="Compact Sleeping Bag"/>
    <n v="2"/>
    <n v="122.18"/>
    <n v="0.15"/>
    <n v="61.3"/>
    <n v="207.70600000000002"/>
    <n v="122.6"/>
    <n v="85.106000000000023"/>
    <n v="0.40974261696821479"/>
    <n v="2026"/>
    <s v="Q4"/>
    <n v="11"/>
    <s v="Nov"/>
  </r>
  <r>
    <n v="3359"/>
    <d v="2026-11-30T00:00:00"/>
    <n v="2026"/>
    <s v="Q4"/>
    <n v="11"/>
    <x v="10"/>
    <x v="3"/>
    <x v="13"/>
    <x v="0"/>
    <s v="Returning"/>
    <x v="3"/>
    <s v="Portable Camp Stove"/>
    <n v="1"/>
    <n v="83.14"/>
    <n v="0"/>
    <n v="39.369999999999997"/>
    <n v="83.14"/>
    <n v="39.369999999999997"/>
    <n v="43.77"/>
    <n v="0.52646139042578788"/>
    <n v="2026"/>
    <s v="Q4"/>
    <n v="11"/>
    <s v="Nov"/>
  </r>
  <r>
    <n v="3473"/>
    <d v="2026-11-30T00:00:00"/>
    <n v="2026"/>
    <s v="Q4"/>
    <n v="11"/>
    <x v="10"/>
    <x v="2"/>
    <x v="5"/>
    <x v="0"/>
    <s v="Returning"/>
    <x v="0"/>
    <s v="Commuter Helmet"/>
    <n v="1"/>
    <n v="80.97"/>
    <n v="0"/>
    <n v="43.64"/>
    <n v="80.97"/>
    <n v="43.64"/>
    <n v="37.33"/>
    <n v="0.4610349512164999"/>
    <n v="2026"/>
    <s v="Q4"/>
    <n v="11"/>
    <s v="Nov"/>
  </r>
  <r>
    <n v="3589"/>
    <d v="2026-11-30T00:00:00"/>
    <n v="2026"/>
    <s v="Q4"/>
    <n v="11"/>
    <x v="10"/>
    <x v="0"/>
    <x v="9"/>
    <x v="0"/>
    <s v="New"/>
    <x v="1"/>
    <s v="Trekking Poles"/>
    <n v="1"/>
    <n v="73.03"/>
    <n v="0"/>
    <n v="32.71"/>
    <n v="73.03"/>
    <n v="32.71"/>
    <n v="40.32"/>
    <n v="0.55210187594139393"/>
    <n v="2026"/>
    <s v="Q4"/>
    <n v="11"/>
    <s v="Nov"/>
  </r>
  <r>
    <n v="4689"/>
    <d v="2026-11-30T00:00:00"/>
    <n v="2026"/>
    <s v="Q4"/>
    <n v="11"/>
    <x v="10"/>
    <x v="2"/>
    <x v="3"/>
    <x v="0"/>
    <s v="Returning"/>
    <x v="2"/>
    <s v="Packing Cube Set"/>
    <n v="1"/>
    <n v="46.81"/>
    <n v="0.05"/>
    <n v="17.87"/>
    <n v="44.469500000000004"/>
    <n v="17.87"/>
    <n v="26.599500000000003"/>
    <n v="0.59815154206815913"/>
    <n v="2026"/>
    <s v="Q4"/>
    <n v="11"/>
    <s v="Nov"/>
  </r>
  <r>
    <n v="4819"/>
    <d v="2026-11-30T00:00:00"/>
    <n v="2026"/>
    <s v="Q4"/>
    <n v="11"/>
    <x v="10"/>
    <x v="3"/>
    <x v="7"/>
    <x v="3"/>
    <s v="New"/>
    <x v="1"/>
    <s v="Summit Backpack 45L"/>
    <n v="2"/>
    <n v="153.51"/>
    <n v="0.15"/>
    <n v="81.290000000000006"/>
    <n v="260.96699999999998"/>
    <n v="162.58000000000001"/>
    <n v="98.386999999999972"/>
    <n v="0.3770093536730697"/>
    <n v="2026"/>
    <s v="Q4"/>
    <n v="11"/>
    <s v="Nov"/>
  </r>
  <r>
    <n v="5167"/>
    <d v="2026-11-30T00:00:00"/>
    <n v="2026"/>
    <s v="Q4"/>
    <n v="11"/>
    <x v="10"/>
    <x v="2"/>
    <x v="5"/>
    <x v="3"/>
    <s v="New"/>
    <x v="3"/>
    <s v="Trail Tent 2P"/>
    <n v="2"/>
    <n v="197.5"/>
    <n v="0"/>
    <n v="104.47"/>
    <n v="395"/>
    <n v="208.94"/>
    <n v="186.06"/>
    <n v="0.4710379746835443"/>
    <n v="2026"/>
    <s v="Q4"/>
    <n v="11"/>
    <s v="Nov"/>
  </r>
  <r>
    <n v="38"/>
    <d v="2026-12-01T00:00:00"/>
    <n v="2026"/>
    <s v="Q4"/>
    <n v="12"/>
    <x v="11"/>
    <x v="3"/>
    <x v="8"/>
    <x v="1"/>
    <s v="Business"/>
    <x v="1"/>
    <s v="Trail Boots"/>
    <n v="8"/>
    <n v="146.55000000000001"/>
    <n v="0.1"/>
    <n v="78.03"/>
    <n v="1055.1600000000001"/>
    <n v="624.24"/>
    <n v="430.92000000000007"/>
    <n v="0.40839303991811671"/>
    <n v="2026"/>
    <s v="Q4"/>
    <n v="12"/>
    <s v="Dec"/>
  </r>
  <r>
    <n v="364"/>
    <d v="2026-12-01T00:00:00"/>
    <n v="2026"/>
    <s v="Q4"/>
    <n v="12"/>
    <x v="11"/>
    <x v="3"/>
    <x v="13"/>
    <x v="0"/>
    <s v="Business"/>
    <x v="0"/>
    <s v="Trail Bike Light"/>
    <n v="2"/>
    <n v="51.83"/>
    <n v="0.15"/>
    <n v="22.02"/>
    <n v="88.11099999999999"/>
    <n v="44.04"/>
    <n v="44.070999999999991"/>
    <n v="0.50017591447151888"/>
    <n v="2026"/>
    <s v="Q4"/>
    <n v="12"/>
    <s v="Dec"/>
  </r>
  <r>
    <n v="2040"/>
    <d v="2026-12-01T00:00:00"/>
    <n v="2026"/>
    <s v="Q4"/>
    <n v="12"/>
    <x v="11"/>
    <x v="1"/>
    <x v="12"/>
    <x v="0"/>
    <s v="New"/>
    <x v="1"/>
    <s v="Trail Boots"/>
    <n v="1"/>
    <n v="140.34"/>
    <n v="0.15"/>
    <n v="79.92"/>
    <n v="119.289"/>
    <n v="79.92"/>
    <n v="39.369"/>
    <n v="0.33003043029952467"/>
    <n v="2026"/>
    <s v="Q4"/>
    <n v="12"/>
    <s v="Dec"/>
  </r>
  <r>
    <n v="2899"/>
    <d v="2026-12-01T00:00:00"/>
    <n v="2026"/>
    <s v="Q4"/>
    <n v="12"/>
    <x v="11"/>
    <x v="0"/>
    <x v="0"/>
    <x v="0"/>
    <s v="New"/>
    <x v="1"/>
    <s v="Summit Backpack 45L"/>
    <n v="1"/>
    <n v="156.44999999999999"/>
    <n v="0"/>
    <n v="80.56"/>
    <n v="156.44999999999999"/>
    <n v="80.56"/>
    <n v="75.889999999999986"/>
    <n v="0.48507510386705011"/>
    <n v="2026"/>
    <s v="Q4"/>
    <n v="12"/>
    <s v="Dec"/>
  </r>
  <r>
    <n v="3199"/>
    <d v="2026-12-01T00:00:00"/>
    <n v="2026"/>
    <s v="Q4"/>
    <n v="12"/>
    <x v="11"/>
    <x v="2"/>
    <x v="16"/>
    <x v="3"/>
    <s v="Returning"/>
    <x v="4"/>
    <s v="Resistance Band Set"/>
    <n v="1"/>
    <n v="41.33"/>
    <n v="0"/>
    <n v="15.03"/>
    <n v="41.33"/>
    <n v="15.03"/>
    <n v="26.299999999999997"/>
    <n v="0.6363416404548754"/>
    <n v="2026"/>
    <s v="Q4"/>
    <n v="12"/>
    <s v="Dec"/>
  </r>
  <r>
    <n v="4722"/>
    <d v="2026-12-01T00:00:00"/>
    <n v="2026"/>
    <s v="Q4"/>
    <n v="12"/>
    <x v="11"/>
    <x v="1"/>
    <x v="11"/>
    <x v="2"/>
    <s v="New"/>
    <x v="0"/>
    <s v="Compact Repair Kit"/>
    <n v="1"/>
    <n v="39.479999999999997"/>
    <n v="0.05"/>
    <n v="16.78"/>
    <n v="37.505999999999993"/>
    <n v="16.78"/>
    <n v="20.725999999999992"/>
    <n v="0.55260491654668575"/>
    <n v="2026"/>
    <s v="Q4"/>
    <n v="12"/>
    <s v="Dec"/>
  </r>
  <r>
    <n v="1423"/>
    <d v="2026-12-02T00:00:00"/>
    <n v="2026"/>
    <s v="Q4"/>
    <n v="12"/>
    <x v="11"/>
    <x v="2"/>
    <x v="3"/>
    <x v="0"/>
    <s v="Business"/>
    <x v="1"/>
    <s v="Trekking Poles"/>
    <n v="1"/>
    <n v="73.010000000000005"/>
    <n v="0.1"/>
    <n v="31.51"/>
    <n v="65.709000000000003"/>
    <n v="31.51"/>
    <n v="34.198999999999998"/>
    <n v="0.52046142841924237"/>
    <n v="2026"/>
    <s v="Q4"/>
    <n v="12"/>
    <s v="Dec"/>
  </r>
  <r>
    <n v="1505"/>
    <d v="2026-12-02T00:00:00"/>
    <n v="2026"/>
    <s v="Q4"/>
    <n v="12"/>
    <x v="11"/>
    <x v="0"/>
    <x v="15"/>
    <x v="0"/>
    <s v="Business"/>
    <x v="4"/>
    <s v="Resistance Band Set"/>
    <n v="2"/>
    <n v="40.86"/>
    <n v="0.05"/>
    <n v="15.06"/>
    <n v="77.634"/>
    <n v="30.12"/>
    <n v="47.513999999999996"/>
    <n v="0.6120256588608084"/>
    <n v="2026"/>
    <s v="Q4"/>
    <n v="12"/>
    <s v="Dec"/>
  </r>
  <r>
    <n v="1664"/>
    <d v="2026-12-02T00:00:00"/>
    <n v="2026"/>
    <s v="Q4"/>
    <n v="12"/>
    <x v="11"/>
    <x v="2"/>
    <x v="5"/>
    <x v="3"/>
    <s v="Returning"/>
    <x v="3"/>
    <s v="Trail Tent 2P"/>
    <n v="6"/>
    <n v="194.79"/>
    <n v="0"/>
    <n v="105.73"/>
    <n v="1168.74"/>
    <n v="634.38"/>
    <n v="534.36"/>
    <n v="0.45721032907233433"/>
    <n v="2026"/>
    <s v="Q4"/>
    <n v="12"/>
    <s v="Dec"/>
  </r>
  <r>
    <n v="2035"/>
    <d v="2026-12-02T00:00:00"/>
    <n v="2026"/>
    <s v="Q4"/>
    <n v="12"/>
    <x v="11"/>
    <x v="3"/>
    <x v="13"/>
    <x v="0"/>
    <s v="New"/>
    <x v="3"/>
    <s v="Portable Camp Stove"/>
    <n v="4"/>
    <n v="80.98"/>
    <n v="0.2"/>
    <n v="38.6"/>
    <n v="259.13600000000002"/>
    <n v="154.4"/>
    <n v="104.73600000000002"/>
    <n v="0.40417387009138062"/>
    <n v="2026"/>
    <s v="Q4"/>
    <n v="12"/>
    <s v="Dec"/>
  </r>
  <r>
    <n v="2094"/>
    <d v="2026-12-02T00:00:00"/>
    <n v="2026"/>
    <s v="Q4"/>
    <n v="12"/>
    <x v="11"/>
    <x v="0"/>
    <x v="15"/>
    <x v="0"/>
    <s v="New"/>
    <x v="3"/>
    <s v="Trail Tent 2P"/>
    <n v="3"/>
    <n v="196.48"/>
    <n v="0.05"/>
    <n v="107.2"/>
    <n v="559.96799999999996"/>
    <n v="321.60000000000002"/>
    <n v="238.36799999999994"/>
    <n v="0.42568146751242919"/>
    <n v="2026"/>
    <s v="Q4"/>
    <n v="12"/>
    <s v="Dec"/>
  </r>
  <r>
    <n v="2204"/>
    <d v="2026-12-02T00:00:00"/>
    <n v="2026"/>
    <s v="Q4"/>
    <n v="12"/>
    <x v="11"/>
    <x v="0"/>
    <x v="9"/>
    <x v="2"/>
    <s v="New"/>
    <x v="2"/>
    <s v="Packing Cube Set"/>
    <n v="2"/>
    <n v="46.63"/>
    <n v="0"/>
    <n v="18.68"/>
    <n v="93.26"/>
    <n v="37.36"/>
    <n v="55.900000000000006"/>
    <n v="0.59939952820072917"/>
    <n v="2026"/>
    <s v="Q4"/>
    <n v="12"/>
    <s v="Dec"/>
  </r>
  <r>
    <n v="3921"/>
    <d v="2026-12-02T00:00:00"/>
    <n v="2026"/>
    <s v="Q4"/>
    <n v="12"/>
    <x v="11"/>
    <x v="2"/>
    <x v="5"/>
    <x v="1"/>
    <s v="Business"/>
    <x v="1"/>
    <s v="Trail Boots"/>
    <n v="12"/>
    <n v="142.93"/>
    <n v="0.1"/>
    <n v="79.81"/>
    <n v="1543.644"/>
    <n v="957.72"/>
    <n v="585.92399999999998"/>
    <n v="0.37957197384889263"/>
    <n v="2026"/>
    <s v="Q4"/>
    <n v="12"/>
    <s v="Dec"/>
  </r>
  <r>
    <n v="3999"/>
    <d v="2026-12-02T00:00:00"/>
    <n v="2026"/>
    <s v="Q4"/>
    <n v="12"/>
    <x v="11"/>
    <x v="1"/>
    <x v="12"/>
    <x v="2"/>
    <s v="Returning"/>
    <x v="1"/>
    <s v="Summit Backpack 45L"/>
    <n v="2"/>
    <n v="153.97"/>
    <n v="0"/>
    <n v="79.45"/>
    <n v="307.94"/>
    <n v="158.9"/>
    <n v="149.04"/>
    <n v="0.48399038773787101"/>
    <n v="2026"/>
    <s v="Q4"/>
    <n v="12"/>
    <s v="Dec"/>
  </r>
  <r>
    <n v="4546"/>
    <d v="2026-12-02T00:00:00"/>
    <n v="2026"/>
    <s v="Q4"/>
    <n v="12"/>
    <x v="11"/>
    <x v="3"/>
    <x v="13"/>
    <x v="0"/>
    <s v="Returning"/>
    <x v="3"/>
    <s v="Alpine Tent 4P"/>
    <n v="1"/>
    <n v="344.63"/>
    <n v="0.05"/>
    <n v="189.22"/>
    <n v="327.39849999999996"/>
    <n v="189.22"/>
    <n v="138.17849999999996"/>
    <n v="0.42204988721695419"/>
    <n v="2026"/>
    <s v="Q4"/>
    <n v="12"/>
    <s v="Dec"/>
  </r>
  <r>
    <n v="158"/>
    <d v="2026-12-03T00:00:00"/>
    <n v="2026"/>
    <s v="Q4"/>
    <n v="12"/>
    <x v="11"/>
    <x v="3"/>
    <x v="13"/>
    <x v="0"/>
    <s v="New"/>
    <x v="2"/>
    <s v="Packing Cube Set"/>
    <n v="2"/>
    <n v="46.51"/>
    <n v="0.05"/>
    <n v="18.73"/>
    <n v="88.368999999999986"/>
    <n v="37.46"/>
    <n v="50.908999999999985"/>
    <n v="0.57609568966492763"/>
    <n v="2026"/>
    <s v="Q4"/>
    <n v="12"/>
    <s v="Dec"/>
  </r>
  <r>
    <n v="1972"/>
    <d v="2026-12-03T00:00:00"/>
    <n v="2026"/>
    <s v="Q4"/>
    <n v="12"/>
    <x v="11"/>
    <x v="0"/>
    <x v="9"/>
    <x v="1"/>
    <s v="Business"/>
    <x v="0"/>
    <s v="Commuter Helmet"/>
    <n v="6"/>
    <n v="80.17"/>
    <n v="0.1"/>
    <n v="42.67"/>
    <n v="432.91800000000001"/>
    <n v="256.02"/>
    <n v="176.89800000000002"/>
    <n v="0.40861779828974543"/>
    <n v="2026"/>
    <s v="Q4"/>
    <n v="12"/>
    <s v="Dec"/>
  </r>
  <r>
    <n v="3196"/>
    <d v="2026-12-03T00:00:00"/>
    <n v="2026"/>
    <s v="Q4"/>
    <n v="12"/>
    <x v="11"/>
    <x v="3"/>
    <x v="13"/>
    <x v="0"/>
    <s v="New"/>
    <x v="3"/>
    <s v="Compact Sleeping Bag"/>
    <n v="2"/>
    <n v="124.62"/>
    <n v="0.1"/>
    <n v="58.91"/>
    <n v="224.316"/>
    <n v="117.82"/>
    <n v="106.49600000000001"/>
    <n v="0.47475882237557737"/>
    <n v="2026"/>
    <s v="Q4"/>
    <n v="12"/>
    <s v="Dec"/>
  </r>
  <r>
    <n v="3722"/>
    <d v="2026-12-03T00:00:00"/>
    <n v="2026"/>
    <s v="Q4"/>
    <n v="12"/>
    <x v="11"/>
    <x v="2"/>
    <x v="3"/>
    <x v="0"/>
    <s v="Returning"/>
    <x v="1"/>
    <s v="Trail Boots"/>
    <n v="1"/>
    <n v="144.78"/>
    <n v="0.15"/>
    <n v="81.53"/>
    <n v="123.063"/>
    <n v="81.53"/>
    <n v="41.533000000000001"/>
    <n v="0.33749380398657597"/>
    <n v="2026"/>
    <s v="Q4"/>
    <n v="12"/>
    <s v="Dec"/>
  </r>
  <r>
    <n v="4201"/>
    <d v="2026-12-03T00:00:00"/>
    <n v="2026"/>
    <s v="Q4"/>
    <n v="12"/>
    <x v="11"/>
    <x v="3"/>
    <x v="7"/>
    <x v="0"/>
    <s v="Business"/>
    <x v="2"/>
    <s v="Carry-On Duffel"/>
    <n v="1"/>
    <n v="133.80000000000001"/>
    <n v="0"/>
    <n v="66.349999999999994"/>
    <n v="133.80000000000001"/>
    <n v="66.349999999999994"/>
    <n v="67.450000000000017"/>
    <n v="0.50411061285500758"/>
    <n v="2026"/>
    <s v="Q4"/>
    <n v="12"/>
    <s v="Dec"/>
  </r>
  <r>
    <n v="4498"/>
    <d v="2026-12-03T00:00:00"/>
    <n v="2026"/>
    <s v="Q4"/>
    <n v="12"/>
    <x v="11"/>
    <x v="3"/>
    <x v="7"/>
    <x v="2"/>
    <s v="New"/>
    <x v="3"/>
    <s v="Compact Sleeping Bag"/>
    <n v="1"/>
    <n v="124.93"/>
    <n v="0"/>
    <n v="59.41"/>
    <n v="124.93"/>
    <n v="59.41"/>
    <n v="65.52000000000001"/>
    <n v="0.52445369406867848"/>
    <n v="2026"/>
    <s v="Q4"/>
    <n v="12"/>
    <s v="Dec"/>
  </r>
  <r>
    <n v="4791"/>
    <d v="2026-12-03T00:00:00"/>
    <n v="2026"/>
    <s v="Q4"/>
    <n v="12"/>
    <x v="11"/>
    <x v="1"/>
    <x v="12"/>
    <x v="0"/>
    <s v="New"/>
    <x v="1"/>
    <s v="Trekking Poles"/>
    <n v="2"/>
    <n v="70.59"/>
    <n v="0.1"/>
    <n v="32.68"/>
    <n v="127.06200000000001"/>
    <n v="65.36"/>
    <n v="61.702000000000012"/>
    <n v="0.48560545245628123"/>
    <n v="2026"/>
    <s v="Q4"/>
    <n v="12"/>
    <s v="Dec"/>
  </r>
  <r>
    <n v="614"/>
    <d v="2026-12-04T00:00:00"/>
    <n v="2026"/>
    <s v="Q4"/>
    <n v="12"/>
    <x v="11"/>
    <x v="3"/>
    <x v="7"/>
    <x v="0"/>
    <s v="Returning"/>
    <x v="1"/>
    <s v="Summit Backpack 45L"/>
    <n v="2"/>
    <n v="151.05000000000001"/>
    <n v="0.15"/>
    <n v="80.36"/>
    <n v="256.78500000000003"/>
    <n v="160.72"/>
    <n v="96.065000000000026"/>
    <n v="0.37410674299511271"/>
    <n v="2026"/>
    <s v="Q4"/>
    <n v="12"/>
    <s v="Dec"/>
  </r>
  <r>
    <n v="2301"/>
    <d v="2026-12-04T00:00:00"/>
    <n v="2026"/>
    <s v="Q4"/>
    <n v="12"/>
    <x v="11"/>
    <x v="3"/>
    <x v="7"/>
    <x v="0"/>
    <s v="Returning"/>
    <x v="3"/>
    <s v="Compact Sleeping Bag"/>
    <n v="2"/>
    <n v="120.37"/>
    <n v="0.2"/>
    <n v="59.39"/>
    <n v="192.59200000000001"/>
    <n v="118.78"/>
    <n v="73.812000000000012"/>
    <n v="0.3832557946332143"/>
    <n v="2026"/>
    <s v="Q4"/>
    <n v="12"/>
    <s v="Dec"/>
  </r>
  <r>
    <n v="4430"/>
    <d v="2026-12-04T00:00:00"/>
    <n v="2026"/>
    <s v="Q4"/>
    <n v="12"/>
    <x v="11"/>
    <x v="1"/>
    <x v="1"/>
    <x v="0"/>
    <s v="Returning"/>
    <x v="3"/>
    <s v="Trail Tent 2P"/>
    <n v="3"/>
    <n v="193.8"/>
    <n v="0"/>
    <n v="104.55"/>
    <n v="581.40000000000009"/>
    <n v="313.64999999999998"/>
    <n v="267.75000000000011"/>
    <n v="0.46052631578947378"/>
    <n v="2026"/>
    <s v="Q4"/>
    <n v="12"/>
    <s v="Dec"/>
  </r>
  <r>
    <n v="318"/>
    <d v="2026-12-05T00:00:00"/>
    <n v="2026"/>
    <s v="Q4"/>
    <n v="12"/>
    <x v="11"/>
    <x v="3"/>
    <x v="13"/>
    <x v="0"/>
    <s v="Business"/>
    <x v="1"/>
    <s v="Trail Boots"/>
    <n v="1"/>
    <n v="146.08000000000001"/>
    <n v="0.1"/>
    <n v="81.540000000000006"/>
    <n v="131.47200000000001"/>
    <n v="81.540000000000006"/>
    <n v="49.932000000000002"/>
    <n v="0.37979189485213583"/>
    <n v="2026"/>
    <s v="Q4"/>
    <n v="12"/>
    <s v="Dec"/>
  </r>
  <r>
    <n v="782"/>
    <d v="2026-12-05T00:00:00"/>
    <n v="2026"/>
    <s v="Q4"/>
    <n v="12"/>
    <x v="11"/>
    <x v="3"/>
    <x v="7"/>
    <x v="1"/>
    <s v="Business"/>
    <x v="0"/>
    <s v="Cycling Pack 12L"/>
    <n v="4"/>
    <n v="101.17"/>
    <n v="0.15"/>
    <n v="50.48"/>
    <n v="343.97800000000001"/>
    <n v="201.92"/>
    <n v="142.05800000000002"/>
    <n v="0.41298571420265257"/>
    <n v="2026"/>
    <s v="Q4"/>
    <n v="12"/>
    <s v="Dec"/>
  </r>
  <r>
    <n v="1402"/>
    <d v="2026-12-05T00:00:00"/>
    <n v="2026"/>
    <s v="Q4"/>
    <n v="12"/>
    <x v="11"/>
    <x v="1"/>
    <x v="6"/>
    <x v="2"/>
    <s v="New"/>
    <x v="3"/>
    <s v="Compact Sleeping Bag"/>
    <n v="2"/>
    <n v="121.64"/>
    <n v="0"/>
    <n v="61.94"/>
    <n v="243.28"/>
    <n v="123.88"/>
    <n v="119.4"/>
    <n v="0.49079250246629402"/>
    <n v="2026"/>
    <s v="Q4"/>
    <n v="12"/>
    <s v="Dec"/>
  </r>
  <r>
    <n v="1824"/>
    <d v="2026-12-05T00:00:00"/>
    <n v="2026"/>
    <s v="Q4"/>
    <n v="12"/>
    <x v="11"/>
    <x v="1"/>
    <x v="1"/>
    <x v="0"/>
    <s v="Returning"/>
    <x v="2"/>
    <s v="Travel Backpack 35L"/>
    <n v="1"/>
    <n v="165.1"/>
    <n v="0.05"/>
    <n v="85.23"/>
    <n v="156.845"/>
    <n v="85.23"/>
    <n v="71.614999999999995"/>
    <n v="0.45659727756702473"/>
    <n v="2026"/>
    <s v="Q4"/>
    <n v="12"/>
    <s v="Dec"/>
  </r>
  <r>
    <n v="2141"/>
    <d v="2026-12-05T00:00:00"/>
    <n v="2026"/>
    <s v="Q4"/>
    <n v="12"/>
    <x v="11"/>
    <x v="3"/>
    <x v="13"/>
    <x v="0"/>
    <s v="New"/>
    <x v="3"/>
    <s v="Trail Tent 2P"/>
    <n v="3"/>
    <n v="194.07"/>
    <n v="0.1"/>
    <n v="102.37"/>
    <n v="523.98900000000003"/>
    <n v="307.11"/>
    <n v="216.87900000000002"/>
    <n v="0.4138999101126169"/>
    <n v="2026"/>
    <s v="Q4"/>
    <n v="12"/>
    <s v="Dec"/>
  </r>
  <r>
    <n v="3517"/>
    <d v="2026-12-05T00:00:00"/>
    <n v="2026"/>
    <s v="Q4"/>
    <n v="12"/>
    <x v="11"/>
    <x v="3"/>
    <x v="13"/>
    <x v="3"/>
    <s v="New"/>
    <x v="1"/>
    <s v="Summit Backpack 45L"/>
    <n v="1"/>
    <n v="152.44"/>
    <n v="0.1"/>
    <n v="76.91"/>
    <n v="137.196"/>
    <n v="76.91"/>
    <n v="60.286000000000001"/>
    <n v="0.43941514329863846"/>
    <n v="2026"/>
    <s v="Q4"/>
    <n v="12"/>
    <s v="Dec"/>
  </r>
  <r>
    <n v="4055"/>
    <d v="2026-12-05T00:00:00"/>
    <n v="2026"/>
    <s v="Q4"/>
    <n v="12"/>
    <x v="11"/>
    <x v="1"/>
    <x v="12"/>
    <x v="0"/>
    <s v="Returning"/>
    <x v="3"/>
    <s v="Compact Sleeping Bag"/>
    <n v="1"/>
    <n v="123.82"/>
    <n v="0.05"/>
    <n v="59.19"/>
    <n v="117.62899999999999"/>
    <n v="59.19"/>
    <n v="58.438999999999993"/>
    <n v="0.49680775999115862"/>
    <n v="2026"/>
    <s v="Q4"/>
    <n v="12"/>
    <s v="Dec"/>
  </r>
  <r>
    <n v="4168"/>
    <d v="2026-12-05T00:00:00"/>
    <n v="2026"/>
    <s v="Q4"/>
    <n v="12"/>
    <x v="11"/>
    <x v="0"/>
    <x v="0"/>
    <x v="0"/>
    <s v="New"/>
    <x v="1"/>
    <s v="Trekking Poles"/>
    <n v="4"/>
    <n v="71.12"/>
    <n v="0.05"/>
    <n v="31.93"/>
    <n v="270.25600000000003"/>
    <n v="127.72"/>
    <n v="142.53600000000003"/>
    <n v="0.52741104730329769"/>
    <n v="2026"/>
    <s v="Q4"/>
    <n v="12"/>
    <s v="Dec"/>
  </r>
  <r>
    <n v="4317"/>
    <d v="2026-12-05T00:00:00"/>
    <n v="2026"/>
    <s v="Q4"/>
    <n v="12"/>
    <x v="11"/>
    <x v="2"/>
    <x v="16"/>
    <x v="3"/>
    <s v="Returning"/>
    <x v="1"/>
    <s v="Trekking Poles"/>
    <n v="1"/>
    <n v="71.55"/>
    <n v="0.1"/>
    <n v="32.07"/>
    <n v="64.394999999999996"/>
    <n v="32.07"/>
    <n v="32.324999999999996"/>
    <n v="0.50197996738877237"/>
    <n v="2026"/>
    <s v="Q4"/>
    <n v="12"/>
    <s v="Dec"/>
  </r>
  <r>
    <n v="4879"/>
    <d v="2026-12-05T00:00:00"/>
    <n v="2026"/>
    <s v="Q4"/>
    <n v="12"/>
    <x v="11"/>
    <x v="2"/>
    <x v="2"/>
    <x v="3"/>
    <s v="Returning"/>
    <x v="1"/>
    <s v="Trekking Poles"/>
    <n v="2"/>
    <n v="70.239999999999995"/>
    <n v="0.1"/>
    <n v="33.29"/>
    <n v="126.43199999999999"/>
    <n v="66.58"/>
    <n v="59.85199999999999"/>
    <n v="0.47339281194634264"/>
    <n v="2026"/>
    <s v="Q4"/>
    <n v="12"/>
    <s v="Dec"/>
  </r>
  <r>
    <n v="467"/>
    <d v="2026-12-06T00:00:00"/>
    <n v="2026"/>
    <s v="Q4"/>
    <n v="12"/>
    <x v="11"/>
    <x v="0"/>
    <x v="0"/>
    <x v="3"/>
    <s v="Returning"/>
    <x v="0"/>
    <s v="Trail Bike Light"/>
    <n v="2"/>
    <n v="50.68"/>
    <n v="0.15"/>
    <n v="22.41"/>
    <n v="86.155999999999992"/>
    <n v="44.82"/>
    <n v="41.335999999999991"/>
    <n v="0.47978086262129155"/>
    <n v="2026"/>
    <s v="Q4"/>
    <n v="12"/>
    <s v="Dec"/>
  </r>
  <r>
    <n v="825"/>
    <d v="2026-12-06T00:00:00"/>
    <n v="2026"/>
    <s v="Q4"/>
    <n v="12"/>
    <x v="11"/>
    <x v="3"/>
    <x v="7"/>
    <x v="0"/>
    <s v="New"/>
    <x v="0"/>
    <s v="Cycling Pack 12L"/>
    <n v="1"/>
    <n v="101.26"/>
    <n v="0"/>
    <n v="51.7"/>
    <n v="101.26"/>
    <n v="51.7"/>
    <n v="49.56"/>
    <n v="0.4894331424056883"/>
    <n v="2026"/>
    <s v="Q4"/>
    <n v="12"/>
    <s v="Dec"/>
  </r>
  <r>
    <n v="2346"/>
    <d v="2026-12-06T00:00:00"/>
    <n v="2026"/>
    <s v="Q4"/>
    <n v="12"/>
    <x v="11"/>
    <x v="0"/>
    <x v="0"/>
    <x v="3"/>
    <s v="Business"/>
    <x v="2"/>
    <s v="Packing Cube Set"/>
    <n v="2"/>
    <n v="46.01"/>
    <n v="0.05"/>
    <n v="18.399999999999999"/>
    <n v="87.418999999999997"/>
    <n v="36.799999999999997"/>
    <n v="50.619"/>
    <n v="0.57903888170763795"/>
    <n v="2026"/>
    <s v="Q4"/>
    <n v="12"/>
    <s v="Dec"/>
  </r>
  <r>
    <n v="3095"/>
    <d v="2026-12-06T00:00:00"/>
    <n v="2026"/>
    <s v="Q4"/>
    <n v="12"/>
    <x v="11"/>
    <x v="1"/>
    <x v="12"/>
    <x v="0"/>
    <s v="New"/>
    <x v="2"/>
    <s v="Carry-On Duffel"/>
    <n v="2"/>
    <n v="131.97999999999999"/>
    <n v="0.1"/>
    <n v="68.02"/>
    <n v="237.56399999999999"/>
    <n v="136.04"/>
    <n v="101.524"/>
    <n v="0.42735431294303855"/>
    <n v="2026"/>
    <s v="Q4"/>
    <n v="12"/>
    <s v="Dec"/>
  </r>
  <r>
    <n v="3580"/>
    <d v="2026-12-06T00:00:00"/>
    <n v="2026"/>
    <s v="Q4"/>
    <n v="12"/>
    <x v="11"/>
    <x v="3"/>
    <x v="7"/>
    <x v="2"/>
    <s v="New"/>
    <x v="1"/>
    <s v="Trekking Poles"/>
    <n v="2"/>
    <n v="73.16"/>
    <n v="0.15"/>
    <n v="32.64"/>
    <n v="124.37199999999999"/>
    <n v="65.28"/>
    <n v="59.091999999999985"/>
    <n v="0.47512301804264617"/>
    <n v="2026"/>
    <s v="Q4"/>
    <n v="12"/>
    <s v="Dec"/>
  </r>
  <r>
    <n v="4672"/>
    <d v="2026-12-06T00:00:00"/>
    <n v="2026"/>
    <s v="Q4"/>
    <n v="12"/>
    <x v="11"/>
    <x v="1"/>
    <x v="6"/>
    <x v="0"/>
    <s v="Business"/>
    <x v="2"/>
    <s v="Packing Cube Set"/>
    <n v="2"/>
    <n v="47.43"/>
    <n v="0.05"/>
    <n v="18.63"/>
    <n v="90.11699999999999"/>
    <n v="37.26"/>
    <n v="52.856999999999992"/>
    <n v="0.58653750124837711"/>
    <n v="2026"/>
    <s v="Q4"/>
    <n v="12"/>
    <s v="Dec"/>
  </r>
  <r>
    <n v="533"/>
    <d v="2026-12-07T00:00:00"/>
    <n v="2026"/>
    <s v="Q4"/>
    <n v="12"/>
    <x v="11"/>
    <x v="0"/>
    <x v="9"/>
    <x v="0"/>
    <s v="New"/>
    <x v="2"/>
    <s v="Insulated Bottle"/>
    <n v="1"/>
    <n v="35.93"/>
    <n v="0.05"/>
    <n v="13.23"/>
    <n v="34.133499999999998"/>
    <n v="13.23"/>
    <n v="20.903499999999998"/>
    <n v="0.6124042363074399"/>
    <n v="2026"/>
    <s v="Q4"/>
    <n v="12"/>
    <s v="Dec"/>
  </r>
  <r>
    <n v="2160"/>
    <d v="2026-12-07T00:00:00"/>
    <n v="2026"/>
    <s v="Q4"/>
    <n v="12"/>
    <x v="11"/>
    <x v="0"/>
    <x v="15"/>
    <x v="3"/>
    <s v="Returning"/>
    <x v="2"/>
    <s v="Insulated Bottle"/>
    <n v="1"/>
    <n v="35.53"/>
    <n v="0.05"/>
    <n v="13.28"/>
    <n v="33.753500000000003"/>
    <n v="13.28"/>
    <n v="20.473500000000001"/>
    <n v="0.6065593197742456"/>
    <n v="2026"/>
    <s v="Q4"/>
    <n v="12"/>
    <s v="Dec"/>
  </r>
  <r>
    <n v="2841"/>
    <d v="2026-12-07T00:00:00"/>
    <n v="2026"/>
    <s v="Q4"/>
    <n v="12"/>
    <x v="11"/>
    <x v="1"/>
    <x v="14"/>
    <x v="0"/>
    <s v="New"/>
    <x v="3"/>
    <s v="Trail Tent 2P"/>
    <n v="3"/>
    <n v="196.97"/>
    <n v="0.15"/>
    <n v="101.88"/>
    <n v="502.27349999999996"/>
    <n v="305.64"/>
    <n v="196.63349999999997"/>
    <n v="0.39148690902466482"/>
    <n v="2026"/>
    <s v="Q4"/>
    <n v="12"/>
    <s v="Dec"/>
  </r>
  <r>
    <n v="3433"/>
    <d v="2026-12-07T00:00:00"/>
    <n v="2026"/>
    <s v="Q4"/>
    <n v="12"/>
    <x v="11"/>
    <x v="0"/>
    <x v="0"/>
    <x v="0"/>
    <s v="New"/>
    <x v="2"/>
    <s v="Insulated Bottle"/>
    <n v="2"/>
    <n v="37.020000000000003"/>
    <n v="0.2"/>
    <n v="13.39"/>
    <n v="59.232000000000006"/>
    <n v="26.78"/>
    <n v="32.452000000000005"/>
    <n v="0.5478795245813074"/>
    <n v="2026"/>
    <s v="Q4"/>
    <n v="12"/>
    <s v="Dec"/>
  </r>
  <r>
    <n v="3763"/>
    <d v="2026-12-07T00:00:00"/>
    <n v="2026"/>
    <s v="Q4"/>
    <n v="12"/>
    <x v="11"/>
    <x v="1"/>
    <x v="14"/>
    <x v="0"/>
    <s v="New"/>
    <x v="2"/>
    <s v="Packing Cube Set"/>
    <n v="4"/>
    <n v="47.22"/>
    <n v="0"/>
    <n v="18.420000000000002"/>
    <n v="188.88"/>
    <n v="73.680000000000007"/>
    <n v="115.19999999999999"/>
    <n v="0.60991105463786521"/>
    <n v="2026"/>
    <s v="Q4"/>
    <n v="12"/>
    <s v="Dec"/>
  </r>
  <r>
    <n v="706"/>
    <d v="2026-12-08T00:00:00"/>
    <n v="2026"/>
    <s v="Q4"/>
    <n v="12"/>
    <x v="11"/>
    <x v="1"/>
    <x v="12"/>
    <x v="2"/>
    <s v="Returning"/>
    <x v="2"/>
    <s v="Packing Cube Set"/>
    <n v="4"/>
    <n v="46.48"/>
    <n v="0.1"/>
    <n v="18.66"/>
    <n v="167.328"/>
    <n v="74.64"/>
    <n v="92.688000000000002"/>
    <n v="0.55393000573723461"/>
    <n v="2026"/>
    <s v="Q4"/>
    <n v="12"/>
    <s v="Dec"/>
  </r>
  <r>
    <n v="1086"/>
    <d v="2026-12-08T00:00:00"/>
    <n v="2026"/>
    <s v="Q4"/>
    <n v="12"/>
    <x v="11"/>
    <x v="3"/>
    <x v="13"/>
    <x v="1"/>
    <s v="Business"/>
    <x v="1"/>
    <s v="Trail Boots"/>
    <n v="12"/>
    <n v="146.99"/>
    <n v="0.15"/>
    <n v="79.239999999999995"/>
    <n v="1499.298"/>
    <n v="950.87999999999988"/>
    <n v="548.41800000000012"/>
    <n v="0.36578318653129671"/>
    <n v="2026"/>
    <s v="Q4"/>
    <n v="12"/>
    <s v="Dec"/>
  </r>
  <r>
    <n v="1204"/>
    <d v="2026-12-08T00:00:00"/>
    <n v="2026"/>
    <s v="Q4"/>
    <n v="12"/>
    <x v="11"/>
    <x v="2"/>
    <x v="10"/>
    <x v="0"/>
    <s v="New"/>
    <x v="4"/>
    <s v="Resistance Band Set"/>
    <n v="1"/>
    <n v="40.29"/>
    <n v="0"/>
    <n v="15.07"/>
    <n v="40.29"/>
    <n v="15.07"/>
    <n v="25.22"/>
    <n v="0.62596177711590961"/>
    <n v="2026"/>
    <s v="Q4"/>
    <n v="12"/>
    <s v="Dec"/>
  </r>
  <r>
    <n v="1451"/>
    <d v="2026-12-08T00:00:00"/>
    <n v="2026"/>
    <s v="Q4"/>
    <n v="12"/>
    <x v="11"/>
    <x v="0"/>
    <x v="0"/>
    <x v="1"/>
    <s v="Business"/>
    <x v="3"/>
    <s v="Compact Sleeping Bag"/>
    <n v="4"/>
    <n v="125.82"/>
    <n v="0.15"/>
    <n v="61.39"/>
    <n v="427.78799999999995"/>
    <n v="245.56"/>
    <n v="182.22799999999995"/>
    <n v="0.42597735326844133"/>
    <n v="2026"/>
    <s v="Q4"/>
    <n v="12"/>
    <s v="Dec"/>
  </r>
  <r>
    <n v="1650"/>
    <d v="2026-12-08T00:00:00"/>
    <n v="2026"/>
    <s v="Q4"/>
    <n v="12"/>
    <x v="11"/>
    <x v="1"/>
    <x v="1"/>
    <x v="0"/>
    <s v="New"/>
    <x v="2"/>
    <s v="Insulated Bottle"/>
    <n v="3"/>
    <n v="36.25"/>
    <n v="0"/>
    <n v="13.67"/>
    <n v="108.75"/>
    <n v="41.01"/>
    <n v="67.740000000000009"/>
    <n v="0.62289655172413805"/>
    <n v="2026"/>
    <s v="Q4"/>
    <n v="12"/>
    <s v="Dec"/>
  </r>
  <r>
    <n v="1740"/>
    <d v="2026-12-08T00:00:00"/>
    <n v="2026"/>
    <s v="Q4"/>
    <n v="12"/>
    <x v="11"/>
    <x v="2"/>
    <x v="10"/>
    <x v="3"/>
    <s v="Returning"/>
    <x v="2"/>
    <s v="Travel Backpack 35L"/>
    <n v="1"/>
    <n v="165.29"/>
    <n v="0.05"/>
    <n v="89.92"/>
    <n v="157.02549999999999"/>
    <n v="89.92"/>
    <n v="67.105499999999992"/>
    <n v="0.42735415585366704"/>
    <n v="2026"/>
    <s v="Q4"/>
    <n v="12"/>
    <s v="Dec"/>
  </r>
  <r>
    <n v="3191"/>
    <d v="2026-12-08T00:00:00"/>
    <n v="2026"/>
    <s v="Q4"/>
    <n v="12"/>
    <x v="11"/>
    <x v="3"/>
    <x v="8"/>
    <x v="0"/>
    <s v="New"/>
    <x v="3"/>
    <s v="Portable Camp Stove"/>
    <n v="1"/>
    <n v="82.89"/>
    <n v="0.15"/>
    <n v="38.51"/>
    <n v="70.456500000000005"/>
    <n v="38.51"/>
    <n v="31.946500000000007"/>
    <n v="0.45342161475520365"/>
    <n v="2026"/>
    <s v="Q4"/>
    <n v="12"/>
    <s v="Dec"/>
  </r>
  <r>
    <n v="3662"/>
    <d v="2026-12-08T00:00:00"/>
    <n v="2026"/>
    <s v="Q4"/>
    <n v="12"/>
    <x v="11"/>
    <x v="1"/>
    <x v="6"/>
    <x v="0"/>
    <s v="Business"/>
    <x v="3"/>
    <s v="Trail Tent 2P"/>
    <n v="1"/>
    <n v="199.66"/>
    <n v="0"/>
    <n v="103.15"/>
    <n v="199.66"/>
    <n v="103.15"/>
    <n v="96.509999999999991"/>
    <n v="0.48337173194430527"/>
    <n v="2026"/>
    <s v="Q4"/>
    <n v="12"/>
    <s v="Dec"/>
  </r>
  <r>
    <n v="3922"/>
    <d v="2026-12-08T00:00:00"/>
    <n v="2026"/>
    <s v="Q4"/>
    <n v="12"/>
    <x v="11"/>
    <x v="3"/>
    <x v="8"/>
    <x v="2"/>
    <s v="New"/>
    <x v="1"/>
    <s v="Trail Boots"/>
    <n v="2"/>
    <n v="146.25"/>
    <n v="0.05"/>
    <n v="77.3"/>
    <n v="277.875"/>
    <n v="154.6"/>
    <n v="123.27500000000001"/>
    <n v="0.44363472784525421"/>
    <n v="2026"/>
    <s v="Q4"/>
    <n v="12"/>
    <s v="Dec"/>
  </r>
  <r>
    <n v="4022"/>
    <d v="2026-12-08T00:00:00"/>
    <n v="2026"/>
    <s v="Q4"/>
    <n v="12"/>
    <x v="11"/>
    <x v="0"/>
    <x v="9"/>
    <x v="3"/>
    <s v="Returning"/>
    <x v="3"/>
    <s v="Alpine Tent 4P"/>
    <n v="1"/>
    <n v="333.51"/>
    <n v="0.2"/>
    <n v="199.91"/>
    <n v="266.80799999999999"/>
    <n v="199.91"/>
    <n v="66.897999999999996"/>
    <n v="0.25073461065635211"/>
    <n v="2026"/>
    <s v="Q4"/>
    <n v="12"/>
    <s v="Dec"/>
  </r>
  <r>
    <n v="4366"/>
    <d v="2026-12-08T00:00:00"/>
    <n v="2026"/>
    <s v="Q4"/>
    <n v="12"/>
    <x v="11"/>
    <x v="1"/>
    <x v="12"/>
    <x v="2"/>
    <s v="New"/>
    <x v="1"/>
    <s v="Summit Backpack 45L"/>
    <n v="1"/>
    <n v="151.97"/>
    <n v="0.05"/>
    <n v="80.239999999999995"/>
    <n v="144.3715"/>
    <n v="80.239999999999995"/>
    <n v="64.131500000000003"/>
    <n v="0.44421163456776441"/>
    <n v="2026"/>
    <s v="Q4"/>
    <n v="12"/>
    <s v="Dec"/>
  </r>
  <r>
    <n v="4880"/>
    <d v="2026-12-08T00:00:00"/>
    <n v="2026"/>
    <s v="Q4"/>
    <n v="12"/>
    <x v="11"/>
    <x v="3"/>
    <x v="13"/>
    <x v="2"/>
    <s v="New"/>
    <x v="0"/>
    <s v="Compact Repair Kit"/>
    <n v="1"/>
    <n v="41.07"/>
    <n v="0"/>
    <n v="16.600000000000001"/>
    <n v="41.07"/>
    <n v="16.600000000000001"/>
    <n v="24.47"/>
    <n v="0.59581202824446067"/>
    <n v="2026"/>
    <s v="Q4"/>
    <n v="12"/>
    <s v="Dec"/>
  </r>
  <r>
    <n v="5127"/>
    <d v="2026-12-08T00:00:00"/>
    <n v="2026"/>
    <s v="Q4"/>
    <n v="12"/>
    <x v="11"/>
    <x v="1"/>
    <x v="11"/>
    <x v="3"/>
    <s v="Returning"/>
    <x v="3"/>
    <s v="Compact Sleeping Bag"/>
    <n v="1"/>
    <n v="122.65"/>
    <n v="0"/>
    <n v="58.9"/>
    <n v="122.65"/>
    <n v="58.9"/>
    <n v="63.750000000000007"/>
    <n v="0.51977170811251527"/>
    <n v="2026"/>
    <s v="Q4"/>
    <n v="12"/>
    <s v="Dec"/>
  </r>
  <r>
    <n v="13"/>
    <d v="2026-12-09T00:00:00"/>
    <n v="2026"/>
    <s v="Q4"/>
    <n v="12"/>
    <x v="11"/>
    <x v="1"/>
    <x v="6"/>
    <x v="0"/>
    <s v="Returning"/>
    <x v="1"/>
    <s v="Trail Boots"/>
    <n v="6"/>
    <n v="143.16"/>
    <n v="0.15"/>
    <n v="80.349999999999994"/>
    <n v="730.11599999999999"/>
    <n v="482.09999999999997"/>
    <n v="248.01600000000002"/>
    <n v="0.33969396643820987"/>
    <n v="2026"/>
    <s v="Q4"/>
    <n v="12"/>
    <s v="Dec"/>
  </r>
  <r>
    <n v="102"/>
    <d v="2026-12-09T00:00:00"/>
    <n v="2026"/>
    <s v="Q4"/>
    <n v="12"/>
    <x v="11"/>
    <x v="2"/>
    <x v="5"/>
    <x v="2"/>
    <s v="New"/>
    <x v="1"/>
    <s v="Trail Boots"/>
    <n v="3"/>
    <n v="142.75"/>
    <n v="0.1"/>
    <n v="81.739999999999995"/>
    <n v="385.42500000000001"/>
    <n v="245.21999999999997"/>
    <n v="140.20500000000004"/>
    <n v="0.3637672698968672"/>
    <n v="2026"/>
    <s v="Q4"/>
    <n v="12"/>
    <s v="Dec"/>
  </r>
  <r>
    <n v="519"/>
    <d v="2026-12-09T00:00:00"/>
    <n v="2026"/>
    <s v="Q4"/>
    <n v="12"/>
    <x v="11"/>
    <x v="1"/>
    <x v="12"/>
    <x v="2"/>
    <s v="Returning"/>
    <x v="4"/>
    <s v="Recovery Roller"/>
    <n v="2"/>
    <n v="36.03"/>
    <n v="0.1"/>
    <n v="13.54"/>
    <n v="64.853999999999999"/>
    <n v="27.08"/>
    <n v="37.774000000000001"/>
    <n v="0.58244672649335427"/>
    <n v="2026"/>
    <s v="Q4"/>
    <n v="12"/>
    <s v="Dec"/>
  </r>
  <r>
    <n v="522"/>
    <d v="2026-12-09T00:00:00"/>
    <n v="2026"/>
    <s v="Q4"/>
    <n v="12"/>
    <x v="11"/>
    <x v="0"/>
    <x v="15"/>
    <x v="2"/>
    <s v="Returning"/>
    <x v="2"/>
    <s v="Carry-On Duffel"/>
    <n v="2"/>
    <n v="133.4"/>
    <n v="0"/>
    <n v="67.69"/>
    <n v="266.8"/>
    <n v="135.38"/>
    <n v="131.42000000000002"/>
    <n v="0.49257871064467768"/>
    <n v="2026"/>
    <s v="Q4"/>
    <n v="12"/>
    <s v="Dec"/>
  </r>
  <r>
    <n v="798"/>
    <d v="2026-12-09T00:00:00"/>
    <n v="2026"/>
    <s v="Q4"/>
    <n v="12"/>
    <x v="11"/>
    <x v="2"/>
    <x v="2"/>
    <x v="2"/>
    <s v="Returning"/>
    <x v="3"/>
    <s v="Trail Tent 2P"/>
    <n v="3"/>
    <n v="199.31"/>
    <n v="0.05"/>
    <n v="101.19"/>
    <n v="568.0335"/>
    <n v="303.57"/>
    <n v="264.46350000000001"/>
    <n v="0.46557729429690325"/>
    <n v="2026"/>
    <s v="Q4"/>
    <n v="12"/>
    <s v="Dec"/>
  </r>
  <r>
    <n v="1746"/>
    <d v="2026-12-09T00:00:00"/>
    <n v="2026"/>
    <s v="Q4"/>
    <n v="12"/>
    <x v="11"/>
    <x v="1"/>
    <x v="11"/>
    <x v="0"/>
    <s v="Business"/>
    <x v="2"/>
    <s v="Packing Cube Set"/>
    <n v="1"/>
    <n v="47.44"/>
    <n v="0.15"/>
    <n v="17.899999999999999"/>
    <n v="40.323999999999998"/>
    <n v="17.899999999999999"/>
    <n v="22.423999999999999"/>
    <n v="0.55609562543398472"/>
    <n v="2026"/>
    <s v="Q4"/>
    <n v="12"/>
    <s v="Dec"/>
  </r>
  <r>
    <n v="3412"/>
    <d v="2026-12-09T00:00:00"/>
    <n v="2026"/>
    <s v="Q4"/>
    <n v="12"/>
    <x v="11"/>
    <x v="0"/>
    <x v="0"/>
    <x v="1"/>
    <s v="Business"/>
    <x v="1"/>
    <s v="Trail Boots"/>
    <n v="10"/>
    <n v="145.30000000000001"/>
    <n v="0.1"/>
    <n v="79.7"/>
    <n v="1307.7"/>
    <n v="797"/>
    <n v="510.70000000000005"/>
    <n v="0.39053299686472437"/>
    <n v="2026"/>
    <s v="Q4"/>
    <n v="12"/>
    <s v="Dec"/>
  </r>
  <r>
    <n v="175"/>
    <d v="2026-12-10T00:00:00"/>
    <n v="2026"/>
    <s v="Q4"/>
    <n v="12"/>
    <x v="11"/>
    <x v="0"/>
    <x v="0"/>
    <x v="3"/>
    <s v="New"/>
    <x v="0"/>
    <s v="Commuter Helmet"/>
    <n v="1"/>
    <n v="81.010000000000005"/>
    <n v="0.2"/>
    <n v="41.51"/>
    <n v="64.808000000000007"/>
    <n v="41.51"/>
    <n v="23.298000000000009"/>
    <n v="0.35949265522774976"/>
    <n v="2026"/>
    <s v="Q4"/>
    <n v="12"/>
    <s v="Dec"/>
  </r>
  <r>
    <n v="1014"/>
    <d v="2026-12-10T00:00:00"/>
    <n v="2026"/>
    <s v="Q4"/>
    <n v="12"/>
    <x v="11"/>
    <x v="3"/>
    <x v="7"/>
    <x v="3"/>
    <s v="New"/>
    <x v="2"/>
    <s v="Insulated Bottle"/>
    <n v="2"/>
    <n v="35.619999999999997"/>
    <n v="0"/>
    <n v="13.62"/>
    <n v="71.239999999999995"/>
    <n v="27.24"/>
    <n v="44"/>
    <n v="0.61763054463784395"/>
    <n v="2026"/>
    <s v="Q4"/>
    <n v="12"/>
    <s v="Dec"/>
  </r>
  <r>
    <n v="1763"/>
    <d v="2026-12-10T00:00:00"/>
    <n v="2026"/>
    <s v="Q4"/>
    <n v="12"/>
    <x v="11"/>
    <x v="0"/>
    <x v="0"/>
    <x v="0"/>
    <s v="New"/>
    <x v="0"/>
    <s v="Trail Bike Light"/>
    <n v="2"/>
    <n v="49.88"/>
    <n v="0.05"/>
    <n v="22.31"/>
    <n v="94.772000000000006"/>
    <n v="44.62"/>
    <n v="50.152000000000008"/>
    <n v="0.52918583547883347"/>
    <n v="2026"/>
    <s v="Q4"/>
    <n v="12"/>
    <s v="Dec"/>
  </r>
  <r>
    <n v="1863"/>
    <d v="2026-12-10T00:00:00"/>
    <n v="2026"/>
    <s v="Q4"/>
    <n v="12"/>
    <x v="11"/>
    <x v="3"/>
    <x v="7"/>
    <x v="3"/>
    <s v="Returning"/>
    <x v="0"/>
    <s v="Cycling Pack 12L"/>
    <n v="1"/>
    <n v="101.18"/>
    <n v="0.05"/>
    <n v="49.12"/>
    <n v="96.120999999999995"/>
    <n v="49.12"/>
    <n v="47.000999999999998"/>
    <n v="0.48897743469169069"/>
    <n v="2026"/>
    <s v="Q4"/>
    <n v="12"/>
    <s v="Dec"/>
  </r>
  <r>
    <n v="3466"/>
    <d v="2026-12-10T00:00:00"/>
    <n v="2026"/>
    <s v="Q4"/>
    <n v="12"/>
    <x v="11"/>
    <x v="1"/>
    <x v="12"/>
    <x v="2"/>
    <s v="Business"/>
    <x v="4"/>
    <s v="Recovery Roller"/>
    <n v="2"/>
    <n v="36.64"/>
    <n v="0"/>
    <n v="13.7"/>
    <n v="73.28"/>
    <n v="27.4"/>
    <n v="45.88"/>
    <n v="0.62609170305676853"/>
    <n v="2026"/>
    <s v="Q4"/>
    <n v="12"/>
    <s v="Dec"/>
  </r>
  <r>
    <n v="3630"/>
    <d v="2026-12-10T00:00:00"/>
    <n v="2026"/>
    <s v="Q4"/>
    <n v="12"/>
    <x v="11"/>
    <x v="1"/>
    <x v="12"/>
    <x v="2"/>
    <s v="Returning"/>
    <x v="0"/>
    <s v="Compact Repair Kit"/>
    <n v="3"/>
    <n v="39.979999999999997"/>
    <n v="0.1"/>
    <n v="16.989999999999998"/>
    <n v="107.946"/>
    <n v="50.97"/>
    <n v="56.975999999999999"/>
    <n v="0.52781946528819967"/>
    <n v="2026"/>
    <s v="Q4"/>
    <n v="12"/>
    <s v="Dec"/>
  </r>
  <r>
    <n v="3633"/>
    <d v="2026-12-10T00:00:00"/>
    <n v="2026"/>
    <s v="Q4"/>
    <n v="12"/>
    <x v="11"/>
    <x v="3"/>
    <x v="4"/>
    <x v="3"/>
    <s v="Business"/>
    <x v="1"/>
    <s v="Trail Boots"/>
    <n v="3"/>
    <n v="144.16"/>
    <n v="0"/>
    <n v="77.36"/>
    <n v="432.48"/>
    <n v="232.07999999999998"/>
    <n v="200.40000000000003"/>
    <n v="0.46337402885682583"/>
    <n v="2026"/>
    <s v="Q4"/>
    <n v="12"/>
    <s v="Dec"/>
  </r>
  <r>
    <n v="4"/>
    <d v="2026-12-11T00:00:00"/>
    <n v="2026"/>
    <s v="Q4"/>
    <n v="12"/>
    <x v="11"/>
    <x v="3"/>
    <x v="4"/>
    <x v="0"/>
    <s v="New"/>
    <x v="0"/>
    <s v="Cycling Pack 12L"/>
    <n v="1"/>
    <n v="102.98"/>
    <n v="0.1"/>
    <n v="51.45"/>
    <n v="92.682000000000002"/>
    <n v="51.45"/>
    <n v="41.231999999999999"/>
    <n v="0.4448760277076455"/>
    <n v="2026"/>
    <s v="Q4"/>
    <n v="12"/>
    <s v="Dec"/>
  </r>
  <r>
    <n v="70"/>
    <d v="2026-12-11T00:00:00"/>
    <n v="2026"/>
    <s v="Q4"/>
    <n v="12"/>
    <x v="11"/>
    <x v="3"/>
    <x v="13"/>
    <x v="0"/>
    <s v="New"/>
    <x v="4"/>
    <s v="Weighted Vest"/>
    <n v="2"/>
    <n v="122.49"/>
    <n v="0.15"/>
    <n v="70.930000000000007"/>
    <n v="208.23299999999998"/>
    <n v="141.86000000000001"/>
    <n v="66.372999999999962"/>
    <n v="0.31874390706564265"/>
    <n v="2026"/>
    <s v="Q4"/>
    <n v="12"/>
    <s v="Dec"/>
  </r>
  <r>
    <n v="948"/>
    <d v="2026-12-11T00:00:00"/>
    <n v="2026"/>
    <s v="Q4"/>
    <n v="12"/>
    <x v="11"/>
    <x v="1"/>
    <x v="11"/>
    <x v="3"/>
    <s v="New"/>
    <x v="1"/>
    <s v="Trail Boots"/>
    <n v="1"/>
    <n v="141.74"/>
    <n v="0.15"/>
    <n v="78.97"/>
    <n v="120.479"/>
    <n v="78.97"/>
    <n v="41.509"/>
    <n v="0.34453307215365336"/>
    <n v="2026"/>
    <s v="Q4"/>
    <n v="12"/>
    <s v="Dec"/>
  </r>
  <r>
    <n v="1957"/>
    <d v="2026-12-11T00:00:00"/>
    <n v="2026"/>
    <s v="Q4"/>
    <n v="12"/>
    <x v="11"/>
    <x v="3"/>
    <x v="7"/>
    <x v="0"/>
    <s v="Returning"/>
    <x v="0"/>
    <s v="Compact Repair Kit"/>
    <n v="6"/>
    <n v="39.44"/>
    <n v="0.1"/>
    <n v="16.89"/>
    <n v="212.976"/>
    <n v="101.34"/>
    <n v="111.636"/>
    <n v="0.52417173766058145"/>
    <n v="2026"/>
    <s v="Q4"/>
    <n v="12"/>
    <s v="Dec"/>
  </r>
  <r>
    <n v="3097"/>
    <d v="2026-12-11T00:00:00"/>
    <n v="2026"/>
    <s v="Q4"/>
    <n v="12"/>
    <x v="11"/>
    <x v="2"/>
    <x v="3"/>
    <x v="2"/>
    <s v="Returning"/>
    <x v="0"/>
    <s v="Trail Bike Light"/>
    <n v="1"/>
    <n v="49.64"/>
    <n v="0.1"/>
    <n v="22"/>
    <n v="44.676000000000002"/>
    <n v="22"/>
    <n v="22.676000000000002"/>
    <n v="0.50756558331094992"/>
    <n v="2026"/>
    <s v="Q4"/>
    <n v="12"/>
    <s v="Dec"/>
  </r>
  <r>
    <n v="3649"/>
    <d v="2026-12-11T00:00:00"/>
    <n v="2026"/>
    <s v="Q4"/>
    <n v="12"/>
    <x v="11"/>
    <x v="2"/>
    <x v="2"/>
    <x v="0"/>
    <s v="New"/>
    <x v="2"/>
    <s v="Travel Backpack 35L"/>
    <n v="1"/>
    <n v="164.29"/>
    <n v="0.05"/>
    <n v="88.66"/>
    <n v="156.07549999999998"/>
    <n v="88.66"/>
    <n v="67.41549999999998"/>
    <n v="0.43194159237035917"/>
    <n v="2026"/>
    <s v="Q4"/>
    <n v="12"/>
    <s v="Dec"/>
  </r>
  <r>
    <n v="3963"/>
    <d v="2026-12-11T00:00:00"/>
    <n v="2026"/>
    <s v="Q4"/>
    <n v="12"/>
    <x v="11"/>
    <x v="3"/>
    <x v="8"/>
    <x v="0"/>
    <s v="Returning"/>
    <x v="2"/>
    <s v="Insulated Bottle"/>
    <n v="1"/>
    <n v="35.81"/>
    <n v="0"/>
    <n v="13.28"/>
    <n v="35.81"/>
    <n v="13.28"/>
    <n v="22.53"/>
    <n v="0.62915386763473891"/>
    <n v="2026"/>
    <s v="Q4"/>
    <n v="12"/>
    <s v="Dec"/>
  </r>
  <r>
    <n v="4305"/>
    <d v="2026-12-11T00:00:00"/>
    <n v="2026"/>
    <s v="Q4"/>
    <n v="12"/>
    <x v="11"/>
    <x v="0"/>
    <x v="9"/>
    <x v="2"/>
    <s v="New"/>
    <x v="4"/>
    <s v="Resistance Band Set"/>
    <n v="1"/>
    <n v="41.31"/>
    <n v="0.05"/>
    <n v="14.56"/>
    <n v="39.244500000000002"/>
    <n v="14.56"/>
    <n v="24.6845"/>
    <n v="0.62899259768884808"/>
    <n v="2026"/>
    <s v="Q4"/>
    <n v="12"/>
    <s v="Dec"/>
  </r>
  <r>
    <n v="4942"/>
    <d v="2026-12-11T00:00:00"/>
    <n v="2026"/>
    <s v="Q4"/>
    <n v="12"/>
    <x v="11"/>
    <x v="3"/>
    <x v="13"/>
    <x v="3"/>
    <s v="New"/>
    <x v="2"/>
    <s v="Insulated Bottle"/>
    <n v="3"/>
    <n v="36.6"/>
    <n v="0.15"/>
    <n v="13.95"/>
    <n v="93.330000000000013"/>
    <n v="41.849999999999994"/>
    <n v="51.480000000000018"/>
    <n v="0.55159112825458068"/>
    <n v="2026"/>
    <s v="Q4"/>
    <n v="12"/>
    <s v="Dec"/>
  </r>
  <r>
    <n v="19"/>
    <d v="2026-12-12T00:00:00"/>
    <n v="2026"/>
    <s v="Q4"/>
    <n v="12"/>
    <x v="11"/>
    <x v="1"/>
    <x v="1"/>
    <x v="0"/>
    <s v="New"/>
    <x v="0"/>
    <s v="Trail Bike Light"/>
    <n v="5"/>
    <n v="49.59"/>
    <n v="0"/>
    <n v="22.63"/>
    <n v="247.95000000000002"/>
    <n v="113.14999999999999"/>
    <n v="134.80000000000001"/>
    <n v="0.54365799556362171"/>
    <n v="2026"/>
    <s v="Q4"/>
    <n v="12"/>
    <s v="Dec"/>
  </r>
  <r>
    <n v="4963"/>
    <d v="2026-12-12T00:00:00"/>
    <n v="2026"/>
    <s v="Q4"/>
    <n v="12"/>
    <x v="11"/>
    <x v="0"/>
    <x v="0"/>
    <x v="0"/>
    <s v="New"/>
    <x v="1"/>
    <s v="Trekking Poles"/>
    <n v="5"/>
    <n v="72.3"/>
    <n v="0.05"/>
    <n v="31.73"/>
    <n v="343.42500000000001"/>
    <n v="158.65"/>
    <n v="184.77500000000001"/>
    <n v="0.53803596127247577"/>
    <n v="2026"/>
    <s v="Q4"/>
    <n v="12"/>
    <s v="Dec"/>
  </r>
  <r>
    <n v="5110"/>
    <d v="2026-12-12T00:00:00"/>
    <n v="2026"/>
    <s v="Q4"/>
    <n v="12"/>
    <x v="11"/>
    <x v="3"/>
    <x v="4"/>
    <x v="0"/>
    <s v="New"/>
    <x v="0"/>
    <s v="Trail Bike Light"/>
    <n v="1"/>
    <n v="51.57"/>
    <n v="0.1"/>
    <n v="23.11"/>
    <n v="46.413000000000004"/>
    <n v="23.11"/>
    <n v="23.303000000000004"/>
    <n v="0.5020791588563549"/>
    <n v="2026"/>
    <s v="Q4"/>
    <n v="12"/>
    <s v="Dec"/>
  </r>
  <r>
    <n v="10"/>
    <d v="2026-12-13T00:00:00"/>
    <n v="2026"/>
    <s v="Q4"/>
    <n v="12"/>
    <x v="11"/>
    <x v="0"/>
    <x v="0"/>
    <x v="0"/>
    <s v="Returning"/>
    <x v="2"/>
    <s v="Insulated Bottle"/>
    <n v="3"/>
    <n v="35.380000000000003"/>
    <n v="0"/>
    <n v="13.51"/>
    <n v="106.14000000000001"/>
    <n v="40.53"/>
    <n v="65.610000000000014"/>
    <n v="0.61814584511023185"/>
    <n v="2026"/>
    <s v="Q4"/>
    <n v="12"/>
    <s v="Dec"/>
  </r>
  <r>
    <n v="216"/>
    <d v="2026-12-13T00:00:00"/>
    <n v="2026"/>
    <s v="Q4"/>
    <n v="12"/>
    <x v="11"/>
    <x v="2"/>
    <x v="2"/>
    <x v="0"/>
    <s v="Business"/>
    <x v="0"/>
    <s v="Commuter Helmet"/>
    <n v="1"/>
    <n v="83.08"/>
    <n v="0.15"/>
    <n v="42.91"/>
    <n v="70.617999999999995"/>
    <n v="42.91"/>
    <n v="27.707999999999998"/>
    <n v="0.39236455294684075"/>
    <n v="2026"/>
    <s v="Q4"/>
    <n v="12"/>
    <s v="Dec"/>
  </r>
  <r>
    <n v="1937"/>
    <d v="2026-12-13T00:00:00"/>
    <n v="2026"/>
    <s v="Q4"/>
    <n v="12"/>
    <x v="11"/>
    <x v="1"/>
    <x v="12"/>
    <x v="1"/>
    <s v="Business"/>
    <x v="3"/>
    <s v="Compact Sleeping Bag"/>
    <n v="3"/>
    <n v="120.5"/>
    <n v="0.15"/>
    <n v="61.44"/>
    <n v="307.27499999999998"/>
    <n v="184.32"/>
    <n v="122.95499999999998"/>
    <n v="0.40014644862094212"/>
    <n v="2026"/>
    <s v="Q4"/>
    <n v="12"/>
    <s v="Dec"/>
  </r>
  <r>
    <n v="4720"/>
    <d v="2026-12-13T00:00:00"/>
    <n v="2026"/>
    <s v="Q4"/>
    <n v="12"/>
    <x v="11"/>
    <x v="0"/>
    <x v="0"/>
    <x v="0"/>
    <s v="New"/>
    <x v="1"/>
    <s v="Trekking Poles"/>
    <n v="3"/>
    <n v="73.040000000000006"/>
    <n v="0.1"/>
    <n v="31.78"/>
    <n v="197.208"/>
    <n v="95.34"/>
    <n v="101.86799999999999"/>
    <n v="0.51655105269563095"/>
    <n v="2026"/>
    <s v="Q4"/>
    <n v="12"/>
    <s v="Dec"/>
  </r>
  <r>
    <n v="91"/>
    <d v="2026-12-14T00:00:00"/>
    <n v="2026"/>
    <s v="Q4"/>
    <n v="12"/>
    <x v="11"/>
    <x v="1"/>
    <x v="1"/>
    <x v="0"/>
    <s v="Returning"/>
    <x v="3"/>
    <s v="Alpine Tent 4P"/>
    <n v="2"/>
    <n v="339.95"/>
    <n v="0"/>
    <n v="195.78"/>
    <n v="679.9"/>
    <n v="391.56"/>
    <n v="288.33999999999997"/>
    <n v="0.42409177820267685"/>
    <n v="2026"/>
    <s v="Q4"/>
    <n v="12"/>
    <s v="Dec"/>
  </r>
  <r>
    <n v="505"/>
    <d v="2026-12-14T00:00:00"/>
    <n v="2026"/>
    <s v="Q4"/>
    <n v="12"/>
    <x v="11"/>
    <x v="0"/>
    <x v="15"/>
    <x v="3"/>
    <s v="Returning"/>
    <x v="3"/>
    <s v="Trail Tent 2P"/>
    <n v="2"/>
    <n v="199.43"/>
    <n v="0.05"/>
    <n v="106.58"/>
    <n v="378.91699999999997"/>
    <n v="213.16"/>
    <n v="165.75699999999998"/>
    <n v="0.4374493622613923"/>
    <n v="2026"/>
    <s v="Q4"/>
    <n v="12"/>
    <s v="Dec"/>
  </r>
  <r>
    <n v="640"/>
    <d v="2026-12-14T00:00:00"/>
    <n v="2026"/>
    <s v="Q4"/>
    <n v="12"/>
    <x v="11"/>
    <x v="0"/>
    <x v="15"/>
    <x v="0"/>
    <s v="Returning"/>
    <x v="4"/>
    <s v="Training Mat"/>
    <n v="2"/>
    <n v="51.77"/>
    <n v="0.05"/>
    <n v="21.76"/>
    <n v="98.363"/>
    <n v="43.52"/>
    <n v="54.842999999999996"/>
    <n v="0.55755721155312465"/>
    <n v="2026"/>
    <s v="Q4"/>
    <n v="12"/>
    <s v="Dec"/>
  </r>
  <r>
    <n v="1408"/>
    <d v="2026-12-14T00:00:00"/>
    <n v="2026"/>
    <s v="Q4"/>
    <n v="12"/>
    <x v="11"/>
    <x v="1"/>
    <x v="1"/>
    <x v="0"/>
    <s v="New"/>
    <x v="2"/>
    <s v="Travel Backpack 35L"/>
    <n v="1"/>
    <n v="161.53"/>
    <n v="0"/>
    <n v="87.43"/>
    <n v="161.53"/>
    <n v="87.43"/>
    <n v="74.099999999999994"/>
    <n v="0.45873831486411187"/>
    <n v="2026"/>
    <s v="Q4"/>
    <n v="12"/>
    <s v="Dec"/>
  </r>
  <r>
    <n v="2074"/>
    <d v="2026-12-14T00:00:00"/>
    <n v="2026"/>
    <s v="Q4"/>
    <n v="12"/>
    <x v="11"/>
    <x v="1"/>
    <x v="12"/>
    <x v="1"/>
    <s v="Business"/>
    <x v="1"/>
    <s v="Trail Boots"/>
    <n v="4"/>
    <n v="145.85"/>
    <n v="0.1"/>
    <n v="79.47"/>
    <n v="525.05999999999995"/>
    <n v="317.88"/>
    <n v="207.17999999999995"/>
    <n v="0.39458347617415146"/>
    <n v="2026"/>
    <s v="Q4"/>
    <n v="12"/>
    <s v="Dec"/>
  </r>
  <r>
    <n v="2639"/>
    <d v="2026-12-14T00:00:00"/>
    <n v="2026"/>
    <s v="Q4"/>
    <n v="12"/>
    <x v="11"/>
    <x v="3"/>
    <x v="13"/>
    <x v="0"/>
    <s v="Returning"/>
    <x v="3"/>
    <s v="Trail Tent 2P"/>
    <n v="1"/>
    <n v="197.18"/>
    <n v="0"/>
    <n v="105.28"/>
    <n v="197.18"/>
    <n v="105.28"/>
    <n v="91.9"/>
    <n v="0.46607160969672384"/>
    <n v="2026"/>
    <s v="Q4"/>
    <n v="12"/>
    <s v="Dec"/>
  </r>
  <r>
    <n v="2694"/>
    <d v="2026-12-14T00:00:00"/>
    <n v="2026"/>
    <s v="Q4"/>
    <n v="12"/>
    <x v="11"/>
    <x v="3"/>
    <x v="7"/>
    <x v="0"/>
    <s v="New"/>
    <x v="3"/>
    <s v="Compact Sleeping Bag"/>
    <n v="1"/>
    <n v="124.9"/>
    <n v="0"/>
    <n v="62.16"/>
    <n v="124.9"/>
    <n v="62.16"/>
    <n v="62.740000000000009"/>
    <n v="0.50232185748598879"/>
    <n v="2026"/>
    <s v="Q4"/>
    <n v="12"/>
    <s v="Dec"/>
  </r>
  <r>
    <n v="2797"/>
    <d v="2026-12-14T00:00:00"/>
    <n v="2026"/>
    <s v="Q4"/>
    <n v="12"/>
    <x v="11"/>
    <x v="2"/>
    <x v="16"/>
    <x v="2"/>
    <s v="New"/>
    <x v="1"/>
    <s v="Trekking Poles"/>
    <n v="2"/>
    <n v="70.239999999999995"/>
    <n v="0.1"/>
    <n v="32.130000000000003"/>
    <n v="126.43199999999999"/>
    <n v="64.260000000000005"/>
    <n v="62.171999999999983"/>
    <n v="0.49174259681093385"/>
    <n v="2026"/>
    <s v="Q4"/>
    <n v="12"/>
    <s v="Dec"/>
  </r>
  <r>
    <n v="2811"/>
    <d v="2026-12-14T00:00:00"/>
    <n v="2026"/>
    <s v="Q4"/>
    <n v="12"/>
    <x v="11"/>
    <x v="1"/>
    <x v="11"/>
    <x v="2"/>
    <s v="Business"/>
    <x v="1"/>
    <s v="Trail Boots"/>
    <n v="5"/>
    <n v="145.6"/>
    <n v="0.15"/>
    <n v="81.180000000000007"/>
    <n v="618.79999999999995"/>
    <n v="405.90000000000003"/>
    <n v="212.89999999999992"/>
    <n v="0.34405300581771159"/>
    <n v="2026"/>
    <s v="Q4"/>
    <n v="12"/>
    <s v="Dec"/>
  </r>
  <r>
    <n v="4037"/>
    <d v="2026-12-14T00:00:00"/>
    <n v="2026"/>
    <s v="Q4"/>
    <n v="12"/>
    <x v="11"/>
    <x v="3"/>
    <x v="8"/>
    <x v="2"/>
    <s v="Returning"/>
    <x v="1"/>
    <s v="Summit Backpack 45L"/>
    <n v="1"/>
    <n v="152.4"/>
    <n v="0.05"/>
    <n v="77.98"/>
    <n v="144.78"/>
    <n v="77.98"/>
    <n v="66.8"/>
    <n v="0.46138969470921398"/>
    <n v="2026"/>
    <s v="Q4"/>
    <n v="12"/>
    <s v="Dec"/>
  </r>
  <r>
    <n v="4629"/>
    <d v="2026-12-14T00:00:00"/>
    <n v="2026"/>
    <s v="Q4"/>
    <n v="12"/>
    <x v="11"/>
    <x v="2"/>
    <x v="2"/>
    <x v="0"/>
    <s v="New"/>
    <x v="2"/>
    <s v="Insulated Bottle"/>
    <n v="1"/>
    <n v="36.17"/>
    <n v="0.05"/>
    <n v="13.87"/>
    <n v="34.361499999999999"/>
    <n v="13.87"/>
    <n v="20.491500000000002"/>
    <n v="0.59635056676803988"/>
    <n v="2026"/>
    <s v="Q4"/>
    <n v="12"/>
    <s v="Dec"/>
  </r>
  <r>
    <n v="2455"/>
    <d v="2026-12-15T00:00:00"/>
    <n v="2026"/>
    <s v="Q4"/>
    <n v="12"/>
    <x v="11"/>
    <x v="1"/>
    <x v="12"/>
    <x v="0"/>
    <s v="Returning"/>
    <x v="3"/>
    <s v="Compact Sleeping Bag"/>
    <n v="3"/>
    <n v="126.21"/>
    <n v="0.1"/>
    <n v="60.65"/>
    <n v="340.767"/>
    <n v="181.95"/>
    <n v="158.81700000000001"/>
    <n v="0.46605745274630467"/>
    <n v="2026"/>
    <s v="Q4"/>
    <n v="12"/>
    <s v="Dec"/>
  </r>
  <r>
    <n v="3184"/>
    <d v="2026-12-15T00:00:00"/>
    <n v="2026"/>
    <s v="Q4"/>
    <n v="12"/>
    <x v="11"/>
    <x v="3"/>
    <x v="13"/>
    <x v="1"/>
    <s v="Returning"/>
    <x v="1"/>
    <s v="Trail Boots"/>
    <n v="6"/>
    <n v="143.72999999999999"/>
    <n v="0.15"/>
    <n v="77.27"/>
    <n v="733.02299999999991"/>
    <n v="463.62"/>
    <n v="269.40299999999991"/>
    <n v="0.36752325643260847"/>
    <n v="2026"/>
    <s v="Q4"/>
    <n v="12"/>
    <s v="Dec"/>
  </r>
  <r>
    <n v="3363"/>
    <d v="2026-12-15T00:00:00"/>
    <n v="2026"/>
    <s v="Q4"/>
    <n v="12"/>
    <x v="11"/>
    <x v="1"/>
    <x v="12"/>
    <x v="3"/>
    <s v="New"/>
    <x v="1"/>
    <s v="Trail Boots"/>
    <n v="4"/>
    <n v="146.38999999999999"/>
    <n v="0"/>
    <n v="78.95"/>
    <n v="585.55999999999995"/>
    <n v="315.8"/>
    <n v="269.75999999999993"/>
    <n v="0.46068720541020552"/>
    <n v="2026"/>
    <s v="Q4"/>
    <n v="12"/>
    <s v="Dec"/>
  </r>
  <r>
    <n v="3373"/>
    <d v="2026-12-15T00:00:00"/>
    <n v="2026"/>
    <s v="Q4"/>
    <n v="12"/>
    <x v="11"/>
    <x v="1"/>
    <x v="12"/>
    <x v="3"/>
    <s v="Returning"/>
    <x v="1"/>
    <s v="Hiking Daypack 20L"/>
    <n v="2"/>
    <n v="89.84"/>
    <n v="0.05"/>
    <n v="45.17"/>
    <n v="170.696"/>
    <n v="90.34"/>
    <n v="80.355999999999995"/>
    <n v="0.47075502647982376"/>
    <n v="2026"/>
    <s v="Q4"/>
    <n v="12"/>
    <s v="Dec"/>
  </r>
  <r>
    <n v="3799"/>
    <d v="2026-12-15T00:00:00"/>
    <n v="2026"/>
    <s v="Q4"/>
    <n v="12"/>
    <x v="11"/>
    <x v="2"/>
    <x v="10"/>
    <x v="2"/>
    <s v="New"/>
    <x v="4"/>
    <s v="Training Mat"/>
    <n v="3"/>
    <n v="49.67"/>
    <n v="0.05"/>
    <n v="21.5"/>
    <n v="141.55949999999999"/>
    <n v="64.5"/>
    <n v="77.059499999999986"/>
    <n v="0.54436120500566898"/>
    <n v="2026"/>
    <s v="Q4"/>
    <n v="12"/>
    <s v="Dec"/>
  </r>
  <r>
    <n v="5002"/>
    <d v="2026-12-15T00:00:00"/>
    <n v="2026"/>
    <s v="Q4"/>
    <n v="12"/>
    <x v="11"/>
    <x v="1"/>
    <x v="14"/>
    <x v="1"/>
    <s v="Business"/>
    <x v="1"/>
    <s v="Hiking Daypack 20L"/>
    <n v="4"/>
    <n v="94.3"/>
    <n v="0.1"/>
    <n v="44.36"/>
    <n v="339.48"/>
    <n v="177.44"/>
    <n v="162.04000000000002"/>
    <n v="0.47731825144338402"/>
    <n v="2026"/>
    <s v="Q4"/>
    <n v="12"/>
    <s v="Dec"/>
  </r>
  <r>
    <n v="2896"/>
    <d v="2026-12-16T00:00:00"/>
    <n v="2026"/>
    <s v="Q4"/>
    <n v="12"/>
    <x v="11"/>
    <x v="1"/>
    <x v="12"/>
    <x v="2"/>
    <s v="Business"/>
    <x v="4"/>
    <s v="Recovery Roller"/>
    <n v="2"/>
    <n v="36.020000000000003"/>
    <n v="0.1"/>
    <n v="13.59"/>
    <n v="64.836000000000013"/>
    <n v="27.18"/>
    <n v="37.656000000000013"/>
    <n v="0.58078845086063302"/>
    <n v="2026"/>
    <s v="Q4"/>
    <n v="12"/>
    <s v="Dec"/>
  </r>
  <r>
    <n v="3334"/>
    <d v="2026-12-16T00:00:00"/>
    <n v="2026"/>
    <s v="Q4"/>
    <n v="12"/>
    <x v="11"/>
    <x v="1"/>
    <x v="14"/>
    <x v="0"/>
    <s v="Returning"/>
    <x v="1"/>
    <s v="Summit Backpack 45L"/>
    <n v="1"/>
    <n v="154.12"/>
    <n v="0"/>
    <n v="77.45"/>
    <n v="154.12"/>
    <n v="77.45"/>
    <n v="76.67"/>
    <n v="0.49746950428237735"/>
    <n v="2026"/>
    <s v="Q4"/>
    <n v="12"/>
    <s v="Dec"/>
  </r>
  <r>
    <n v="3469"/>
    <d v="2026-12-16T00:00:00"/>
    <n v="2026"/>
    <s v="Q4"/>
    <n v="12"/>
    <x v="11"/>
    <x v="0"/>
    <x v="9"/>
    <x v="0"/>
    <s v="Returning"/>
    <x v="1"/>
    <s v="Summit Backpack 45L"/>
    <n v="1"/>
    <n v="150.88"/>
    <n v="0.05"/>
    <n v="81.02"/>
    <n v="143.33599999999998"/>
    <n v="81.02"/>
    <n v="62.315999999999988"/>
    <n v="0.43475470223809787"/>
    <n v="2026"/>
    <s v="Q4"/>
    <n v="12"/>
    <s v="Dec"/>
  </r>
  <r>
    <n v="569"/>
    <d v="2026-12-17T00:00:00"/>
    <n v="2026"/>
    <s v="Q4"/>
    <n v="12"/>
    <x v="11"/>
    <x v="2"/>
    <x v="2"/>
    <x v="3"/>
    <s v="New"/>
    <x v="0"/>
    <s v="Compact Repair Kit"/>
    <n v="2"/>
    <n v="40.479999999999997"/>
    <n v="0"/>
    <n v="16.23"/>
    <n v="80.959999999999994"/>
    <n v="32.46"/>
    <n v="48.499999999999993"/>
    <n v="0.5990612648221344"/>
    <n v="2026"/>
    <s v="Q4"/>
    <n v="12"/>
    <s v="Dec"/>
  </r>
  <r>
    <n v="2404"/>
    <d v="2026-12-17T00:00:00"/>
    <n v="2026"/>
    <s v="Q4"/>
    <n v="12"/>
    <x v="11"/>
    <x v="2"/>
    <x v="10"/>
    <x v="3"/>
    <s v="Business"/>
    <x v="2"/>
    <s v="Travel Backpack 35L"/>
    <n v="3"/>
    <n v="163.34"/>
    <n v="0.1"/>
    <n v="88.53"/>
    <n v="441.01799999999997"/>
    <n v="265.59000000000003"/>
    <n v="175.42799999999994"/>
    <n v="0.39777968246194023"/>
    <n v="2026"/>
    <s v="Q4"/>
    <n v="12"/>
    <s v="Dec"/>
  </r>
  <r>
    <n v="4682"/>
    <d v="2026-12-17T00:00:00"/>
    <n v="2026"/>
    <s v="Q4"/>
    <n v="12"/>
    <x v="11"/>
    <x v="3"/>
    <x v="4"/>
    <x v="2"/>
    <s v="New"/>
    <x v="4"/>
    <s v="Resistance Band Set"/>
    <n v="2"/>
    <n v="40.89"/>
    <n v="0"/>
    <n v="14.95"/>
    <n v="81.78"/>
    <n v="29.9"/>
    <n v="51.88"/>
    <n v="0.63438493519197847"/>
    <n v="2026"/>
    <s v="Q4"/>
    <n v="12"/>
    <s v="Dec"/>
  </r>
  <r>
    <n v="4888"/>
    <d v="2026-12-17T00:00:00"/>
    <n v="2026"/>
    <s v="Q4"/>
    <n v="12"/>
    <x v="11"/>
    <x v="2"/>
    <x v="2"/>
    <x v="3"/>
    <s v="New"/>
    <x v="4"/>
    <s v="Resistance Band Set"/>
    <n v="1"/>
    <n v="40.159999999999997"/>
    <n v="0.15"/>
    <n v="14.46"/>
    <n v="34.135999999999996"/>
    <n v="14.46"/>
    <n v="19.675999999999995"/>
    <n v="0.576400281228029"/>
    <n v="2026"/>
    <s v="Q4"/>
    <n v="12"/>
    <s v="Dec"/>
  </r>
  <r>
    <n v="4923"/>
    <d v="2026-12-17T00:00:00"/>
    <n v="2026"/>
    <s v="Q4"/>
    <n v="12"/>
    <x v="11"/>
    <x v="3"/>
    <x v="13"/>
    <x v="0"/>
    <s v="New"/>
    <x v="3"/>
    <s v="Portable Camp Stove"/>
    <n v="2"/>
    <n v="79.86"/>
    <n v="0"/>
    <n v="39.049999999999997"/>
    <n v="159.72"/>
    <n v="78.099999999999994"/>
    <n v="81.62"/>
    <n v="0.51101928374655647"/>
    <n v="2026"/>
    <s v="Q4"/>
    <n v="12"/>
    <s v="Dec"/>
  </r>
  <r>
    <n v="131"/>
    <d v="2026-12-18T00:00:00"/>
    <n v="2026"/>
    <s v="Q4"/>
    <n v="12"/>
    <x v="11"/>
    <x v="1"/>
    <x v="11"/>
    <x v="3"/>
    <s v="Returning"/>
    <x v="3"/>
    <s v="Compact Sleeping Bag"/>
    <n v="2"/>
    <n v="123.42"/>
    <n v="0.1"/>
    <n v="60.03"/>
    <n v="222.15600000000001"/>
    <n v="120.06"/>
    <n v="102.096"/>
    <n v="0.45956895154756117"/>
    <n v="2026"/>
    <s v="Q4"/>
    <n v="12"/>
    <s v="Dec"/>
  </r>
  <r>
    <n v="349"/>
    <d v="2026-12-18T00:00:00"/>
    <n v="2026"/>
    <s v="Q4"/>
    <n v="12"/>
    <x v="11"/>
    <x v="2"/>
    <x v="2"/>
    <x v="0"/>
    <s v="Returning"/>
    <x v="2"/>
    <s v="Packing Cube Set"/>
    <n v="1"/>
    <n v="47.61"/>
    <n v="0.05"/>
    <n v="18.18"/>
    <n v="45.229499999999994"/>
    <n v="18.18"/>
    <n v="27.049499999999995"/>
    <n v="0.59804994527907662"/>
    <n v="2026"/>
    <s v="Q4"/>
    <n v="12"/>
    <s v="Dec"/>
  </r>
  <r>
    <n v="1131"/>
    <d v="2026-12-18T00:00:00"/>
    <n v="2026"/>
    <s v="Q4"/>
    <n v="12"/>
    <x v="11"/>
    <x v="3"/>
    <x v="8"/>
    <x v="0"/>
    <s v="Returning"/>
    <x v="1"/>
    <s v="Hiking Daypack 20L"/>
    <n v="2"/>
    <n v="93.88"/>
    <n v="0.1"/>
    <n v="45.89"/>
    <n v="168.98400000000001"/>
    <n v="91.78"/>
    <n v="77.204000000000008"/>
    <n v="0.45687165648818823"/>
    <n v="2026"/>
    <s v="Q4"/>
    <n v="12"/>
    <s v="Dec"/>
  </r>
  <r>
    <n v="2738"/>
    <d v="2026-12-18T00:00:00"/>
    <n v="2026"/>
    <s v="Q4"/>
    <n v="12"/>
    <x v="11"/>
    <x v="1"/>
    <x v="11"/>
    <x v="0"/>
    <s v="New"/>
    <x v="1"/>
    <s v="Trail Boots"/>
    <n v="3"/>
    <n v="145.43"/>
    <n v="0.05"/>
    <n v="81.72"/>
    <n v="414.47550000000001"/>
    <n v="245.16"/>
    <n v="169.31550000000001"/>
    <n v="0.40850544845232106"/>
    <n v="2026"/>
    <s v="Q4"/>
    <n v="12"/>
    <s v="Dec"/>
  </r>
  <r>
    <n v="4400"/>
    <d v="2026-12-18T00:00:00"/>
    <n v="2026"/>
    <s v="Q4"/>
    <n v="12"/>
    <x v="11"/>
    <x v="3"/>
    <x v="4"/>
    <x v="0"/>
    <s v="Returning"/>
    <x v="2"/>
    <s v="Insulated Bottle"/>
    <n v="2"/>
    <n v="36.89"/>
    <n v="0.1"/>
    <n v="13.74"/>
    <n v="66.402000000000001"/>
    <n v="27.48"/>
    <n v="38.921999999999997"/>
    <n v="0.58615704346254627"/>
    <n v="2026"/>
    <s v="Q4"/>
    <n v="12"/>
    <s v="Dec"/>
  </r>
  <r>
    <n v="3122"/>
    <d v="2026-12-19T00:00:00"/>
    <n v="2026"/>
    <s v="Q4"/>
    <n v="12"/>
    <x v="11"/>
    <x v="0"/>
    <x v="0"/>
    <x v="3"/>
    <s v="Returning"/>
    <x v="1"/>
    <s v="Trail Boots"/>
    <n v="1"/>
    <n v="145.44"/>
    <n v="0.1"/>
    <n v="80.42"/>
    <n v="130.89600000000002"/>
    <n v="80.42"/>
    <n v="50.476000000000013"/>
    <n v="0.38561911746730232"/>
    <n v="2026"/>
    <s v="Q4"/>
    <n v="12"/>
    <s v="Dec"/>
  </r>
  <r>
    <n v="4572"/>
    <d v="2026-12-19T00:00:00"/>
    <n v="2026"/>
    <s v="Q4"/>
    <n v="12"/>
    <x v="11"/>
    <x v="0"/>
    <x v="15"/>
    <x v="0"/>
    <s v="New"/>
    <x v="4"/>
    <s v="Training Mat"/>
    <n v="2"/>
    <n v="51.56"/>
    <n v="0"/>
    <n v="21.9"/>
    <n v="103.12"/>
    <n v="43.8"/>
    <n v="59.320000000000007"/>
    <n v="0.57525213343677273"/>
    <n v="2026"/>
    <s v="Q4"/>
    <n v="12"/>
    <s v="Dec"/>
  </r>
  <r>
    <n v="4783"/>
    <d v="2026-12-19T00:00:00"/>
    <n v="2026"/>
    <s v="Q4"/>
    <n v="12"/>
    <x v="11"/>
    <x v="3"/>
    <x v="7"/>
    <x v="0"/>
    <s v="New"/>
    <x v="3"/>
    <s v="Compact Sleeping Bag"/>
    <n v="2"/>
    <n v="122"/>
    <n v="0.15"/>
    <n v="60.01"/>
    <n v="207.4"/>
    <n v="120.02"/>
    <n v="87.38000000000001"/>
    <n v="0.4213114754098361"/>
    <n v="2026"/>
    <s v="Q4"/>
    <n v="12"/>
    <s v="Dec"/>
  </r>
  <r>
    <n v="5055"/>
    <d v="2026-12-19T00:00:00"/>
    <n v="2026"/>
    <s v="Q4"/>
    <n v="12"/>
    <x v="11"/>
    <x v="2"/>
    <x v="3"/>
    <x v="3"/>
    <s v="New"/>
    <x v="1"/>
    <s v="Trekking Poles"/>
    <n v="1"/>
    <n v="71.89"/>
    <n v="0.15"/>
    <n v="32.409999999999997"/>
    <n v="61.106499999999997"/>
    <n v="32.409999999999997"/>
    <n v="28.6965"/>
    <n v="0.46961452545964832"/>
    <n v="2026"/>
    <s v="Q4"/>
    <n v="12"/>
    <s v="Dec"/>
  </r>
  <r>
    <n v="5100"/>
    <d v="2026-12-19T00:00:00"/>
    <n v="2026"/>
    <s v="Q4"/>
    <n v="12"/>
    <x v="11"/>
    <x v="2"/>
    <x v="5"/>
    <x v="0"/>
    <s v="Returning"/>
    <x v="1"/>
    <s v="Trekking Poles"/>
    <n v="2"/>
    <n v="70.59"/>
    <n v="0.15"/>
    <n v="31.56"/>
    <n v="120.003"/>
    <n v="63.12"/>
    <n v="56.883000000000003"/>
    <n v="0.47401314967125824"/>
    <n v="2026"/>
    <s v="Q4"/>
    <n v="12"/>
    <s v="Dec"/>
  </r>
  <r>
    <n v="488"/>
    <d v="2026-12-20T00:00:00"/>
    <n v="2026"/>
    <s v="Q4"/>
    <n v="12"/>
    <x v="11"/>
    <x v="3"/>
    <x v="7"/>
    <x v="0"/>
    <s v="Returning"/>
    <x v="1"/>
    <s v="Trail Boots"/>
    <n v="4"/>
    <n v="141.91"/>
    <n v="0.05"/>
    <n v="80.260000000000005"/>
    <n v="539.25799999999992"/>
    <n v="321.04000000000002"/>
    <n v="218.2179999999999"/>
    <n v="0.40466344495584661"/>
    <n v="2026"/>
    <s v="Q4"/>
    <n v="12"/>
    <s v="Dec"/>
  </r>
  <r>
    <n v="710"/>
    <d v="2026-12-20T00:00:00"/>
    <n v="2026"/>
    <s v="Q4"/>
    <n v="12"/>
    <x v="11"/>
    <x v="1"/>
    <x v="6"/>
    <x v="1"/>
    <s v="Business"/>
    <x v="1"/>
    <s v="Trail Boots"/>
    <n v="3"/>
    <n v="140.4"/>
    <n v="0.2"/>
    <n v="81.760000000000005"/>
    <n v="336.96000000000004"/>
    <n v="245.28000000000003"/>
    <n v="91.68"/>
    <n v="0.27207977207977208"/>
    <n v="2026"/>
    <s v="Q4"/>
    <n v="12"/>
    <s v="Dec"/>
  </r>
  <r>
    <n v="1009"/>
    <d v="2026-12-20T00:00:00"/>
    <n v="2026"/>
    <s v="Q4"/>
    <n v="12"/>
    <x v="11"/>
    <x v="3"/>
    <x v="13"/>
    <x v="3"/>
    <s v="Returning"/>
    <x v="1"/>
    <s v="Trekking Poles"/>
    <n v="2"/>
    <n v="72.349999999999994"/>
    <n v="0.15"/>
    <n v="32.44"/>
    <n v="122.99499999999999"/>
    <n v="64.88"/>
    <n v="58.114999999999995"/>
    <n v="0.47249888206837676"/>
    <n v="2026"/>
    <s v="Q4"/>
    <n v="12"/>
    <s v="Dec"/>
  </r>
  <r>
    <n v="1231"/>
    <d v="2026-12-20T00:00:00"/>
    <n v="2026"/>
    <s v="Q4"/>
    <n v="12"/>
    <x v="11"/>
    <x v="3"/>
    <x v="8"/>
    <x v="0"/>
    <s v="New"/>
    <x v="3"/>
    <s v="Compact Sleeping Bag"/>
    <n v="4"/>
    <n v="120.8"/>
    <n v="0.1"/>
    <n v="59.93"/>
    <n v="434.88"/>
    <n v="239.72"/>
    <n v="195.16"/>
    <n v="0.44876747608535689"/>
    <n v="2026"/>
    <s v="Q4"/>
    <n v="12"/>
    <s v="Dec"/>
  </r>
  <r>
    <n v="1445"/>
    <d v="2026-12-20T00:00:00"/>
    <n v="2026"/>
    <s v="Q4"/>
    <n v="12"/>
    <x v="11"/>
    <x v="3"/>
    <x v="7"/>
    <x v="0"/>
    <s v="New"/>
    <x v="1"/>
    <s v="Trekking Poles"/>
    <n v="1"/>
    <n v="71.23"/>
    <n v="0"/>
    <n v="31.63"/>
    <n v="71.23"/>
    <n v="31.63"/>
    <n v="39.600000000000009"/>
    <n v="0.55594552856942303"/>
    <n v="2026"/>
    <s v="Q4"/>
    <n v="12"/>
    <s v="Dec"/>
  </r>
  <r>
    <n v="2842"/>
    <d v="2026-12-20T00:00:00"/>
    <n v="2026"/>
    <s v="Q4"/>
    <n v="12"/>
    <x v="11"/>
    <x v="2"/>
    <x v="10"/>
    <x v="1"/>
    <s v="Business"/>
    <x v="0"/>
    <s v="Trail Bike Light"/>
    <n v="5"/>
    <n v="51.02"/>
    <n v="0.05"/>
    <n v="22.56"/>
    <n v="242.345"/>
    <n v="112.8"/>
    <n v="129.54500000000002"/>
    <n v="0.5345478553302111"/>
    <n v="2026"/>
    <s v="Q4"/>
    <n v="12"/>
    <s v="Dec"/>
  </r>
  <r>
    <n v="3783"/>
    <d v="2026-12-20T00:00:00"/>
    <n v="2026"/>
    <s v="Q4"/>
    <n v="12"/>
    <x v="11"/>
    <x v="2"/>
    <x v="2"/>
    <x v="3"/>
    <s v="New"/>
    <x v="2"/>
    <s v="Carry-On Duffel"/>
    <n v="1"/>
    <n v="130.52000000000001"/>
    <n v="0.1"/>
    <n v="66.09"/>
    <n v="117.46800000000002"/>
    <n v="66.09"/>
    <n v="51.378000000000014"/>
    <n v="0.43737869036673821"/>
    <n v="2026"/>
    <s v="Q4"/>
    <n v="12"/>
    <s v="Dec"/>
  </r>
  <r>
    <n v="4484"/>
    <d v="2026-12-20T00:00:00"/>
    <n v="2026"/>
    <s v="Q4"/>
    <n v="12"/>
    <x v="11"/>
    <x v="1"/>
    <x v="14"/>
    <x v="0"/>
    <s v="Returning"/>
    <x v="0"/>
    <s v="Commuter Helmet"/>
    <n v="2"/>
    <n v="79.87"/>
    <n v="0.15"/>
    <n v="41.9"/>
    <n v="135.779"/>
    <n v="83.8"/>
    <n v="51.978999999999999"/>
    <n v="0.38282061290773978"/>
    <n v="2026"/>
    <s v="Q4"/>
    <n v="12"/>
    <s v="Dec"/>
  </r>
  <r>
    <n v="4597"/>
    <d v="2026-12-20T00:00:00"/>
    <n v="2026"/>
    <s v="Q4"/>
    <n v="12"/>
    <x v="11"/>
    <x v="3"/>
    <x v="13"/>
    <x v="0"/>
    <s v="Returning"/>
    <x v="1"/>
    <s v="Trekking Poles"/>
    <n v="3"/>
    <n v="71.3"/>
    <n v="0.1"/>
    <n v="32.93"/>
    <n v="192.51"/>
    <n v="98.789999999999992"/>
    <n v="93.72"/>
    <n v="0.48683185289075892"/>
    <n v="2026"/>
    <s v="Q4"/>
    <n v="12"/>
    <s v="Dec"/>
  </r>
  <r>
    <n v="4917"/>
    <d v="2026-12-20T00:00:00"/>
    <n v="2026"/>
    <s v="Q4"/>
    <n v="12"/>
    <x v="11"/>
    <x v="0"/>
    <x v="9"/>
    <x v="0"/>
    <s v="Returning"/>
    <x v="3"/>
    <s v="Compact Sleeping Bag"/>
    <n v="2"/>
    <n v="122.95"/>
    <n v="0.1"/>
    <n v="59.79"/>
    <n v="221.31"/>
    <n v="119.58"/>
    <n v="101.73"/>
    <n v="0.45967195336857802"/>
    <n v="2026"/>
    <s v="Q4"/>
    <n v="12"/>
    <s v="Dec"/>
  </r>
  <r>
    <n v="629"/>
    <d v="2026-12-21T00:00:00"/>
    <n v="2026"/>
    <s v="Q4"/>
    <n v="12"/>
    <x v="11"/>
    <x v="3"/>
    <x v="13"/>
    <x v="0"/>
    <s v="Business"/>
    <x v="4"/>
    <s v="Training Mat"/>
    <n v="2"/>
    <n v="50.04"/>
    <n v="0.05"/>
    <n v="22.43"/>
    <n v="95.075999999999993"/>
    <n v="44.86"/>
    <n v="50.215999999999994"/>
    <n v="0.52816694013210486"/>
    <n v="2026"/>
    <s v="Q4"/>
    <n v="12"/>
    <s v="Dec"/>
  </r>
  <r>
    <n v="1373"/>
    <d v="2026-12-21T00:00:00"/>
    <n v="2026"/>
    <s v="Q4"/>
    <n v="12"/>
    <x v="11"/>
    <x v="1"/>
    <x v="1"/>
    <x v="3"/>
    <s v="Returning"/>
    <x v="3"/>
    <s v="Portable Camp Stove"/>
    <n v="1"/>
    <n v="80.92"/>
    <n v="0.05"/>
    <n v="40.14"/>
    <n v="76.873999999999995"/>
    <n v="40.14"/>
    <n v="36.733999999999995"/>
    <n v="0.47784686630069978"/>
    <n v="2026"/>
    <s v="Q4"/>
    <n v="12"/>
    <s v="Dec"/>
  </r>
  <r>
    <n v="1668"/>
    <d v="2026-12-21T00:00:00"/>
    <n v="2026"/>
    <s v="Q4"/>
    <n v="12"/>
    <x v="11"/>
    <x v="2"/>
    <x v="5"/>
    <x v="0"/>
    <s v="Business"/>
    <x v="0"/>
    <s v="Trail Bike Light"/>
    <n v="6"/>
    <n v="50.35"/>
    <n v="0.15"/>
    <n v="22.91"/>
    <n v="256.78500000000003"/>
    <n v="137.46"/>
    <n v="119.32500000000002"/>
    <n v="0.46468835796483443"/>
    <n v="2026"/>
    <s v="Q4"/>
    <n v="12"/>
    <s v="Dec"/>
  </r>
  <r>
    <n v="2646"/>
    <d v="2026-12-21T00:00:00"/>
    <n v="2026"/>
    <s v="Q4"/>
    <n v="12"/>
    <x v="11"/>
    <x v="1"/>
    <x v="1"/>
    <x v="0"/>
    <s v="Returning"/>
    <x v="4"/>
    <s v="Recovery Roller"/>
    <n v="1"/>
    <n v="35.799999999999997"/>
    <n v="0.05"/>
    <n v="14.12"/>
    <n v="34.01"/>
    <n v="14.12"/>
    <n v="19.89"/>
    <n v="0.58482799176712741"/>
    <n v="2026"/>
    <s v="Q4"/>
    <n v="12"/>
    <s v="Dec"/>
  </r>
  <r>
    <n v="3044"/>
    <d v="2026-12-21T00:00:00"/>
    <n v="2026"/>
    <s v="Q4"/>
    <n v="12"/>
    <x v="11"/>
    <x v="1"/>
    <x v="6"/>
    <x v="1"/>
    <s v="Business"/>
    <x v="0"/>
    <s v="Compact Repair Kit"/>
    <n v="4"/>
    <n v="40.64"/>
    <n v="0.1"/>
    <n v="16.260000000000002"/>
    <n v="146.304"/>
    <n v="65.040000000000006"/>
    <n v="81.263999999999996"/>
    <n v="0.55544619422572172"/>
    <n v="2026"/>
    <s v="Q4"/>
    <n v="12"/>
    <s v="Dec"/>
  </r>
  <r>
    <n v="3065"/>
    <d v="2026-12-21T00:00:00"/>
    <n v="2026"/>
    <s v="Q4"/>
    <n v="12"/>
    <x v="11"/>
    <x v="2"/>
    <x v="10"/>
    <x v="0"/>
    <s v="New"/>
    <x v="3"/>
    <s v="Portable Camp Stove"/>
    <n v="3"/>
    <n v="81.510000000000005"/>
    <n v="0.05"/>
    <n v="39.9"/>
    <n v="232.30350000000001"/>
    <n v="119.69999999999999"/>
    <n v="112.60350000000003"/>
    <n v="0.48472580051527425"/>
    <n v="2026"/>
    <s v="Q4"/>
    <n v="12"/>
    <s v="Dec"/>
  </r>
  <r>
    <n v="3365"/>
    <d v="2026-12-21T00:00:00"/>
    <n v="2026"/>
    <s v="Q4"/>
    <n v="12"/>
    <x v="11"/>
    <x v="3"/>
    <x v="7"/>
    <x v="2"/>
    <s v="New"/>
    <x v="4"/>
    <s v="Weighted Vest"/>
    <n v="2"/>
    <n v="122.4"/>
    <n v="0.1"/>
    <n v="71.09"/>
    <n v="220.32000000000002"/>
    <n v="142.18"/>
    <n v="78.140000000000015"/>
    <n v="0.35466594045025424"/>
    <n v="2026"/>
    <s v="Q4"/>
    <n v="12"/>
    <s v="Dec"/>
  </r>
  <r>
    <n v="4042"/>
    <d v="2026-12-21T00:00:00"/>
    <n v="2026"/>
    <s v="Q4"/>
    <n v="12"/>
    <x v="11"/>
    <x v="0"/>
    <x v="9"/>
    <x v="3"/>
    <s v="Returning"/>
    <x v="2"/>
    <s v="Packing Cube Set"/>
    <n v="1"/>
    <n v="45.94"/>
    <n v="0.05"/>
    <n v="18.100000000000001"/>
    <n v="43.642999999999994"/>
    <n v="18.100000000000001"/>
    <n v="25.542999999999992"/>
    <n v="0.58527140664024002"/>
    <n v="2026"/>
    <s v="Q4"/>
    <n v="12"/>
    <s v="Dec"/>
  </r>
  <r>
    <n v="4635"/>
    <d v="2026-12-21T00:00:00"/>
    <n v="2026"/>
    <s v="Q4"/>
    <n v="12"/>
    <x v="11"/>
    <x v="3"/>
    <x v="13"/>
    <x v="1"/>
    <s v="Returning"/>
    <x v="3"/>
    <s v="Trail Tent 2P"/>
    <n v="15"/>
    <n v="196.89"/>
    <n v="0.15"/>
    <n v="105.09"/>
    <n v="2510.3474999999999"/>
    <n v="1576.3500000000001"/>
    <n v="933.99749999999972"/>
    <n v="0.37205904760197533"/>
    <n v="2026"/>
    <s v="Q4"/>
    <n v="12"/>
    <s v="Dec"/>
  </r>
  <r>
    <n v="4748"/>
    <d v="2026-12-21T00:00:00"/>
    <n v="2026"/>
    <s v="Q4"/>
    <n v="12"/>
    <x v="11"/>
    <x v="3"/>
    <x v="13"/>
    <x v="2"/>
    <s v="Business"/>
    <x v="0"/>
    <s v="Trail Bike Light"/>
    <n v="1"/>
    <n v="51.18"/>
    <n v="0.05"/>
    <n v="22.98"/>
    <n v="48.620999999999995"/>
    <n v="22.98"/>
    <n v="25.640999999999995"/>
    <n v="0.52736471894860237"/>
    <n v="2026"/>
    <s v="Q4"/>
    <n v="12"/>
    <s v="Dec"/>
  </r>
  <r>
    <n v="342"/>
    <d v="2026-12-22T00:00:00"/>
    <n v="2026"/>
    <s v="Q4"/>
    <n v="12"/>
    <x v="11"/>
    <x v="1"/>
    <x v="6"/>
    <x v="2"/>
    <s v="New"/>
    <x v="0"/>
    <s v="Compact Repair Kit"/>
    <n v="3"/>
    <n v="40.78"/>
    <n v="0.15"/>
    <n v="16.73"/>
    <n v="103.989"/>
    <n v="50.19"/>
    <n v="53.799000000000007"/>
    <n v="0.51735279693044456"/>
    <n v="2026"/>
    <s v="Q4"/>
    <n v="12"/>
    <s v="Dec"/>
  </r>
  <r>
    <n v="676"/>
    <d v="2026-12-22T00:00:00"/>
    <n v="2026"/>
    <s v="Q4"/>
    <n v="12"/>
    <x v="11"/>
    <x v="2"/>
    <x v="3"/>
    <x v="3"/>
    <s v="Returning"/>
    <x v="3"/>
    <s v="Trail Tent 2P"/>
    <n v="1"/>
    <n v="195.63"/>
    <n v="0.05"/>
    <n v="102.13"/>
    <n v="185.84849999999997"/>
    <n v="102.13"/>
    <n v="83.718499999999977"/>
    <n v="0.45046637449320276"/>
    <n v="2026"/>
    <s v="Q4"/>
    <n v="12"/>
    <s v="Dec"/>
  </r>
  <r>
    <n v="1912"/>
    <d v="2026-12-22T00:00:00"/>
    <n v="2026"/>
    <s v="Q4"/>
    <n v="12"/>
    <x v="11"/>
    <x v="2"/>
    <x v="5"/>
    <x v="1"/>
    <s v="Returning"/>
    <x v="2"/>
    <s v="Carry-On Duffel"/>
    <n v="10"/>
    <n v="134.86000000000001"/>
    <n v="0.1"/>
    <n v="65.3"/>
    <n v="1213.7400000000002"/>
    <n v="653"/>
    <n v="560.74000000000024"/>
    <n v="0.46199350767050612"/>
    <n v="2026"/>
    <s v="Q4"/>
    <n v="12"/>
    <s v="Dec"/>
  </r>
  <r>
    <n v="2065"/>
    <d v="2026-12-22T00:00:00"/>
    <n v="2026"/>
    <s v="Q4"/>
    <n v="12"/>
    <x v="11"/>
    <x v="3"/>
    <x v="4"/>
    <x v="0"/>
    <s v="New"/>
    <x v="0"/>
    <s v="Commuter Helmet"/>
    <n v="1"/>
    <n v="83.15"/>
    <n v="0"/>
    <n v="42.3"/>
    <n v="83.15"/>
    <n v="42.3"/>
    <n v="40.850000000000009"/>
    <n v="0.49128081779915822"/>
    <n v="2026"/>
    <s v="Q4"/>
    <n v="12"/>
    <s v="Dec"/>
  </r>
  <r>
    <n v="3136"/>
    <d v="2026-12-22T00:00:00"/>
    <n v="2026"/>
    <s v="Q4"/>
    <n v="12"/>
    <x v="11"/>
    <x v="1"/>
    <x v="6"/>
    <x v="3"/>
    <s v="Business"/>
    <x v="0"/>
    <s v="Commuter Helmet"/>
    <n v="1"/>
    <n v="81.599999999999994"/>
    <n v="0.15"/>
    <n v="42"/>
    <n v="69.36"/>
    <n v="42"/>
    <n v="27.36"/>
    <n v="0.3944636678200692"/>
    <n v="2026"/>
    <s v="Q4"/>
    <n v="12"/>
    <s v="Dec"/>
  </r>
  <r>
    <n v="3423"/>
    <d v="2026-12-22T00:00:00"/>
    <n v="2026"/>
    <s v="Q4"/>
    <n v="12"/>
    <x v="11"/>
    <x v="3"/>
    <x v="7"/>
    <x v="2"/>
    <s v="Business"/>
    <x v="2"/>
    <s v="Packing Cube Set"/>
    <n v="5"/>
    <n v="47.67"/>
    <n v="0.1"/>
    <n v="17.84"/>
    <n v="214.51500000000001"/>
    <n v="89.2"/>
    <n v="125.31500000000001"/>
    <n v="0.5841782625923595"/>
    <n v="2026"/>
    <s v="Q4"/>
    <n v="12"/>
    <s v="Dec"/>
  </r>
  <r>
    <n v="3746"/>
    <d v="2026-12-22T00:00:00"/>
    <n v="2026"/>
    <s v="Q4"/>
    <n v="12"/>
    <x v="11"/>
    <x v="3"/>
    <x v="7"/>
    <x v="2"/>
    <s v="Business"/>
    <x v="0"/>
    <s v="Trail Bike Light"/>
    <n v="2"/>
    <n v="50.96"/>
    <n v="0.15"/>
    <n v="22.59"/>
    <n v="86.632000000000005"/>
    <n v="45.18"/>
    <n v="41.452000000000005"/>
    <n v="0.47848370117277683"/>
    <n v="2026"/>
    <s v="Q4"/>
    <n v="12"/>
    <s v="Dec"/>
  </r>
  <r>
    <n v="1198"/>
    <d v="2026-12-23T00:00:00"/>
    <n v="2026"/>
    <s v="Q4"/>
    <n v="12"/>
    <x v="11"/>
    <x v="3"/>
    <x v="7"/>
    <x v="2"/>
    <s v="New"/>
    <x v="2"/>
    <s v="Packing Cube Set"/>
    <n v="5"/>
    <n v="47.69"/>
    <n v="0.05"/>
    <n v="18.23"/>
    <n v="226.52749999999997"/>
    <n v="91.15"/>
    <n v="135.37749999999997"/>
    <n v="0.59762059794064726"/>
    <n v="2026"/>
    <s v="Q4"/>
    <n v="12"/>
    <s v="Dec"/>
  </r>
  <r>
    <n v="2123"/>
    <d v="2026-12-23T00:00:00"/>
    <n v="2026"/>
    <s v="Q4"/>
    <n v="12"/>
    <x v="11"/>
    <x v="3"/>
    <x v="8"/>
    <x v="0"/>
    <s v="Returning"/>
    <x v="1"/>
    <s v="Hiking Daypack 20L"/>
    <n v="1"/>
    <n v="91.08"/>
    <n v="0.2"/>
    <n v="46.14"/>
    <n v="72.864000000000004"/>
    <n v="46.14"/>
    <n v="26.724000000000004"/>
    <n v="0.36676548089591571"/>
    <n v="2026"/>
    <s v="Q4"/>
    <n v="12"/>
    <s v="Dec"/>
  </r>
  <r>
    <n v="2586"/>
    <d v="2026-12-23T00:00:00"/>
    <n v="2026"/>
    <s v="Q4"/>
    <n v="12"/>
    <x v="11"/>
    <x v="1"/>
    <x v="14"/>
    <x v="2"/>
    <s v="New"/>
    <x v="1"/>
    <s v="Trail Boots"/>
    <n v="1"/>
    <n v="143.84"/>
    <n v="0.15"/>
    <n v="78.17"/>
    <n v="122.264"/>
    <n v="78.17"/>
    <n v="44.093999999999994"/>
    <n v="0.360645815612118"/>
    <n v="2026"/>
    <s v="Q4"/>
    <n v="12"/>
    <s v="Dec"/>
  </r>
  <r>
    <n v="3048"/>
    <d v="2026-12-23T00:00:00"/>
    <n v="2026"/>
    <s v="Q4"/>
    <n v="12"/>
    <x v="11"/>
    <x v="1"/>
    <x v="6"/>
    <x v="0"/>
    <s v="New"/>
    <x v="0"/>
    <s v="Cycling Pack 12L"/>
    <n v="1"/>
    <n v="102.66"/>
    <n v="0.05"/>
    <n v="49.2"/>
    <n v="97.526999999999987"/>
    <n v="49.2"/>
    <n v="48.326999999999984"/>
    <n v="0.4955243163431664"/>
    <n v="2026"/>
    <s v="Q4"/>
    <n v="12"/>
    <s v="Dec"/>
  </r>
  <r>
    <n v="3838"/>
    <d v="2026-12-23T00:00:00"/>
    <n v="2026"/>
    <s v="Q4"/>
    <n v="12"/>
    <x v="11"/>
    <x v="1"/>
    <x v="11"/>
    <x v="2"/>
    <s v="New"/>
    <x v="4"/>
    <s v="Resistance Band Set"/>
    <n v="2"/>
    <n v="40.32"/>
    <n v="0"/>
    <n v="14.39"/>
    <n v="80.64"/>
    <n v="28.78"/>
    <n v="51.86"/>
    <n v="0.64310515873015872"/>
    <n v="2026"/>
    <s v="Q4"/>
    <n v="12"/>
    <s v="Dec"/>
  </r>
  <r>
    <n v="4718"/>
    <d v="2026-12-23T00:00:00"/>
    <n v="2026"/>
    <s v="Q4"/>
    <n v="12"/>
    <x v="11"/>
    <x v="0"/>
    <x v="0"/>
    <x v="2"/>
    <s v="Returning"/>
    <x v="1"/>
    <s v="Summit Backpack 45L"/>
    <n v="1"/>
    <n v="157.58000000000001"/>
    <n v="0.1"/>
    <n v="80.37"/>
    <n v="141.822"/>
    <n v="80.37"/>
    <n v="61.451999999999998"/>
    <n v="0.43330371874603374"/>
    <n v="2026"/>
    <s v="Q4"/>
    <n v="12"/>
    <s v="Dec"/>
  </r>
  <r>
    <n v="4844"/>
    <d v="2026-12-23T00:00:00"/>
    <n v="2026"/>
    <s v="Q4"/>
    <n v="12"/>
    <x v="11"/>
    <x v="1"/>
    <x v="14"/>
    <x v="0"/>
    <s v="New"/>
    <x v="4"/>
    <s v="Recovery Roller"/>
    <n v="1"/>
    <n v="36.4"/>
    <n v="0"/>
    <n v="14.22"/>
    <n v="36.4"/>
    <n v="14.22"/>
    <n v="22.18"/>
    <n v="0.6093406593406594"/>
    <n v="2026"/>
    <s v="Q4"/>
    <n v="12"/>
    <s v="Dec"/>
  </r>
  <r>
    <n v="678"/>
    <d v="2026-12-24T00:00:00"/>
    <n v="2026"/>
    <s v="Q4"/>
    <n v="12"/>
    <x v="11"/>
    <x v="1"/>
    <x v="11"/>
    <x v="0"/>
    <s v="Business"/>
    <x v="1"/>
    <s v="Trail Boots"/>
    <n v="1"/>
    <n v="142.15"/>
    <n v="0.05"/>
    <n v="80.5"/>
    <n v="135.04249999999999"/>
    <n v="80.5"/>
    <n v="54.54249999999999"/>
    <n v="0.40389136753244342"/>
    <n v="2026"/>
    <s v="Q4"/>
    <n v="12"/>
    <s v="Dec"/>
  </r>
  <r>
    <n v="1706"/>
    <d v="2026-12-24T00:00:00"/>
    <n v="2026"/>
    <s v="Q4"/>
    <n v="12"/>
    <x v="11"/>
    <x v="0"/>
    <x v="0"/>
    <x v="0"/>
    <s v="Returning"/>
    <x v="3"/>
    <s v="Alpine Tent 4P"/>
    <n v="2"/>
    <n v="332.38"/>
    <n v="0.05"/>
    <n v="192.16"/>
    <n v="631.52199999999993"/>
    <n v="384.32"/>
    <n v="247.20199999999994"/>
    <n v="0.39143846136793331"/>
    <n v="2026"/>
    <s v="Q4"/>
    <n v="12"/>
    <s v="Dec"/>
  </r>
  <r>
    <n v="3034"/>
    <d v="2026-12-24T00:00:00"/>
    <n v="2026"/>
    <s v="Q4"/>
    <n v="12"/>
    <x v="11"/>
    <x v="1"/>
    <x v="1"/>
    <x v="2"/>
    <s v="New"/>
    <x v="3"/>
    <s v="Compact Sleeping Bag"/>
    <n v="1"/>
    <n v="122.18"/>
    <n v="0.15"/>
    <n v="61.28"/>
    <n v="103.85300000000001"/>
    <n v="61.28"/>
    <n v="42.573000000000008"/>
    <n v="0.40993519686479934"/>
    <n v="2026"/>
    <s v="Q4"/>
    <n v="12"/>
    <s v="Dec"/>
  </r>
  <r>
    <n v="3883"/>
    <d v="2026-12-24T00:00:00"/>
    <n v="2026"/>
    <s v="Q4"/>
    <n v="12"/>
    <x v="11"/>
    <x v="0"/>
    <x v="0"/>
    <x v="0"/>
    <s v="New"/>
    <x v="3"/>
    <s v="Compact Sleeping Bag"/>
    <n v="1"/>
    <n v="125.66"/>
    <n v="0.15"/>
    <n v="60.6"/>
    <n v="106.81099999999999"/>
    <n v="60.6"/>
    <n v="46.210999999999991"/>
    <n v="0.43264270533933763"/>
    <n v="2026"/>
    <s v="Q4"/>
    <n v="12"/>
    <s v="Dec"/>
  </r>
  <r>
    <n v="4342"/>
    <d v="2026-12-24T00:00:00"/>
    <n v="2026"/>
    <s v="Q4"/>
    <n v="12"/>
    <x v="11"/>
    <x v="3"/>
    <x v="4"/>
    <x v="0"/>
    <s v="Returning"/>
    <x v="2"/>
    <s v="Packing Cube Set"/>
    <n v="2"/>
    <n v="47.38"/>
    <n v="0.05"/>
    <n v="18.850000000000001"/>
    <n v="90.022000000000006"/>
    <n v="37.700000000000003"/>
    <n v="52.322000000000003"/>
    <n v="0.58121348114905247"/>
    <n v="2026"/>
    <s v="Q4"/>
    <n v="12"/>
    <s v="Dec"/>
  </r>
  <r>
    <n v="4468"/>
    <d v="2026-12-24T00:00:00"/>
    <n v="2026"/>
    <s v="Q4"/>
    <n v="12"/>
    <x v="11"/>
    <x v="0"/>
    <x v="0"/>
    <x v="0"/>
    <s v="Business"/>
    <x v="3"/>
    <s v="Portable Camp Stove"/>
    <n v="1"/>
    <n v="80.8"/>
    <n v="0.05"/>
    <n v="38.33"/>
    <n v="76.759999999999991"/>
    <n v="38.33"/>
    <n v="38.429999999999993"/>
    <n v="0.50065138092756645"/>
    <n v="2026"/>
    <s v="Q4"/>
    <n v="12"/>
    <s v="Dec"/>
  </r>
  <r>
    <n v="7"/>
    <d v="2026-12-25T00:00:00"/>
    <n v="2026"/>
    <s v="Q4"/>
    <n v="12"/>
    <x v="11"/>
    <x v="3"/>
    <x v="8"/>
    <x v="0"/>
    <s v="Returning"/>
    <x v="0"/>
    <s v="Cycling Pack 12L"/>
    <n v="5"/>
    <n v="103.52"/>
    <n v="0.1"/>
    <n v="49.1"/>
    <n v="465.84000000000003"/>
    <n v="245.5"/>
    <n v="220.34000000000003"/>
    <n v="0.47299501974927016"/>
    <n v="2026"/>
    <s v="Q4"/>
    <n v="12"/>
    <s v="Dec"/>
  </r>
  <r>
    <n v="658"/>
    <d v="2026-12-25T00:00:00"/>
    <n v="2026"/>
    <s v="Q4"/>
    <n v="12"/>
    <x v="11"/>
    <x v="1"/>
    <x v="6"/>
    <x v="2"/>
    <s v="Business"/>
    <x v="1"/>
    <s v="Summit Backpack 45L"/>
    <n v="2"/>
    <n v="153.38999999999999"/>
    <n v="0.05"/>
    <n v="78.06"/>
    <n v="291.44099999999997"/>
    <n v="156.12"/>
    <n v="135.32099999999997"/>
    <n v="0.46431696295305047"/>
    <n v="2026"/>
    <s v="Q4"/>
    <n v="12"/>
    <s v="Dec"/>
  </r>
  <r>
    <n v="1192"/>
    <d v="2026-12-25T00:00:00"/>
    <n v="2026"/>
    <s v="Q4"/>
    <n v="12"/>
    <x v="11"/>
    <x v="3"/>
    <x v="13"/>
    <x v="1"/>
    <s v="Business"/>
    <x v="4"/>
    <s v="Resistance Band Set"/>
    <n v="6"/>
    <n v="39.49"/>
    <n v="0.05"/>
    <n v="14.49"/>
    <n v="225.09299999999999"/>
    <n v="86.94"/>
    <n v="138.15299999999999"/>
    <n v="0.61375964601298127"/>
    <n v="2026"/>
    <s v="Q4"/>
    <n v="12"/>
    <s v="Dec"/>
  </r>
  <r>
    <n v="3852"/>
    <d v="2026-12-25T00:00:00"/>
    <n v="2026"/>
    <s v="Q4"/>
    <n v="12"/>
    <x v="11"/>
    <x v="2"/>
    <x v="2"/>
    <x v="2"/>
    <s v="Business"/>
    <x v="4"/>
    <s v="Recovery Roller"/>
    <n v="1"/>
    <n v="35.54"/>
    <n v="0.1"/>
    <n v="13.63"/>
    <n v="31.986000000000001"/>
    <n v="13.63"/>
    <n v="18.356000000000002"/>
    <n v="0.5738760707809667"/>
    <n v="2026"/>
    <s v="Q4"/>
    <n v="12"/>
    <s v="Dec"/>
  </r>
  <r>
    <n v="4507"/>
    <d v="2026-12-25T00:00:00"/>
    <n v="2026"/>
    <s v="Q4"/>
    <n v="12"/>
    <x v="11"/>
    <x v="1"/>
    <x v="12"/>
    <x v="3"/>
    <s v="Returning"/>
    <x v="2"/>
    <s v="Travel Backpack 35L"/>
    <n v="2"/>
    <n v="167.21"/>
    <n v="0.05"/>
    <n v="88.23"/>
    <n v="317.69900000000001"/>
    <n v="176.46"/>
    <n v="141.239"/>
    <n v="0.44456860109726504"/>
    <n v="2026"/>
    <s v="Q4"/>
    <n v="12"/>
    <s v="Dec"/>
  </r>
  <r>
    <n v="260"/>
    <d v="2026-12-26T00:00:00"/>
    <n v="2026"/>
    <s v="Q4"/>
    <n v="12"/>
    <x v="11"/>
    <x v="2"/>
    <x v="2"/>
    <x v="0"/>
    <s v="Business"/>
    <x v="1"/>
    <s v="Trekking Poles"/>
    <n v="1"/>
    <n v="71.89"/>
    <n v="0.1"/>
    <n v="31.88"/>
    <n v="64.701000000000008"/>
    <n v="31.88"/>
    <n v="32.821000000000012"/>
    <n v="0.50727191233520363"/>
    <n v="2026"/>
    <s v="Q4"/>
    <n v="12"/>
    <s v="Dec"/>
  </r>
  <r>
    <n v="1659"/>
    <d v="2026-12-26T00:00:00"/>
    <n v="2026"/>
    <s v="Q4"/>
    <n v="12"/>
    <x v="11"/>
    <x v="0"/>
    <x v="15"/>
    <x v="2"/>
    <s v="New"/>
    <x v="2"/>
    <s v="Carry-On Duffel"/>
    <n v="1"/>
    <n v="133.56"/>
    <n v="0.05"/>
    <n v="68.739999999999995"/>
    <n v="126.88199999999999"/>
    <n v="68.739999999999995"/>
    <n v="58.141999999999996"/>
    <n v="0.4582367869358932"/>
    <n v="2026"/>
    <s v="Q4"/>
    <n v="12"/>
    <s v="Dec"/>
  </r>
  <r>
    <n v="3188"/>
    <d v="2026-12-26T00:00:00"/>
    <n v="2026"/>
    <s v="Q4"/>
    <n v="12"/>
    <x v="11"/>
    <x v="3"/>
    <x v="7"/>
    <x v="3"/>
    <s v="New"/>
    <x v="3"/>
    <s v="Compact Sleeping Bag"/>
    <n v="2"/>
    <n v="122.28"/>
    <n v="0.1"/>
    <n v="61.64"/>
    <n v="220.10400000000001"/>
    <n v="123.28"/>
    <n v="96.824000000000012"/>
    <n v="0.43990113764402283"/>
    <n v="2026"/>
    <s v="Q4"/>
    <n v="12"/>
    <s v="Dec"/>
  </r>
  <r>
    <n v="3673"/>
    <d v="2026-12-26T00:00:00"/>
    <n v="2026"/>
    <s v="Q4"/>
    <n v="12"/>
    <x v="11"/>
    <x v="0"/>
    <x v="15"/>
    <x v="0"/>
    <s v="Business"/>
    <x v="4"/>
    <s v="Resistance Band Set"/>
    <n v="1"/>
    <n v="40.619999999999997"/>
    <n v="0"/>
    <n v="14.62"/>
    <n v="40.619999999999997"/>
    <n v="14.62"/>
    <n v="26"/>
    <n v="0.64007877892663712"/>
    <n v="2026"/>
    <s v="Q4"/>
    <n v="12"/>
    <s v="Dec"/>
  </r>
  <r>
    <n v="3805"/>
    <d v="2026-12-26T00:00:00"/>
    <n v="2026"/>
    <s v="Q4"/>
    <n v="12"/>
    <x v="11"/>
    <x v="3"/>
    <x v="4"/>
    <x v="1"/>
    <s v="Business"/>
    <x v="2"/>
    <s v="Packing Cube Set"/>
    <n v="8"/>
    <n v="45.54"/>
    <n v="0.15"/>
    <n v="18.54"/>
    <n v="309.67199999999997"/>
    <n v="148.32"/>
    <n v="161.35199999999998"/>
    <n v="0.52104161822831896"/>
    <n v="2026"/>
    <s v="Q4"/>
    <n v="12"/>
    <s v="Dec"/>
  </r>
  <r>
    <n v="3945"/>
    <d v="2026-12-26T00:00:00"/>
    <n v="2026"/>
    <s v="Q4"/>
    <n v="12"/>
    <x v="11"/>
    <x v="3"/>
    <x v="13"/>
    <x v="1"/>
    <s v="Business"/>
    <x v="0"/>
    <s v="Trail Bike Light"/>
    <n v="4"/>
    <n v="50.96"/>
    <n v="0.1"/>
    <n v="22.14"/>
    <n v="183.45600000000002"/>
    <n v="88.56"/>
    <n v="94.896000000000015"/>
    <n v="0.51726844583987441"/>
    <n v="2026"/>
    <s v="Q4"/>
    <n v="12"/>
    <s v="Dec"/>
  </r>
  <r>
    <n v="4266"/>
    <d v="2026-12-26T00:00:00"/>
    <n v="2026"/>
    <s v="Q4"/>
    <n v="12"/>
    <x v="11"/>
    <x v="1"/>
    <x v="1"/>
    <x v="0"/>
    <s v="New"/>
    <x v="0"/>
    <s v="Compact Repair Kit"/>
    <n v="4"/>
    <n v="40.19"/>
    <n v="0.15"/>
    <n v="16.55"/>
    <n v="136.64599999999999"/>
    <n v="66.2"/>
    <n v="70.445999999999984"/>
    <n v="0.51553649576277383"/>
    <n v="2026"/>
    <s v="Q4"/>
    <n v="12"/>
    <s v="Dec"/>
  </r>
  <r>
    <n v="606"/>
    <d v="2026-12-27T00:00:00"/>
    <n v="2026"/>
    <s v="Q4"/>
    <n v="12"/>
    <x v="11"/>
    <x v="1"/>
    <x v="12"/>
    <x v="0"/>
    <s v="New"/>
    <x v="3"/>
    <s v="Alpine Tent 4P"/>
    <n v="3"/>
    <n v="333.84"/>
    <n v="0"/>
    <n v="193.05"/>
    <n v="1001.52"/>
    <n v="579.15000000000009"/>
    <n v="422.36999999999989"/>
    <n v="0.42172897196261672"/>
    <n v="2026"/>
    <s v="Q4"/>
    <n v="12"/>
    <s v="Dec"/>
  </r>
  <r>
    <n v="1166"/>
    <d v="2026-12-27T00:00:00"/>
    <n v="2026"/>
    <s v="Q4"/>
    <n v="12"/>
    <x v="11"/>
    <x v="2"/>
    <x v="16"/>
    <x v="3"/>
    <s v="Returning"/>
    <x v="3"/>
    <s v="Trail Tent 2P"/>
    <n v="2"/>
    <n v="198.94"/>
    <n v="0.15"/>
    <n v="102.32"/>
    <n v="338.19799999999998"/>
    <n v="204.64"/>
    <n v="133.55799999999999"/>
    <n v="0.39491067362905752"/>
    <n v="2026"/>
    <s v="Q4"/>
    <n v="12"/>
    <s v="Dec"/>
  </r>
  <r>
    <n v="1913"/>
    <d v="2026-12-27T00:00:00"/>
    <n v="2026"/>
    <s v="Q4"/>
    <n v="12"/>
    <x v="11"/>
    <x v="2"/>
    <x v="5"/>
    <x v="3"/>
    <s v="New"/>
    <x v="4"/>
    <s v="Recovery Roller"/>
    <n v="3"/>
    <n v="35.979999999999997"/>
    <n v="0"/>
    <n v="13.6"/>
    <n v="107.94"/>
    <n v="40.799999999999997"/>
    <n v="67.14"/>
    <n v="0.62201222901612008"/>
    <n v="2026"/>
    <s v="Q4"/>
    <n v="12"/>
    <s v="Dec"/>
  </r>
  <r>
    <n v="2402"/>
    <d v="2026-12-27T00:00:00"/>
    <n v="2026"/>
    <s v="Q4"/>
    <n v="12"/>
    <x v="11"/>
    <x v="1"/>
    <x v="14"/>
    <x v="3"/>
    <s v="New"/>
    <x v="2"/>
    <s v="Carry-On Duffel"/>
    <n v="6"/>
    <n v="133.4"/>
    <n v="0.1"/>
    <n v="66.3"/>
    <n v="720.36000000000013"/>
    <n v="397.79999999999995"/>
    <n v="322.56000000000017"/>
    <n v="0.44777611194402817"/>
    <n v="2026"/>
    <s v="Q4"/>
    <n v="12"/>
    <s v="Dec"/>
  </r>
  <r>
    <n v="3192"/>
    <d v="2026-12-27T00:00:00"/>
    <n v="2026"/>
    <s v="Q4"/>
    <n v="12"/>
    <x v="11"/>
    <x v="3"/>
    <x v="7"/>
    <x v="0"/>
    <s v="Returning"/>
    <x v="1"/>
    <s v="Hiking Daypack 20L"/>
    <n v="2"/>
    <n v="93.45"/>
    <n v="0"/>
    <n v="45.75"/>
    <n v="186.9"/>
    <n v="91.5"/>
    <n v="95.4"/>
    <n v="0.5104333868378812"/>
    <n v="2026"/>
    <s v="Q4"/>
    <n v="12"/>
    <s v="Dec"/>
  </r>
  <r>
    <n v="3721"/>
    <d v="2026-12-27T00:00:00"/>
    <n v="2026"/>
    <s v="Q4"/>
    <n v="12"/>
    <x v="11"/>
    <x v="2"/>
    <x v="5"/>
    <x v="3"/>
    <s v="New"/>
    <x v="4"/>
    <s v="Training Mat"/>
    <n v="1"/>
    <n v="49.79"/>
    <n v="0.2"/>
    <n v="21.87"/>
    <n v="39.832000000000001"/>
    <n v="21.87"/>
    <n v="17.962"/>
    <n v="0.45094396465153641"/>
    <n v="2026"/>
    <s v="Q4"/>
    <n v="12"/>
    <s v="Dec"/>
  </r>
  <r>
    <n v="3882"/>
    <d v="2026-12-27T00:00:00"/>
    <n v="2026"/>
    <s v="Q4"/>
    <n v="12"/>
    <x v="11"/>
    <x v="3"/>
    <x v="8"/>
    <x v="3"/>
    <s v="Returning"/>
    <x v="1"/>
    <s v="Trekking Poles"/>
    <n v="3"/>
    <n v="70.430000000000007"/>
    <n v="0.1"/>
    <n v="32.869999999999997"/>
    <n v="190.16100000000003"/>
    <n v="98.609999999999985"/>
    <n v="91.551000000000045"/>
    <n v="0.48143941186678674"/>
    <n v="2026"/>
    <s v="Q4"/>
    <n v="12"/>
    <s v="Dec"/>
  </r>
  <r>
    <n v="4945"/>
    <d v="2026-12-27T00:00:00"/>
    <n v="2026"/>
    <s v="Q4"/>
    <n v="12"/>
    <x v="11"/>
    <x v="2"/>
    <x v="2"/>
    <x v="0"/>
    <s v="Business"/>
    <x v="3"/>
    <s v="Portable Camp Stove"/>
    <n v="2"/>
    <n v="82.04"/>
    <n v="0.1"/>
    <n v="38.880000000000003"/>
    <n v="147.67200000000003"/>
    <n v="77.760000000000005"/>
    <n v="69.91200000000002"/>
    <n v="0.47342759629449055"/>
    <n v="2026"/>
    <s v="Q4"/>
    <n v="12"/>
    <s v="Dec"/>
  </r>
  <r>
    <n v="5084"/>
    <d v="2026-12-27T00:00:00"/>
    <n v="2026"/>
    <s v="Q4"/>
    <n v="12"/>
    <x v="11"/>
    <x v="1"/>
    <x v="11"/>
    <x v="3"/>
    <s v="Returning"/>
    <x v="2"/>
    <s v="Insulated Bottle"/>
    <n v="1"/>
    <n v="35.409999999999997"/>
    <n v="0.2"/>
    <n v="13.54"/>
    <n v="28.327999999999999"/>
    <n v="13.54"/>
    <n v="14.788"/>
    <n v="0.5220276757977973"/>
    <n v="2026"/>
    <s v="Q4"/>
    <n v="12"/>
    <s v="Dec"/>
  </r>
  <r>
    <n v="246"/>
    <d v="2026-12-28T00:00:00"/>
    <n v="2026"/>
    <s v="Q4"/>
    <n v="12"/>
    <x v="11"/>
    <x v="3"/>
    <x v="7"/>
    <x v="3"/>
    <s v="Business"/>
    <x v="0"/>
    <s v="Compact Repair Kit"/>
    <n v="1"/>
    <n v="41.06"/>
    <n v="0.1"/>
    <n v="16.23"/>
    <n v="36.954000000000001"/>
    <n v="16.23"/>
    <n v="20.724"/>
    <n v="0.5608053255398604"/>
    <n v="2026"/>
    <s v="Q4"/>
    <n v="12"/>
    <s v="Dec"/>
  </r>
  <r>
    <n v="537"/>
    <d v="2026-12-28T00:00:00"/>
    <n v="2026"/>
    <s v="Q4"/>
    <n v="12"/>
    <x v="11"/>
    <x v="3"/>
    <x v="8"/>
    <x v="1"/>
    <s v="Business"/>
    <x v="1"/>
    <s v="Hiking Daypack 20L"/>
    <n v="12"/>
    <n v="90.29"/>
    <n v="0.1"/>
    <n v="45.76"/>
    <n v="975.13200000000006"/>
    <n v="549.12"/>
    <n v="426.01200000000006"/>
    <n v="0.43687623829389255"/>
    <n v="2026"/>
    <s v="Q4"/>
    <n v="12"/>
    <s v="Dec"/>
  </r>
  <r>
    <n v="968"/>
    <d v="2026-12-28T00:00:00"/>
    <n v="2026"/>
    <s v="Q4"/>
    <n v="12"/>
    <x v="11"/>
    <x v="1"/>
    <x v="12"/>
    <x v="2"/>
    <s v="New"/>
    <x v="0"/>
    <s v="Cycling Pack 12L"/>
    <n v="1"/>
    <n v="103.13"/>
    <n v="0.15"/>
    <n v="50.06"/>
    <n v="87.660499999999999"/>
    <n v="50.06"/>
    <n v="37.600499999999997"/>
    <n v="0.42893321393329947"/>
    <n v="2026"/>
    <s v="Q4"/>
    <n v="12"/>
    <s v="Dec"/>
  </r>
  <r>
    <n v="1234"/>
    <d v="2026-12-28T00:00:00"/>
    <n v="2026"/>
    <s v="Q4"/>
    <n v="12"/>
    <x v="11"/>
    <x v="3"/>
    <x v="13"/>
    <x v="0"/>
    <s v="Returning"/>
    <x v="0"/>
    <s v="Commuter Helmet"/>
    <n v="1"/>
    <n v="81.39"/>
    <n v="0.05"/>
    <n v="43.54"/>
    <n v="77.320499999999996"/>
    <n v="43.54"/>
    <n v="33.780499999999996"/>
    <n v="0.43688931137279247"/>
    <n v="2026"/>
    <s v="Q4"/>
    <n v="12"/>
    <s v="Dec"/>
  </r>
  <r>
    <n v="2061"/>
    <d v="2026-12-28T00:00:00"/>
    <n v="2026"/>
    <s v="Q4"/>
    <n v="12"/>
    <x v="11"/>
    <x v="0"/>
    <x v="15"/>
    <x v="3"/>
    <s v="Returning"/>
    <x v="3"/>
    <s v="Alpine Tent 4P"/>
    <n v="2"/>
    <n v="342.78"/>
    <n v="0"/>
    <n v="197.89"/>
    <n v="685.56"/>
    <n v="395.78"/>
    <n v="289.77999999999997"/>
    <n v="0.4226909387945621"/>
    <n v="2026"/>
    <s v="Q4"/>
    <n v="12"/>
    <s v="Dec"/>
  </r>
  <r>
    <n v="2219"/>
    <d v="2026-12-28T00:00:00"/>
    <n v="2026"/>
    <s v="Q4"/>
    <n v="12"/>
    <x v="11"/>
    <x v="1"/>
    <x v="14"/>
    <x v="0"/>
    <s v="Returning"/>
    <x v="1"/>
    <s v="Trail Boots"/>
    <n v="1"/>
    <n v="147"/>
    <n v="0.15"/>
    <n v="79.58"/>
    <n v="124.95"/>
    <n v="79.58"/>
    <n v="45.370000000000005"/>
    <n v="0.36310524209683875"/>
    <n v="2026"/>
    <s v="Q4"/>
    <n v="12"/>
    <s v="Dec"/>
  </r>
  <r>
    <n v="2651"/>
    <d v="2026-12-28T00:00:00"/>
    <n v="2026"/>
    <s v="Q4"/>
    <n v="12"/>
    <x v="11"/>
    <x v="0"/>
    <x v="15"/>
    <x v="0"/>
    <s v="New"/>
    <x v="2"/>
    <s v="Packing Cube Set"/>
    <n v="1"/>
    <n v="45.69"/>
    <n v="0.2"/>
    <n v="18.829999999999998"/>
    <n v="36.552"/>
    <n v="18.829999999999998"/>
    <n v="17.722000000000001"/>
    <n v="0.48484351061501429"/>
    <n v="2026"/>
    <s v="Q4"/>
    <n v="12"/>
    <s v="Dec"/>
  </r>
  <r>
    <n v="3173"/>
    <d v="2026-12-28T00:00:00"/>
    <n v="2026"/>
    <s v="Q4"/>
    <n v="12"/>
    <x v="11"/>
    <x v="1"/>
    <x v="12"/>
    <x v="3"/>
    <s v="Returning"/>
    <x v="0"/>
    <s v="Compact Repair Kit"/>
    <n v="1"/>
    <n v="39.69"/>
    <n v="0"/>
    <n v="17.09"/>
    <n v="39.69"/>
    <n v="17.09"/>
    <n v="22.599999999999998"/>
    <n v="0.56941295036533135"/>
    <n v="2026"/>
    <s v="Q4"/>
    <n v="12"/>
    <s v="Dec"/>
  </r>
  <r>
    <n v="3409"/>
    <d v="2026-12-28T00:00:00"/>
    <n v="2026"/>
    <s v="Q4"/>
    <n v="12"/>
    <x v="11"/>
    <x v="3"/>
    <x v="4"/>
    <x v="0"/>
    <s v="New"/>
    <x v="3"/>
    <s v="Compact Sleeping Bag"/>
    <n v="5"/>
    <n v="122.42"/>
    <n v="0"/>
    <n v="60.8"/>
    <n v="612.1"/>
    <n v="304"/>
    <n v="308.10000000000002"/>
    <n v="0.50334912595981052"/>
    <n v="2026"/>
    <s v="Q4"/>
    <n v="12"/>
    <s v="Dec"/>
  </r>
  <r>
    <n v="3535"/>
    <d v="2026-12-28T00:00:00"/>
    <n v="2026"/>
    <s v="Q4"/>
    <n v="12"/>
    <x v="11"/>
    <x v="1"/>
    <x v="6"/>
    <x v="2"/>
    <s v="New"/>
    <x v="2"/>
    <s v="Insulated Bottle"/>
    <n v="1"/>
    <n v="37.03"/>
    <n v="0.15"/>
    <n v="13.53"/>
    <n v="31.4755"/>
    <n v="13.53"/>
    <n v="17.945500000000003"/>
    <n v="0.57014185636447401"/>
    <n v="2026"/>
    <s v="Q4"/>
    <n v="12"/>
    <s v="Dec"/>
  </r>
  <r>
    <n v="5134"/>
    <d v="2026-12-28T00:00:00"/>
    <n v="2026"/>
    <s v="Q4"/>
    <n v="12"/>
    <x v="11"/>
    <x v="1"/>
    <x v="14"/>
    <x v="2"/>
    <s v="Returning"/>
    <x v="1"/>
    <s v="Hiking Daypack 20L"/>
    <n v="1"/>
    <n v="90.99"/>
    <n v="0.05"/>
    <n v="44.78"/>
    <n v="86.440499999999986"/>
    <n v="44.78"/>
    <n v="41.660499999999985"/>
    <n v="0.48195579618350187"/>
    <n v="2026"/>
    <s v="Q4"/>
    <n v="12"/>
    <s v="Dec"/>
  </r>
  <r>
    <n v="2011"/>
    <d v="2026-12-29T00:00:00"/>
    <n v="2026"/>
    <s v="Q4"/>
    <n v="12"/>
    <x v="11"/>
    <x v="1"/>
    <x v="11"/>
    <x v="0"/>
    <s v="Returning"/>
    <x v="1"/>
    <s v="Hiking Daypack 20L"/>
    <n v="1"/>
    <n v="90.81"/>
    <n v="0.1"/>
    <n v="46.53"/>
    <n v="81.728999999999999"/>
    <n v="46.53"/>
    <n v="35.198999999999998"/>
    <n v="0.43067944059024332"/>
    <n v="2026"/>
    <s v="Q4"/>
    <n v="12"/>
    <s v="Dec"/>
  </r>
  <r>
    <n v="2477"/>
    <d v="2026-12-29T00:00:00"/>
    <n v="2026"/>
    <s v="Q4"/>
    <n v="12"/>
    <x v="11"/>
    <x v="0"/>
    <x v="15"/>
    <x v="2"/>
    <s v="New"/>
    <x v="0"/>
    <s v="Compact Repair Kit"/>
    <n v="1"/>
    <n v="41.28"/>
    <n v="0.15"/>
    <n v="16.41"/>
    <n v="35.088000000000001"/>
    <n v="16.41"/>
    <n v="18.678000000000001"/>
    <n v="0.53231874145006841"/>
    <n v="2026"/>
    <s v="Q4"/>
    <n v="12"/>
    <s v="Dec"/>
  </r>
  <r>
    <n v="2745"/>
    <d v="2026-12-29T00:00:00"/>
    <n v="2026"/>
    <s v="Q4"/>
    <n v="12"/>
    <x v="11"/>
    <x v="3"/>
    <x v="13"/>
    <x v="3"/>
    <s v="Business"/>
    <x v="2"/>
    <s v="Packing Cube Set"/>
    <n v="1"/>
    <n v="46.07"/>
    <n v="0"/>
    <n v="18.420000000000002"/>
    <n v="46.07"/>
    <n v="18.420000000000002"/>
    <n v="27.65"/>
    <n v="0.60017364879531143"/>
    <n v="2026"/>
    <s v="Q4"/>
    <n v="12"/>
    <s v="Dec"/>
  </r>
  <r>
    <n v="4427"/>
    <d v="2026-12-29T00:00:00"/>
    <n v="2026"/>
    <s v="Q4"/>
    <n v="12"/>
    <x v="11"/>
    <x v="1"/>
    <x v="12"/>
    <x v="2"/>
    <s v="Business"/>
    <x v="1"/>
    <s v="Trail Boots"/>
    <n v="1"/>
    <n v="147.29"/>
    <n v="0.1"/>
    <n v="78.2"/>
    <n v="132.56100000000001"/>
    <n v="78.2"/>
    <n v="54.361000000000004"/>
    <n v="0.4100829052285363"/>
    <n v="2026"/>
    <s v="Q4"/>
    <n v="12"/>
    <s v="Dec"/>
  </r>
  <r>
    <n v="377"/>
    <d v="2026-12-30T00:00:00"/>
    <n v="2026"/>
    <s v="Q4"/>
    <n v="12"/>
    <x v="11"/>
    <x v="3"/>
    <x v="13"/>
    <x v="0"/>
    <s v="New"/>
    <x v="0"/>
    <s v="Compact Repair Kit"/>
    <n v="1"/>
    <n v="40.82"/>
    <n v="0.1"/>
    <n v="17.2"/>
    <n v="36.738"/>
    <n v="17.2"/>
    <n v="19.538"/>
    <n v="0.53181991398551909"/>
    <n v="2026"/>
    <s v="Q4"/>
    <n v="12"/>
    <s v="Dec"/>
  </r>
  <r>
    <n v="1530"/>
    <d v="2026-12-30T00:00:00"/>
    <n v="2026"/>
    <s v="Q4"/>
    <n v="12"/>
    <x v="11"/>
    <x v="3"/>
    <x v="7"/>
    <x v="0"/>
    <s v="New"/>
    <x v="4"/>
    <s v="Training Mat"/>
    <n v="3"/>
    <n v="50.72"/>
    <n v="0"/>
    <n v="22.3"/>
    <n v="152.16"/>
    <n v="66.900000000000006"/>
    <n v="85.259999999999991"/>
    <n v="0.56033123028391163"/>
    <n v="2026"/>
    <s v="Q4"/>
    <n v="12"/>
    <s v="Dec"/>
  </r>
  <r>
    <n v="2135"/>
    <d v="2026-12-30T00:00:00"/>
    <n v="2026"/>
    <s v="Q4"/>
    <n v="12"/>
    <x v="11"/>
    <x v="1"/>
    <x v="12"/>
    <x v="3"/>
    <s v="Business"/>
    <x v="3"/>
    <s v="Trail Tent 2P"/>
    <n v="3"/>
    <n v="194.7"/>
    <n v="0.1"/>
    <n v="102.62"/>
    <n v="525.68999999999994"/>
    <n v="307.86"/>
    <n v="217.82999999999993"/>
    <n v="0.41436968555612613"/>
    <n v="2026"/>
    <s v="Q4"/>
    <n v="12"/>
    <s v="Dec"/>
  </r>
  <r>
    <n v="2916"/>
    <d v="2026-12-30T00:00:00"/>
    <n v="2026"/>
    <s v="Q4"/>
    <n v="12"/>
    <x v="11"/>
    <x v="1"/>
    <x v="6"/>
    <x v="2"/>
    <s v="New"/>
    <x v="2"/>
    <s v="Insulated Bottle"/>
    <n v="1"/>
    <n v="36.64"/>
    <n v="0.05"/>
    <n v="13.59"/>
    <n v="34.808"/>
    <n v="13.59"/>
    <n v="21.218"/>
    <n v="0.60957251206619167"/>
    <n v="2026"/>
    <s v="Q4"/>
    <n v="12"/>
    <s v="Dec"/>
  </r>
  <r>
    <n v="3449"/>
    <d v="2026-12-30T00:00:00"/>
    <n v="2026"/>
    <s v="Q4"/>
    <n v="12"/>
    <x v="11"/>
    <x v="2"/>
    <x v="10"/>
    <x v="3"/>
    <s v="Returning"/>
    <x v="3"/>
    <s v="Trail Tent 2P"/>
    <n v="6"/>
    <n v="192.9"/>
    <n v="0.2"/>
    <n v="106.89"/>
    <n v="925.92000000000007"/>
    <n v="641.34"/>
    <n v="284.58000000000004"/>
    <n v="0.30734836702954899"/>
    <n v="2026"/>
    <s v="Q4"/>
    <n v="12"/>
    <s v="Dec"/>
  </r>
  <r>
    <n v="3498"/>
    <d v="2026-12-30T00:00:00"/>
    <n v="2026"/>
    <s v="Q4"/>
    <n v="12"/>
    <x v="11"/>
    <x v="3"/>
    <x v="7"/>
    <x v="3"/>
    <s v="Returning"/>
    <x v="1"/>
    <s v="Trekking Poles"/>
    <n v="2"/>
    <n v="71.56"/>
    <n v="0.1"/>
    <n v="32.99"/>
    <n v="128.80800000000002"/>
    <n v="65.98"/>
    <n v="62.828000000000017"/>
    <n v="0.4877647351096206"/>
    <n v="2026"/>
    <s v="Q4"/>
    <n v="12"/>
    <s v="Dec"/>
  </r>
  <r>
    <n v="4851"/>
    <d v="2026-12-30T00:00:00"/>
    <n v="2026"/>
    <s v="Q4"/>
    <n v="12"/>
    <x v="11"/>
    <x v="3"/>
    <x v="13"/>
    <x v="3"/>
    <s v="New"/>
    <x v="0"/>
    <s v="Compact Repair Kit"/>
    <n v="1"/>
    <n v="40.270000000000003"/>
    <n v="0.1"/>
    <n v="16.63"/>
    <n v="36.243000000000002"/>
    <n v="16.63"/>
    <n v="19.613000000000003"/>
    <n v="0.54115277432883602"/>
    <n v="2026"/>
    <s v="Q4"/>
    <n v="12"/>
    <s v="Dec"/>
  </r>
  <r>
    <n v="4926"/>
    <d v="2026-12-30T00:00:00"/>
    <n v="2026"/>
    <s v="Q4"/>
    <n v="12"/>
    <x v="11"/>
    <x v="3"/>
    <x v="7"/>
    <x v="2"/>
    <s v="Business"/>
    <x v="0"/>
    <s v="Commuter Helmet"/>
    <n v="6"/>
    <n v="81.180000000000007"/>
    <n v="0.05"/>
    <n v="43.3"/>
    <n v="462.726"/>
    <n v="259.79999999999995"/>
    <n v="202.92600000000004"/>
    <n v="0.43854462468069666"/>
    <n v="2026"/>
    <s v="Q4"/>
    <n v="12"/>
    <s v="Dec"/>
  </r>
  <r>
    <n v="5035"/>
    <d v="2026-12-30T00:00:00"/>
    <n v="2026"/>
    <s v="Q4"/>
    <n v="12"/>
    <x v="11"/>
    <x v="1"/>
    <x v="12"/>
    <x v="0"/>
    <s v="New"/>
    <x v="0"/>
    <s v="Cycling Pack 12L"/>
    <n v="2"/>
    <n v="101.73"/>
    <n v="0.1"/>
    <n v="49.3"/>
    <n v="183.114"/>
    <n v="98.6"/>
    <n v="84.51400000000001"/>
    <n v="0.46153762137247839"/>
    <n v="2026"/>
    <s v="Q4"/>
    <n v="12"/>
    <s v="Dec"/>
  </r>
  <r>
    <n v="5135"/>
    <d v="2026-12-30T00:00:00"/>
    <n v="2026"/>
    <s v="Q4"/>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B6D4CE-4D90-44F7-99BB-EC07E7AF9071}" name="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10:L15" firstHeaderRow="1" firstDataRow="1" firstDataCol="1"/>
  <pivotFields count="24">
    <pivotField showAll="0"/>
    <pivotField numFmtId="164" showAll="0"/>
    <pivotField showAll="0"/>
    <pivotField showAll="0"/>
    <pivotField showAll="0"/>
    <pivotField showAll="0"/>
    <pivotField axis="axisRow" showAll="0" sortType="descending">
      <items count="5">
        <item x="3"/>
        <item x="0"/>
        <item x="2"/>
        <item x="1"/>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 fld="16" baseField="5" baseItem="0" numFmtId="167"/>
  </dataFields>
  <formats count="1">
    <format dxfId="3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A1CD61-33D5-45F6-87B5-1842A8A37F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DD335-00B4-41C0-B552-4D8A536C38CC}" name="sales cha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11:I16" firstHeaderRow="1"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 fld="16" baseField="5" baseItem="0" numFmtId="167"/>
  </dataFields>
  <formats count="1">
    <format dxfId="4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8" count="1" selected="0">
            <x v="0"/>
          </reference>
        </references>
      </pivotArea>
    </chartFormat>
    <chartFormat chart="20" format="8">
      <pivotArea type="data" outline="0" fieldPosition="0">
        <references count="2">
          <reference field="4294967294" count="1" selected="0">
            <x v="0"/>
          </reference>
          <reference field="8" count="1" selected="0">
            <x v="1"/>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BF860B-5B38-4484-B2AA-45ADD1D43E54}" name="ID_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8AD5A8-A82E-47D0-BF4B-9403EE0A331A}"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025E1-9B0C-4F59-AD6D-12E10172269A}" name="top 5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1:F17" firstHeaderRow="1" firstDataRow="1" firstDataCol="1"/>
  <pivotFields count="24">
    <pivotField showAll="0"/>
    <pivotField numFmtId="164" showAll="0"/>
    <pivotField showAll="0"/>
    <pivotField showAll="0"/>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 fld="16" baseField="5" baseItem="0" numFmtId="167"/>
  </dataFields>
  <formats count="2">
    <format dxfId="42">
      <pivotArea outline="0" collapsedLevelsAreSubtotals="1" fieldPosition="0"/>
    </format>
    <format dxfId="41">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6AECA3-DA5C-4D49-B3B4-F33F216E8F28}" name="gross_prof"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4A3D93-3A07-40B2-80EB-E471C8B50DCA}" name="Monthly Profit and Re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C24"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 fld="16" baseField="5" baseItem="0" numFmtId="167"/>
    <dataField name="TOTAL GROSS PROF" fld="18" baseField="5" baseItem="0" numFmtId="165"/>
  </dataFields>
  <formats count="3">
    <format dxfId="46">
      <pivotArea outline="0" collapsedLevelsAreSubtotals="1" fieldPosition="0"/>
    </format>
    <format dxfId="45">
      <pivotArea collapsedLevelsAreSubtotals="1" fieldPosition="0">
        <references count="2">
          <reference field="4294967294" count="1" selected="0">
            <x v="0"/>
          </reference>
          <reference field="5" count="0"/>
        </references>
      </pivotArea>
    </format>
    <format dxfId="44">
      <pivotArea collapsedLevelsAreSubtotals="1" fieldPosition="0">
        <references count="2">
          <reference field="4294967294" count="1" selected="0">
            <x v="1"/>
          </reference>
          <reference field="5"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720CCB-DEFE-43DD-BCC3-E07721770BCE}" name="total_re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F57E86-DE4D-4BD8-BFE0-C8558EE436DA}" name="county wise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10:O28" firstHeaderRow="1" firstDataRow="1" firstDataCol="1"/>
  <pivotFields count="24">
    <pivotField showAll="0"/>
    <pivotField numFmtId="164" showAll="0"/>
    <pivotField showAll="0"/>
    <pivotField showAll="0"/>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 fld="16" baseField="5" baseItem="0" numFmtId="167"/>
  </dataFields>
  <formats count="2">
    <format dxfId="49">
      <pivotArea outline="0" collapsedLevelsAreSubtotals="1" fieldPosition="0"/>
    </format>
    <format dxfId="48">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EFF68B5-D445-4FF8-9C96-B8F003F0F569}" sourceName="Product Category">
  <pivotTables>
    <pivotTable tabId="2" name="top 5 country"/>
    <pivotTable tabId="2" name="Monthly Profit and Rev"/>
    <pivotTable tabId="2" name="county wise map"/>
  </pivotTables>
  <data>
    <tabular pivotCacheId="16573361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DE0464-9C92-4927-97FA-BC09F7065D23}" sourceName="Country">
  <pivotTables>
    <pivotTable tabId="2" name="Monthly Profit and Rev"/>
    <pivotTable tabId="2" name="region wise"/>
    <pivotTable tabId="2" name="sales chanel"/>
  </pivotTables>
  <data>
    <tabular pivotCacheId="165733612">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5BA62D4-8CBA-46AB-A1D8-2629140C5B62}" cache="Slicer_Product_Category" caption="Product Category" rowHeight="251883"/>
  <slicer name="Country" xr10:uid="{A7CC2F45-78AC-4515-90C0-48A63C447937}" cache="Slicer_Country" caption="Count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7" dataDxfId="36">
  <tableColumns count="24">
    <tableColumn id="21" xr3:uid="{6225545C-05B8-4FEB-B4C9-2C84CBF55B01}" name="ID" dataDxfId="35"/>
    <tableColumn id="2" xr3:uid="{99F5FD81-8F5C-4B7A-810D-BB7E4869701E}" name="Order Date" dataDxfId="34"/>
    <tableColumn id="1" xr3:uid="{87EC73C4-02C4-42AE-AC5C-81CDCD089388}" name="year" dataDxfId="33">
      <calculatedColumnFormula>YEAR(SalesDataTable[[#This Row],[Order Date]])</calculatedColumnFormula>
    </tableColumn>
    <tableColumn id="24" xr3:uid="{BA7B4D15-0EA1-4037-958C-0E899BC0D91E}" name="quarter" dataDxfId="32">
      <calculatedColumnFormula>"Q"&amp;ROUNDUP(MONTH(SalesDataTable[[#This Row],[Order Date]])/3,0)</calculatedColumnFormula>
    </tableColumn>
    <tableColumn id="22" xr3:uid="{21163ED9-AAB1-49E2-8BFA-7D8E10DA4C04}" name="mont no." dataDxfId="31">
      <calculatedColumnFormula>MONTH(SalesDataTable[[#This Row],[Order Date]])</calculatedColumnFormula>
    </tableColumn>
    <tableColumn id="23" xr3:uid="{957AC732-342D-4718-84D4-8CD6434A646F}" name="month name" dataDxfId="30">
      <calculatedColumnFormula>TEXT(SalesDataTable[[#This Row],[Order Date]],"mmmm")</calculatedColumnFormula>
    </tableColumn>
    <tableColumn id="3" xr3:uid="{BABD2837-4996-49F4-B8FC-F980EA4C9534}" name="Region" dataDxfId="29"/>
    <tableColumn id="4" xr3:uid="{ED840ADB-B6D0-4386-8CC3-66DEA65BED3E}" name="Country" dataDxfId="28"/>
    <tableColumn id="5" xr3:uid="{C21A7B37-6F6C-4361-82C1-4670F9FDBEC2}" name="Sales Channel" dataDxfId="27"/>
    <tableColumn id="6" xr3:uid="{84080584-6B54-4896-A4DE-A87DFF0731C6}" name="Customer Type" dataDxfId="26"/>
    <tableColumn id="7" xr3:uid="{0B005238-5F14-4C46-B503-7F3DFF36170E}" name="Product Category" dataDxfId="25"/>
    <tableColumn id="8" xr3:uid="{B930794A-6484-4BE3-BBD2-E8771691DFAD}" name="Product" dataDxfId="24"/>
    <tableColumn id="9" xr3:uid="{5CA4DF7A-9AF5-4D9D-9D5A-DDED3D0A7E80}" name="Units Sold" dataDxfId="23"/>
    <tableColumn id="10" xr3:uid="{6756035F-A4CB-4AFF-BFF3-3610B142F0EE}" name="Unit Price" dataDxfId="22"/>
    <tableColumn id="11" xr3:uid="{B694F18E-F9BD-40E2-A356-3F67136CB960}" name="Discount %" dataDxfId="21"/>
    <tableColumn id="12" xr3:uid="{15D4CF49-FA19-4C44-A023-7C629B44C0DB}" name="Unit Cost" dataDxfId="20"/>
    <tableColumn id="13" xr3:uid="{3D8A84CF-5674-491F-8F81-BB5FC7A74D30}" name="Revenue" dataDxfId="19">
      <calculatedColumnFormula>M2*N2*(1-O2)</calculatedColumnFormula>
    </tableColumn>
    <tableColumn id="14" xr3:uid="{455060E3-F1BA-493D-AC17-8D56984B9F5C}" name="COGS" dataDxfId="18">
      <calculatedColumnFormula>M2*P2</calculatedColumnFormula>
    </tableColumn>
    <tableColumn id="15" xr3:uid="{89F4A687-84DC-4069-9C8B-9548E670D916}" name="Gross Profit" dataDxfId="17">
      <calculatedColumnFormula>Q2-R2</calculatedColumnFormula>
    </tableColumn>
    <tableColumn id="16" xr3:uid="{F7B6CDDB-7E56-4D6C-91A8-8CE6DC05EA92}" name="Gross Margin %" dataDxfId="16">
      <calculatedColumnFormula>IFERROR(S2/Q2,0)</calculatedColumnFormula>
    </tableColumn>
    <tableColumn id="17" xr3:uid="{08206B5F-132F-48A2-8A7D-C8ED29DE854B}" name="Year2" dataDxfId="15">
      <calculatedColumnFormula>YEAR(SalesDataTable[[#This Row],[Order Date]])</calculatedColumnFormula>
    </tableColumn>
    <tableColumn id="18" xr3:uid="{530C4447-0E80-44A0-80E4-83BFF5397AA3}" name="Quarter2" dataDxfId="14">
      <calculatedColumnFormula>"Q"&amp;ROUNDUP(MONTH(SalesDataTable[[#This Row],[Order Date]])/3,0)</calculatedColumnFormula>
    </tableColumn>
    <tableColumn id="19" xr3:uid="{64306A9E-3E61-4C1D-8A04-5C3C05269760}" name="MonthNo" dataDxfId="13">
      <calculatedColumnFormula>MONTH(SalesDataTable[[#This Row],[Order Date]])</calculatedColumnFormula>
    </tableColumn>
    <tableColumn id="20" xr3:uid="{053C1C3B-A83C-4691-96F2-805F5CEED276}" name="Month" dataDxfId="1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4E11-AC26-4E14-B3AE-8E0CF64EB0A6}">
  <dimension ref="A3:R28"/>
  <sheetViews>
    <sheetView topLeftCell="H1" zoomScale="57" workbookViewId="0">
      <selection activeCell="K15" sqref="K15"/>
    </sheetView>
  </sheetViews>
  <sheetFormatPr defaultRowHeight="14.5"/>
  <cols>
    <col min="1" max="1" width="14.7265625" bestFit="1" customWidth="1"/>
    <col min="2" max="2" width="13" bestFit="1" customWidth="1"/>
    <col min="3" max="3" width="17.90625" bestFit="1" customWidth="1"/>
    <col min="4" max="4" width="15.6328125" bestFit="1" customWidth="1"/>
    <col min="5" max="5" width="14.7265625" bestFit="1" customWidth="1"/>
    <col min="6" max="6" width="13" bestFit="1" customWidth="1"/>
    <col min="7" max="7" width="15.81640625" bestFit="1" customWidth="1"/>
    <col min="8" max="8" width="14.7265625" bestFit="1" customWidth="1"/>
    <col min="9" max="9" width="13" bestFit="1" customWidth="1"/>
    <col min="10" max="10" width="8.81640625" bestFit="1" customWidth="1"/>
    <col min="11" max="11" width="15.36328125" bestFit="1" customWidth="1"/>
    <col min="12" max="12" width="13" bestFit="1" customWidth="1"/>
    <col min="14" max="14" width="14.7265625" bestFit="1" customWidth="1"/>
    <col min="15" max="15" width="13" bestFit="1" customWidth="1"/>
    <col min="17" max="17" width="13.6328125" bestFit="1" customWidth="1"/>
    <col min="18" max="18" width="12.36328125" bestFit="1" customWidth="1"/>
  </cols>
  <sheetData>
    <row r="3" spans="1:18">
      <c r="A3" t="s">
        <v>77</v>
      </c>
      <c r="C3" t="s">
        <v>78</v>
      </c>
      <c r="E3" t="s">
        <v>79</v>
      </c>
      <c r="G3" t="s">
        <v>80</v>
      </c>
      <c r="I3" t="s">
        <v>81</v>
      </c>
      <c r="K3" t="s">
        <v>82</v>
      </c>
    </row>
    <row r="4" spans="1:18">
      <c r="A4" s="15">
        <v>645223.1794999995</v>
      </c>
      <c r="C4" s="15">
        <v>296384.2495000005</v>
      </c>
      <c r="E4" s="12">
        <f>C4/A4</f>
        <v>0.45935152194884954</v>
      </c>
      <c r="G4" s="13">
        <v>6698</v>
      </c>
      <c r="I4">
        <v>2707</v>
      </c>
      <c r="K4" s="15">
        <v>348838.93000000058</v>
      </c>
    </row>
    <row r="10" spans="1:18">
      <c r="K10" s="16" t="s">
        <v>83</v>
      </c>
      <c r="L10" t="s">
        <v>96</v>
      </c>
      <c r="N10" s="16" t="s">
        <v>83</v>
      </c>
      <c r="O10" t="s">
        <v>96</v>
      </c>
      <c r="Q10" t="str">
        <f>N10</f>
        <v>Row Labels</v>
      </c>
      <c r="R10" t="str">
        <f>O10</f>
        <v>TOTAL REVEN.</v>
      </c>
    </row>
    <row r="11" spans="1:18">
      <c r="A11" s="16" t="s">
        <v>83</v>
      </c>
      <c r="B11" t="s">
        <v>96</v>
      </c>
      <c r="C11" t="s">
        <v>97</v>
      </c>
      <c r="E11" s="16" t="s">
        <v>83</v>
      </c>
      <c r="F11" t="s">
        <v>96</v>
      </c>
      <c r="H11" s="16" t="s">
        <v>83</v>
      </c>
      <c r="I11" t="s">
        <v>96</v>
      </c>
      <c r="K11" s="17" t="s">
        <v>20</v>
      </c>
      <c r="L11" s="15">
        <v>198040.41499999989</v>
      </c>
      <c r="N11" s="17" t="s">
        <v>27</v>
      </c>
      <c r="O11" s="15">
        <v>32754.26549999999</v>
      </c>
      <c r="Q11" t="str">
        <f t="shared" ref="Q11:Q27" si="0">N11</f>
        <v>Austria</v>
      </c>
      <c r="R11">
        <f t="shared" ref="R11:R27" si="1">O11</f>
        <v>32754.26549999999</v>
      </c>
    </row>
    <row r="12" spans="1:18">
      <c r="A12" s="17" t="s">
        <v>85</v>
      </c>
      <c r="B12" s="18">
        <v>39091.819499999998</v>
      </c>
      <c r="C12" s="18">
        <v>17596.939500000004</v>
      </c>
      <c r="E12" s="17" t="s">
        <v>47</v>
      </c>
      <c r="F12" s="18">
        <v>55102.048500000012</v>
      </c>
      <c r="H12" s="17" t="s">
        <v>8</v>
      </c>
      <c r="I12" s="15">
        <v>179633.50449999995</v>
      </c>
      <c r="K12" s="17" t="s">
        <v>0</v>
      </c>
      <c r="L12" s="15">
        <v>124535.48550000002</v>
      </c>
      <c r="N12" s="17" t="s">
        <v>21</v>
      </c>
      <c r="O12" s="15">
        <v>26318.221999999987</v>
      </c>
      <c r="Q12" t="str">
        <f t="shared" si="0"/>
        <v>Belgium</v>
      </c>
      <c r="R12">
        <f t="shared" si="1"/>
        <v>26318.221999999987</v>
      </c>
    </row>
    <row r="13" spans="1:18">
      <c r="A13" s="17" t="s">
        <v>86</v>
      </c>
      <c r="B13" s="18">
        <v>35647.71699999999</v>
      </c>
      <c r="C13" s="18">
        <v>16561.507000000001</v>
      </c>
      <c r="E13" s="17" t="s">
        <v>43</v>
      </c>
      <c r="F13" s="18">
        <v>70034.105500000005</v>
      </c>
      <c r="H13" s="17" t="s">
        <v>28</v>
      </c>
      <c r="I13" s="15">
        <v>92836.006999999969</v>
      </c>
      <c r="K13" s="17" t="s">
        <v>11</v>
      </c>
      <c r="L13" s="15">
        <v>131488.62350000007</v>
      </c>
      <c r="N13" s="17" t="s">
        <v>7</v>
      </c>
      <c r="O13" s="15">
        <v>23348.653999999995</v>
      </c>
      <c r="Q13" t="str">
        <f t="shared" si="0"/>
        <v>Czechia</v>
      </c>
      <c r="R13">
        <f t="shared" si="1"/>
        <v>23348.653999999995</v>
      </c>
    </row>
    <row r="14" spans="1:18">
      <c r="A14" s="17" t="s">
        <v>98</v>
      </c>
      <c r="B14" s="18">
        <v>44696.898499999996</v>
      </c>
      <c r="C14" s="18">
        <v>21465.038499999991</v>
      </c>
      <c r="E14" s="17" t="s">
        <v>50</v>
      </c>
      <c r="F14" s="18">
        <v>50319.473499999986</v>
      </c>
      <c r="H14" s="17" t="s">
        <v>2</v>
      </c>
      <c r="I14" s="15">
        <v>260307.05699999991</v>
      </c>
      <c r="K14" s="17" t="s">
        <v>6</v>
      </c>
      <c r="L14" s="15">
        <v>191158.65549999985</v>
      </c>
      <c r="N14" s="17" t="s">
        <v>25</v>
      </c>
      <c r="O14" s="15">
        <v>28462.138000000006</v>
      </c>
      <c r="Q14" t="str">
        <f t="shared" si="0"/>
        <v>Denmark</v>
      </c>
      <c r="R14">
        <f t="shared" si="1"/>
        <v>28462.138000000006</v>
      </c>
    </row>
    <row r="15" spans="1:18">
      <c r="A15" s="17" t="s">
        <v>87</v>
      </c>
      <c r="B15" s="18">
        <v>54688.639000000017</v>
      </c>
      <c r="C15" s="18">
        <v>25283.649000000012</v>
      </c>
      <c r="E15" s="17" t="s">
        <v>1</v>
      </c>
      <c r="F15" s="18">
        <v>46624.590999999986</v>
      </c>
      <c r="H15" s="17" t="s">
        <v>19</v>
      </c>
      <c r="I15" s="15">
        <v>112446.61100000008</v>
      </c>
      <c r="K15" s="17" t="s">
        <v>84</v>
      </c>
      <c r="L15" s="15">
        <v>645223.17949999985</v>
      </c>
      <c r="N15" s="17" t="s">
        <v>39</v>
      </c>
      <c r="O15" s="15">
        <v>24075.482</v>
      </c>
      <c r="Q15" t="str">
        <f t="shared" si="0"/>
        <v>Finland</v>
      </c>
      <c r="R15">
        <f t="shared" si="1"/>
        <v>24075.482</v>
      </c>
    </row>
    <row r="16" spans="1:18">
      <c r="A16" s="17" t="s">
        <v>88</v>
      </c>
      <c r="B16" s="18">
        <v>58235.185000000005</v>
      </c>
      <c r="C16" s="18">
        <v>27301.534999999993</v>
      </c>
      <c r="E16" s="17" t="s">
        <v>33</v>
      </c>
      <c r="F16" s="18">
        <v>74427.368000000002</v>
      </c>
      <c r="H16" s="17" t="s">
        <v>84</v>
      </c>
      <c r="I16" s="15">
        <v>645223.17949999985</v>
      </c>
      <c r="N16" s="17" t="s">
        <v>47</v>
      </c>
      <c r="O16" s="18">
        <v>55102.048500000012</v>
      </c>
      <c r="Q16" t="str">
        <f t="shared" si="0"/>
        <v>France</v>
      </c>
      <c r="R16">
        <f t="shared" si="1"/>
        <v>55102.048500000012</v>
      </c>
    </row>
    <row r="17" spans="1:18">
      <c r="A17" s="17" t="s">
        <v>89</v>
      </c>
      <c r="B17" s="18">
        <v>69504.337000000014</v>
      </c>
      <c r="C17" s="18">
        <v>31109.926999999985</v>
      </c>
      <c r="E17" s="17" t="s">
        <v>84</v>
      </c>
      <c r="F17" s="15">
        <v>296507.58649999998</v>
      </c>
      <c r="N17" s="17" t="s">
        <v>43</v>
      </c>
      <c r="O17" s="18">
        <v>70034.105500000005</v>
      </c>
      <c r="Q17" t="str">
        <f t="shared" si="0"/>
        <v>Germany</v>
      </c>
      <c r="R17">
        <f t="shared" si="1"/>
        <v>70034.105500000005</v>
      </c>
    </row>
    <row r="18" spans="1:18">
      <c r="A18" s="17" t="s">
        <v>90</v>
      </c>
      <c r="B18" s="18">
        <v>66442.23599999999</v>
      </c>
      <c r="C18" s="18">
        <v>31035.085999999967</v>
      </c>
      <c r="N18" s="17" t="s">
        <v>18</v>
      </c>
      <c r="O18" s="15">
        <v>16596.517499999994</v>
      </c>
      <c r="Q18" t="str">
        <f t="shared" si="0"/>
        <v>Ireland</v>
      </c>
      <c r="R18">
        <f t="shared" si="1"/>
        <v>16596.517499999994</v>
      </c>
    </row>
    <row r="19" spans="1:18">
      <c r="A19" s="17" t="s">
        <v>91</v>
      </c>
      <c r="B19" s="18">
        <v>57609.044499999975</v>
      </c>
      <c r="C19" s="18">
        <v>27126.764499999972</v>
      </c>
      <c r="N19" s="17" t="s">
        <v>50</v>
      </c>
      <c r="O19" s="18">
        <v>50319.473499999986</v>
      </c>
      <c r="Q19" t="str">
        <f t="shared" si="0"/>
        <v>Italy</v>
      </c>
      <c r="R19">
        <f t="shared" si="1"/>
        <v>50319.473499999986</v>
      </c>
    </row>
    <row r="20" spans="1:18">
      <c r="A20" s="17" t="s">
        <v>92</v>
      </c>
      <c r="B20" s="18">
        <v>53609.278500000037</v>
      </c>
      <c r="C20" s="18">
        <v>25001.058499999999</v>
      </c>
      <c r="N20" s="17" t="s">
        <v>31</v>
      </c>
      <c r="O20" s="15">
        <v>42192.776500000007</v>
      </c>
      <c r="Q20" t="str">
        <f t="shared" si="0"/>
        <v>Netherlands</v>
      </c>
      <c r="R20">
        <f t="shared" si="1"/>
        <v>42192.776500000007</v>
      </c>
    </row>
    <row r="21" spans="1:18">
      <c r="A21" s="17" t="s">
        <v>93</v>
      </c>
      <c r="B21" s="18">
        <v>49147.535000000003</v>
      </c>
      <c r="C21" s="18">
        <v>22793.035</v>
      </c>
      <c r="N21" s="17" t="s">
        <v>52</v>
      </c>
      <c r="O21" s="15">
        <v>26376.673999999999</v>
      </c>
      <c r="Q21" t="str">
        <f t="shared" si="0"/>
        <v>Norway</v>
      </c>
      <c r="R21">
        <f t="shared" si="1"/>
        <v>26376.673999999999</v>
      </c>
    </row>
    <row r="22" spans="1:18">
      <c r="A22" s="17" t="s">
        <v>94</v>
      </c>
      <c r="B22" s="18">
        <v>65523.639499999968</v>
      </c>
      <c r="C22" s="18">
        <v>28666.869500000012</v>
      </c>
      <c r="N22" s="17" t="s">
        <v>49</v>
      </c>
      <c r="O22" s="15">
        <v>40290.002</v>
      </c>
      <c r="Q22" t="str">
        <f t="shared" si="0"/>
        <v>Poland</v>
      </c>
      <c r="R22">
        <f t="shared" si="1"/>
        <v>40290.002</v>
      </c>
    </row>
    <row r="23" spans="1:18">
      <c r="A23" s="17" t="s">
        <v>95</v>
      </c>
      <c r="B23" s="18">
        <v>51026.850000000006</v>
      </c>
      <c r="C23" s="18">
        <v>22442.840000000007</v>
      </c>
      <c r="N23" s="17" t="s">
        <v>36</v>
      </c>
      <c r="O23" s="15">
        <v>27591.421000000006</v>
      </c>
      <c r="Q23" t="str">
        <f t="shared" si="0"/>
        <v>Portugal</v>
      </c>
      <c r="R23">
        <f t="shared" si="1"/>
        <v>27591.421000000006</v>
      </c>
    </row>
    <row r="24" spans="1:18">
      <c r="A24" s="17" t="s">
        <v>84</v>
      </c>
      <c r="B24" s="15">
        <v>645223.17949999985</v>
      </c>
      <c r="C24" s="15">
        <v>296384.24949999998</v>
      </c>
      <c r="N24" s="17" t="s">
        <v>1</v>
      </c>
      <c r="O24" s="18">
        <v>46624.590999999986</v>
      </c>
      <c r="Q24" t="str">
        <f t="shared" si="0"/>
        <v>Spain</v>
      </c>
      <c r="R24">
        <f t="shared" si="1"/>
        <v>46624.590999999986</v>
      </c>
    </row>
    <row r="25" spans="1:18">
      <c r="N25" s="17" t="s">
        <v>12</v>
      </c>
      <c r="O25" s="15">
        <v>35977.811999999991</v>
      </c>
      <c r="Q25" t="str">
        <f t="shared" si="0"/>
        <v>Sweden</v>
      </c>
      <c r="R25">
        <f t="shared" si="1"/>
        <v>35977.811999999991</v>
      </c>
    </row>
    <row r="26" spans="1:18">
      <c r="N26" s="17" t="s">
        <v>41</v>
      </c>
      <c r="O26" s="15">
        <v>24731.628500000003</v>
      </c>
      <c r="Q26" t="str">
        <f t="shared" si="0"/>
        <v>Switzerland</v>
      </c>
      <c r="R26">
        <f t="shared" si="1"/>
        <v>24731.628500000003</v>
      </c>
    </row>
    <row r="27" spans="1:18">
      <c r="N27" s="17" t="s">
        <v>33</v>
      </c>
      <c r="O27" s="18">
        <v>74427.368000000002</v>
      </c>
      <c r="Q27" t="str">
        <f t="shared" si="0"/>
        <v>United Kingdom</v>
      </c>
      <c r="R27">
        <f t="shared" si="1"/>
        <v>74427.368000000002</v>
      </c>
    </row>
    <row r="28" spans="1:18">
      <c r="N28" s="17" t="s">
        <v>84</v>
      </c>
      <c r="O28" s="15">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D68F-B9A0-450F-8BFE-B153C1A0A311}">
  <dimension ref="A1"/>
  <sheetViews>
    <sheetView showGridLines="0" tabSelected="1" zoomScale="49" zoomScaleNormal="50" workbookViewId="0">
      <selection activeCell="AG60" sqref="AG60"/>
    </sheetView>
  </sheetViews>
  <sheetFormatPr defaultRowHeight="14.5"/>
  <cols>
    <col min="1" max="16384" width="8.7265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52" workbookViewId="0"/>
  </sheetViews>
  <sheetFormatPr defaultColWidth="9.81640625" defaultRowHeight="14.5"/>
  <cols>
    <col min="1" max="1" width="5.453125" bestFit="1" customWidth="1"/>
    <col min="2" max="3" width="13.1796875" customWidth="1"/>
    <col min="4" max="4" width="12.08984375" bestFit="1" customWidth="1"/>
    <col min="5" max="5" width="13.1796875" customWidth="1"/>
    <col min="6" max="6" width="16.26953125" customWidth="1"/>
    <col min="7" max="7" width="15.81640625" bestFit="1" customWidth="1"/>
    <col min="8" max="8" width="15" bestFit="1" customWidth="1"/>
    <col min="9" max="9" width="15.81640625" customWidth="1"/>
    <col min="10" max="10" width="16.6328125" customWidth="1"/>
    <col min="11" max="11" width="18.453125" customWidth="1"/>
    <col min="12" max="12" width="21.453125" bestFit="1" customWidth="1"/>
    <col min="13" max="13" width="10.453125" style="10" customWidth="1"/>
    <col min="14" max="14" width="13.36328125" customWidth="1"/>
    <col min="15" max="15" width="12.08984375" customWidth="1"/>
    <col min="16" max="16" width="11.6328125" customWidth="1"/>
    <col min="17" max="17" width="15.453125" customWidth="1"/>
    <col min="18" max="18" width="10.453125" customWidth="1"/>
    <col min="19" max="19" width="14.453125" customWidth="1"/>
    <col min="20" max="20" width="16.6328125" customWidth="1"/>
    <col min="21" max="21" width="6.54296875" bestFit="1" customWidth="1"/>
    <col min="22" max="22" width="9.54296875" style="10" bestFit="1" customWidth="1"/>
    <col min="23" max="23" width="9.90625" bestFit="1" customWidth="1"/>
    <col min="24" max="24" width="7.26953125" bestFit="1" customWidth="1"/>
  </cols>
  <sheetData>
    <row r="1" spans="1:24" ht="21.65" customHeight="1">
      <c r="A1" s="1" t="s">
        <v>53</v>
      </c>
      <c r="B1" s="1" t="s">
        <v>54</v>
      </c>
      <c r="C1" s="1" t="s">
        <v>71</v>
      </c>
      <c r="D1" s="1" t="s">
        <v>75</v>
      </c>
      <c r="E1" s="1" t="s">
        <v>73</v>
      </c>
      <c r="F1" s="1" t="s">
        <v>74</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76</v>
      </c>
      <c r="W1" s="1" t="s">
        <v>69</v>
      </c>
      <c r="X1" s="1" t="s">
        <v>70</v>
      </c>
    </row>
    <row r="2" spans="1:24" ht="16">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Date]],"mmmm")</f>
        <v>January</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Date]],"mmmm")</f>
        <v>January</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Date]],"mmmm")</f>
        <v>January</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Date]],"mmmm")</f>
        <v>January</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Date]],"mmmm")</f>
        <v>January</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Date]],"mmmm")</f>
        <v>January</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Date]],"mmmm")</f>
        <v>January</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Date]],"mmmm")</f>
        <v>January</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Date]],"mmmm")</f>
        <v>January</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Date]],"mmmm")</f>
        <v>January</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Date]],"mmmm")</f>
        <v>January</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Date]],"mmmm")</f>
        <v>January</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Date]],"mmmm")</f>
        <v>January</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Date]],"mmmm")</f>
        <v>January</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Date]],"mmmm")</f>
        <v>January</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Date]],"mmmm")</f>
        <v>January</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Date]],"mmmm")</f>
        <v>January</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Date]],"mmmm")</f>
        <v>January</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Date]],"mmmm")</f>
        <v>January</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Date]],"mmmm")</f>
        <v>January</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Date]],"mmmm")</f>
        <v>January</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Date]],"mmmm")</f>
        <v>January</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Date]],"mmmm")</f>
        <v>January</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Date]],"mmmm")</f>
        <v>January</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Date]],"mmmm")</f>
        <v>January</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Date]],"mmmm")</f>
        <v>January</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Date]],"mmmm")</f>
        <v>January</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Date]],"mmmm")</f>
        <v>January</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Date]],"mmmm")</f>
        <v>January</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Date]],"mmmm")</f>
        <v>January</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Date]],"mmmm")</f>
        <v>January</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Date]],"mmmm")</f>
        <v>January</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Date]],"mmmm")</f>
        <v>January</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Date]],"mmmm")</f>
        <v>January</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Date]],"mmmm")</f>
        <v>January</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Date]],"mmmm")</f>
        <v>January</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Date]],"mmmm")</f>
        <v>January</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Date]],"mmmm")</f>
        <v>January</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Date]],"mmmm")</f>
        <v>January</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Date]],"mmmm")</f>
        <v>January</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Date]],"mmmm")</f>
        <v>January</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Date]],"mmmm")</f>
        <v>January</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Date]],"mmmm")</f>
        <v>January</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Date]],"mmmm")</f>
        <v>January</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Date]],"mmmm")</f>
        <v>January</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Date]],"mmmm")</f>
        <v>January</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Date]],"mmmm")</f>
        <v>January</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Date]],"mmmm")</f>
        <v>January</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Date]],"mmmm")</f>
        <v>January</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Date]],"mmmm")</f>
        <v>January</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Date]],"mmmm")</f>
        <v>January</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Date]],"mmmm")</f>
        <v>January</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Date]],"mmmm")</f>
        <v>January</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Date]],"mmmm")</f>
        <v>January</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Date]],"mmmm")</f>
        <v>January</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Date]],"mmmm")</f>
        <v>January</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Date]],"mmmm")</f>
        <v>January</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Date]],"mmmm")</f>
        <v>January</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Date]],"mmmm")</f>
        <v>January</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Date]],"mmmm")</f>
        <v>January</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Date]],"mmmm")</f>
        <v>January</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Date]],"mmmm")</f>
        <v>January</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Date]],"mmmm")</f>
        <v>January</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Date]],"mmmm")</f>
        <v>January</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Date]],"mmmm")</f>
        <v>January</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Date]],"mmmm")</f>
        <v>January</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Date]],"mmmm")</f>
        <v>January</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Date]],"mmmm")</f>
        <v>January</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Date]],"mmmm")</f>
        <v>January</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Date]],"mmmm")</f>
        <v>January</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Date]],"mmmm")</f>
        <v>January</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Date]],"mmmm")</f>
        <v>January</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Date]],"mmmm")</f>
        <v>January</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Date]],"mmmm")</f>
        <v>January</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Date]],"mmmm")</f>
        <v>January</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Date]],"mmmm")</f>
        <v>January</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Date]],"mmmm")</f>
        <v>January</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Date]],"mmmm")</f>
        <v>January</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Date]],"mmmm")</f>
        <v>January</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Date]],"mmmm")</f>
        <v>January</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Date]],"mmmm")</f>
        <v>January</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Date]],"mmmm")</f>
        <v>January</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Date]],"mmmm")</f>
        <v>January</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Date]],"mmmm")</f>
        <v>January</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Date]],"mmmm")</f>
        <v>January</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Date]],"mmmm")</f>
        <v>January</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Date]],"mmmm")</f>
        <v>January</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Date]],"mmmm")</f>
        <v>January</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Date]],"mmmm")</f>
        <v>January</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Date]],"mmmm")</f>
        <v>January</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Date]],"mmmm")</f>
        <v>January</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Date]],"mmmm")</f>
        <v>January</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Date]],"mmmm")</f>
        <v>January</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Date]],"mmmm")</f>
        <v>January</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Date]],"mmmm")</f>
        <v>January</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Date]],"mmmm")</f>
        <v>January</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Date]],"mmmm")</f>
        <v>January</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Date]],"mmmm")</f>
        <v>January</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Date]],"mmmm")</f>
        <v>January</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Date]],"mmmm")</f>
        <v>January</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Date]],"mmmm")</f>
        <v>January</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Date]],"mmmm")</f>
        <v>January</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Date]],"mmmm")</f>
        <v>January</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Date]],"mmmm")</f>
        <v>January</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Date]],"mmmm")</f>
        <v>January</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Date]],"mmmm")</f>
        <v>January</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Date]],"mmmm")</f>
        <v>January</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Date]],"mmmm")</f>
        <v>January</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Date]],"mmmm")</f>
        <v>January</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Date]],"mmmm")</f>
        <v>January</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Date]],"mmmm")</f>
        <v>January</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Date]],"mmmm")</f>
        <v>January</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Date]],"mmmm")</f>
        <v>January</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Date]],"mmmm")</f>
        <v>January</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Date]],"mmmm")</f>
        <v>January</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Date]],"mmmm")</f>
        <v>January</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Date]],"mmmm")</f>
        <v>January</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Date]],"mmmm")</f>
        <v>January</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Date]],"mmmm")</f>
        <v>January</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Date]],"mmmm")</f>
        <v>January</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Date]],"mmmm")</f>
        <v>January</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Date]],"mmmm")</f>
        <v>January</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Date]],"mmmm")</f>
        <v>January</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Date]],"mmmm")</f>
        <v>January</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Date]],"mmmm")</f>
        <v>January</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Date]],"mmmm")</f>
        <v>January</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Date]],"mmmm")</f>
        <v>January</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Date]],"mmmm")</f>
        <v>January</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Date]],"mmmm")</f>
        <v>January</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Date]],"mmmm")</f>
        <v>January</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Date]],"mmmm")</f>
        <v>January</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Date]],"mmmm")</f>
        <v>January</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Date]],"mmmm")</f>
        <v>January</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Date]],"mmmm")</f>
        <v>January</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Date]],"mmmm")</f>
        <v>January</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Date]],"mmmm")</f>
        <v>January</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Date]],"mmmm")</f>
        <v>January</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Date]],"mmmm")</f>
        <v>January</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Date]],"mmmm")</f>
        <v>January</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Date]],"mmmm")</f>
        <v>January</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Date]],"mmmm")</f>
        <v>January</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Date]],"mmmm")</f>
        <v>January</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Date]],"mmmm")</f>
        <v>January</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Date]],"mmmm")</f>
        <v>January</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Date]],"mmmm")</f>
        <v>January</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Date]],"mmmm")</f>
        <v>January</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Date]],"mmmm")</f>
        <v>January</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Date]],"mmmm")</f>
        <v>January</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Date]],"mmmm")</f>
        <v>January</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Date]],"mmmm")</f>
        <v>January</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Date]],"mmmm")</f>
        <v>February</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Date]],"mmmm")</f>
        <v>February</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Date]],"mmmm")</f>
        <v>February</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Date]],"mmmm")</f>
        <v>February</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Date]],"mmmm")</f>
        <v>February</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Date]],"mmmm")</f>
        <v>February</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Date]],"mmmm")</f>
        <v>February</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Date]],"mmmm")</f>
        <v>February</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Date]],"mmmm")</f>
        <v>February</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Date]],"mmmm")</f>
        <v>February</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Date]],"mmmm")</f>
        <v>February</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Date]],"mmmm")</f>
        <v>February</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Date]],"mmmm")</f>
        <v>February</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Date]],"mmmm")</f>
        <v>February</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Date]],"mmmm")</f>
        <v>February</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Date]],"mmmm")</f>
        <v>February</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Date]],"mmmm")</f>
        <v>February</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Date]],"mmmm")</f>
        <v>February</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Date]],"mmmm")</f>
        <v>February</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Date]],"mmmm")</f>
        <v>February</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Date]],"mmmm")</f>
        <v>February</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Date]],"mmmm")</f>
        <v>February</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Date]],"mmmm")</f>
        <v>February</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Date]],"mmmm")</f>
        <v>February</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Date]],"mmmm")</f>
        <v>February</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Date]],"mmmm")</f>
        <v>February</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Date]],"mmmm")</f>
        <v>February</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Date]],"mmmm")</f>
        <v>February</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Date]],"mmmm")</f>
        <v>February</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Date]],"mmmm")</f>
        <v>February</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Date]],"mmmm")</f>
        <v>February</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Date]],"mmmm")</f>
        <v>February</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Date]],"mmmm")</f>
        <v>February</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Date]],"mmmm")</f>
        <v>February</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Date]],"mmmm")</f>
        <v>February</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Date]],"mmmm")</f>
        <v>February</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Date]],"mmmm")</f>
        <v>February</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Date]],"mmmm")</f>
        <v>February</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Date]],"mmmm")</f>
        <v>February</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Date]],"mmmm")</f>
        <v>February</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Date]],"mmmm")</f>
        <v>February</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Date]],"mmmm")</f>
        <v>February</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Date]],"mmmm")</f>
        <v>February</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Date]],"mmmm")</f>
        <v>February</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Date]],"mmmm")</f>
        <v>February</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Date]],"mmmm")</f>
        <v>February</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Date]],"mmmm")</f>
        <v>February</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Date]],"mmmm")</f>
        <v>February</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Date]],"mmmm")</f>
        <v>February</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Date]],"mmmm")</f>
        <v>February</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Date]],"mmmm")</f>
        <v>February</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Date]],"mmmm")</f>
        <v>February</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Date]],"mmmm")</f>
        <v>February</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Date]],"mmmm")</f>
        <v>February</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Date]],"mmmm")</f>
        <v>February</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Date]],"mmmm")</f>
        <v>February</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Date]],"mmmm")</f>
        <v>February</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Date]],"mmmm")</f>
        <v>February</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Date]],"mmmm")</f>
        <v>February</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Date]],"mmmm")</f>
        <v>February</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Date]],"mmmm")</f>
        <v>February</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Date]],"mmmm")</f>
        <v>February</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Date]],"mmmm")</f>
        <v>February</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Date]],"mmmm")</f>
        <v>February</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Date]],"mmmm")</f>
        <v>February</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Date]],"mmmm")</f>
        <v>February</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Date]],"mmmm")</f>
        <v>February</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Date]],"mmmm")</f>
        <v>February</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Date]],"mmmm")</f>
        <v>February</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Date]],"mmmm")</f>
        <v>February</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Date]],"mmmm")</f>
        <v>February</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Date]],"mmmm")</f>
        <v>February</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Date]],"mmmm")</f>
        <v>February</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Date]],"mmmm")</f>
        <v>February</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Date]],"mmmm")</f>
        <v>February</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Date]],"mmmm")</f>
        <v>February</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Date]],"mmmm")</f>
        <v>February</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Date]],"mmmm")</f>
        <v>February</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Date]],"mmmm")</f>
        <v>February</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Date]],"mmmm")</f>
        <v>February</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Date]],"mmmm")</f>
        <v>February</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Date]],"mmmm")</f>
        <v>February</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Date]],"mmmm")</f>
        <v>February</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Date]],"mmmm")</f>
        <v>February</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Date]],"mmmm")</f>
        <v>February</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Date]],"mmmm")</f>
        <v>February</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Date]],"mmmm")</f>
        <v>February</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Date]],"mmmm")</f>
        <v>February</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Date]],"mmmm")</f>
        <v>February</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Date]],"mmmm")</f>
        <v>February</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Date]],"mmmm")</f>
        <v>February</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Date]],"mmmm")</f>
        <v>February</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Date]],"mmmm")</f>
        <v>February</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Date]],"mmmm")</f>
        <v>February</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Date]],"mmmm")</f>
        <v>February</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Date]],"mmmm")</f>
        <v>February</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Date]],"mmmm")</f>
        <v>February</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Date]],"mmmm")</f>
        <v>February</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Date]],"mmmm")</f>
        <v>February</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Date]],"mmmm")</f>
        <v>February</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Date]],"mmmm")</f>
        <v>February</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Date]],"mmmm")</f>
        <v>February</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Date]],"mmmm")</f>
        <v>February</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Date]],"mmmm")</f>
        <v>February</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Date]],"mmmm")</f>
        <v>February</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Date]],"mmmm")</f>
        <v>February</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Date]],"mmmm")</f>
        <v>February</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Date]],"mmmm")</f>
        <v>February</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Date]],"mmmm")</f>
        <v>February</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Date]],"mmmm")</f>
        <v>February</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Date]],"mmmm")</f>
        <v>February</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Date]],"mmmm")</f>
        <v>February</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Date]],"mmmm")</f>
        <v>February</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Date]],"mmmm")</f>
        <v>February</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Date]],"mmmm")</f>
        <v>February</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Date]],"mmmm")</f>
        <v>February</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Date]],"mmmm")</f>
        <v>February</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Date]],"mmmm")</f>
        <v>February</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Date]],"mmmm")</f>
        <v>February</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Date]],"mmmm")</f>
        <v>February</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Date]],"mmmm")</f>
        <v>February</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Date]],"mmmm")</f>
        <v>February</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Date]],"mmmm")</f>
        <v>February</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Date]],"mmmm")</f>
        <v>February</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Date]],"mmmm")</f>
        <v>March</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Date]],"mmmm")</f>
        <v>March</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Date]],"mmmm")</f>
        <v>March</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Date]],"mmmm")</f>
        <v>March</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Date]],"mmmm")</f>
        <v>March</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Date]],"mmmm")</f>
        <v>March</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Date]],"mmmm")</f>
        <v>March</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Date]],"mmmm")</f>
        <v>March</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Date]],"mmmm")</f>
        <v>March</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Date]],"mmmm")</f>
        <v>March</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Date]],"mmmm")</f>
        <v>March</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Date]],"mmmm")</f>
        <v>March</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Date]],"mmmm")</f>
        <v>March</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Date]],"mmmm")</f>
        <v>March</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Date]],"mmmm")</f>
        <v>March</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Date]],"mmmm")</f>
        <v>March</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Date]],"mmmm")</f>
        <v>March</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Date]],"mmmm")</f>
        <v>March</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Date]],"mmmm")</f>
        <v>March</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Date]],"mmmm")</f>
        <v>March</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Date]],"mmmm")</f>
        <v>March</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Date]],"mmmm")</f>
        <v>March</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Date]],"mmmm")</f>
        <v>March</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Date]],"mmmm")</f>
        <v>March</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Date]],"mmmm")</f>
        <v>March</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Date]],"mmmm")</f>
        <v>March</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Date]],"mmmm")</f>
        <v>March</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Date]],"mmmm")</f>
        <v>March</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Date]],"mmmm")</f>
        <v>March</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Date]],"mmmm")</f>
        <v>March</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Date]],"mmmm")</f>
        <v>March</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Date]],"mmmm")</f>
        <v>March</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Date]],"mmmm")</f>
        <v>March</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Date]],"mmmm")</f>
        <v>March</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Date]],"mmmm")</f>
        <v>March</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Date]],"mmmm")</f>
        <v>March</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Date]],"mmmm")</f>
        <v>March</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Date]],"mmmm")</f>
        <v>March</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Date]],"mmmm")</f>
        <v>March</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Date]],"mmmm")</f>
        <v>March</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Date]],"mmmm")</f>
        <v>March</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Date]],"mmmm")</f>
        <v>March</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Date]],"mmmm")</f>
        <v>March</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Date]],"mmmm")</f>
        <v>March</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Date]],"mmmm")</f>
        <v>March</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Date]],"mmmm")</f>
        <v>March</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Date]],"mmmm")</f>
        <v>March</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Date]],"mmmm")</f>
        <v>March</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Date]],"mmmm")</f>
        <v>March</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Date]],"mmmm")</f>
        <v>March</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Date]],"mmmm")</f>
        <v>March</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Date]],"mmmm")</f>
        <v>March</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Date]],"mmmm")</f>
        <v>March</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Date]],"mmmm")</f>
        <v>March</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Date]],"mmmm")</f>
        <v>March</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Date]],"mmmm")</f>
        <v>March</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Date]],"mmmm")</f>
        <v>March</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Date]],"mmmm")</f>
        <v>March</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Date]],"mmmm")</f>
        <v>March</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Date]],"mmmm")</f>
        <v>March</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Date]],"mmmm")</f>
        <v>March</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Date]],"mmmm")</f>
        <v>March</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Date]],"mmmm")</f>
        <v>March</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Date]],"mmmm")</f>
        <v>March</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Date]],"mmmm")</f>
        <v>March</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Date]],"mmmm")</f>
        <v>March</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Date]],"mmmm")</f>
        <v>March</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Date]],"mmmm")</f>
        <v>March</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Date]],"mmmm")</f>
        <v>March</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Date]],"mmmm")</f>
        <v>March</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Date]],"mmmm")</f>
        <v>March</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Date]],"mmmm")</f>
        <v>March</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Date]],"mmmm")</f>
        <v>March</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Date]],"mmmm")</f>
        <v>March</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Date]],"mmmm")</f>
        <v>March</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Date]],"mmmm")</f>
        <v>March</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Date]],"mmmm")</f>
        <v>March</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Date]],"mmmm")</f>
        <v>March</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Date]],"mmmm")</f>
        <v>March</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Date]],"mmmm")</f>
        <v>March</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Date]],"mmmm")</f>
        <v>March</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Date]],"mmmm")</f>
        <v>March</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Date]],"mmmm")</f>
        <v>March</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Date]],"mmmm")</f>
        <v>March</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Date]],"mmmm")</f>
        <v>March</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Date]],"mmmm")</f>
        <v>March</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Date]],"mmmm")</f>
        <v>March</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Date]],"mmmm")</f>
        <v>March</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Date]],"mmmm")</f>
        <v>March</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Date]],"mmmm")</f>
        <v>March</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Date]],"mmmm")</f>
        <v>March</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Date]],"mmmm")</f>
        <v>March</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Date]],"mmmm")</f>
        <v>March</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Date]],"mmmm")</f>
        <v>March</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Date]],"mmmm")</f>
        <v>March</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Date]],"mmmm")</f>
        <v>March</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Date]],"mmmm")</f>
        <v>March</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Date]],"mmmm")</f>
        <v>March</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Date]],"mmmm")</f>
        <v>March</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Date]],"mmmm")</f>
        <v>March</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Date]],"mmmm")</f>
        <v>March</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Date]],"mmmm")</f>
        <v>March</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Date]],"mmmm")</f>
        <v>March</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Date]],"mmmm")</f>
        <v>March</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Date]],"mmmm")</f>
        <v>March</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Date]],"mmmm")</f>
        <v>March</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Date]],"mmmm")</f>
        <v>March</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Date]],"mmmm")</f>
        <v>March</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Date]],"mmmm")</f>
        <v>March</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Date]],"mmmm")</f>
        <v>March</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Date]],"mmmm")</f>
        <v>March</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Date]],"mmmm")</f>
        <v>March</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Date]],"mmmm")</f>
        <v>March</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Date]],"mmmm")</f>
        <v>March</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Date]],"mmmm")</f>
        <v>March</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Date]],"mmmm")</f>
        <v>March</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Date]],"mmmm")</f>
        <v>March</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Date]],"mmmm")</f>
        <v>March</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Date]],"mmmm")</f>
        <v>March</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Date]],"mmmm")</f>
        <v>March</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Date]],"mmmm")</f>
        <v>March</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Date]],"mmmm")</f>
        <v>March</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Date]],"mmmm")</f>
        <v>March</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Date]],"mmmm")</f>
        <v>March</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Date]],"mmmm")</f>
        <v>March</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Date]],"mmmm")</f>
        <v>March</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Date]],"mmmm")</f>
        <v>March</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Date]],"mmmm")</f>
        <v>March</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Date]],"mmmm")</f>
        <v>March</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Date]],"mmmm")</f>
        <v>March</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Date]],"mmmm")</f>
        <v>March</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Date]],"mmmm")</f>
        <v>March</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Date]],"mmmm")</f>
        <v>March</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Date]],"mmmm")</f>
        <v>March</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Date]],"mmmm")</f>
        <v>March</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Date]],"mmmm")</f>
        <v>March</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Date]],"mmmm")</f>
        <v>March</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Date]],"mmmm")</f>
        <v>March</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Date]],"mmmm")</f>
        <v>March</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Date]],"mmmm")</f>
        <v>March</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Date]],"mmmm")</f>
        <v>March</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Date]],"mmmm")</f>
        <v>March</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Date]],"mmmm")</f>
        <v>March</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Date]],"mmmm")</f>
        <v>March</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Date]],"mmmm")</f>
        <v>March</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Date]],"mmmm")</f>
        <v>March</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Date]],"mmmm")</f>
        <v>March</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Date]],"mmmm")</f>
        <v>March</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Date]],"mmmm")</f>
        <v>March</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Date]],"mmmm")</f>
        <v>March</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Date]],"mmmm")</f>
        <v>March</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Date]],"mmmm")</f>
        <v>March</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Date]],"mmmm")</f>
        <v>March</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Date]],"mmmm")</f>
        <v>March</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Date]],"mmmm")</f>
        <v>March</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Date]],"mmmm")</f>
        <v>March</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Date]],"mmmm")</f>
        <v>March</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Date]],"mmmm")</f>
        <v>March</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Date]],"mmmm")</f>
        <v>March</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Date]],"mmmm")</f>
        <v>March</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Date]],"mmmm")</f>
        <v>March</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Date]],"mmmm")</f>
        <v>March</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Date]],"mmmm")</f>
        <v>March</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Date]],"mmmm")</f>
        <v>March</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Date]],"mmmm")</f>
        <v>March</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Date]],"mmmm")</f>
        <v>March</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Date]],"mmmm")</f>
        <v>March</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Date]],"mmmm")</f>
        <v>March</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Date]],"mmmm")</f>
        <v>March</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Date]],"mmmm")</f>
        <v>March</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Date]],"mmmm")</f>
        <v>March</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Date]],"mmmm")</f>
        <v>March</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Date]],"mmmm")</f>
        <v>March</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Date]],"mmmm")</f>
        <v>March</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Date]],"mmmm")</f>
        <v>March</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Date]],"mmmm")</f>
        <v>March</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Date]],"mmmm")</f>
        <v>March</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Date]],"mmmm")</f>
        <v>March</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Date]],"mmmm")</f>
        <v>March</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Date]],"mmmm")</f>
        <v>March</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Date]],"mmmm")</f>
        <v>March</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Date]],"mmmm")</f>
        <v>March</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Date]],"mmmm")</f>
        <v>March</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Date]],"mmmm")</f>
        <v>March</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Date]],"mmmm")</f>
        <v>March</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Date]],"mmmm")</f>
        <v>March</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Date]],"mmmm")</f>
        <v>March</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Date]],"mmmm")</f>
        <v>March</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Date]],"mmmm")</f>
        <v>March</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Date]],"mmmm")</f>
        <v>March</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Date]],"mmmm")</f>
        <v>March</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Date]],"mmmm")</f>
        <v>March</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Date]],"mmmm")</f>
        <v>March</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Date]],"mmmm")</f>
        <v>March</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Date]],"mmmm")</f>
        <v>March</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Date]],"mmmm")</f>
        <v>March</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Date]],"mmmm")</f>
        <v>March</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Date]],"mmmm")</f>
        <v>March</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Date]],"mmmm")</f>
        <v>March</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Date]],"mmmm")</f>
        <v>March</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Date]],"mmmm")</f>
        <v>April</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Date]],"mmmm")</f>
        <v>April</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Date]],"mmmm")</f>
        <v>April</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Date]],"mmmm")</f>
        <v>April</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Date]],"mmmm")</f>
        <v>April</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Date]],"mmmm")</f>
        <v>April</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Date]],"mmmm")</f>
        <v>April</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Date]],"mmmm")</f>
        <v>April</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Date]],"mmmm")</f>
        <v>April</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Date]],"mmmm")</f>
        <v>April</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Date]],"mmmm")</f>
        <v>April</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Date]],"mmmm")</f>
        <v>April</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Date]],"mmmm")</f>
        <v>April</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Date]],"mmmm")</f>
        <v>April</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Date]],"mmmm")</f>
        <v>April</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Date]],"mmmm")</f>
        <v>April</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Date]],"mmmm")</f>
        <v>April</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Date]],"mmmm")</f>
        <v>April</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Date]],"mmmm")</f>
        <v>April</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Date]],"mmmm")</f>
        <v>April</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Date]],"mmmm")</f>
        <v>April</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Date]],"mmmm")</f>
        <v>April</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Date]],"mmmm")</f>
        <v>April</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Date]],"mmmm")</f>
        <v>April</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Date]],"mmmm")</f>
        <v>April</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Date]],"mmmm")</f>
        <v>April</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Date]],"mmmm")</f>
        <v>April</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Date]],"mmmm")</f>
        <v>April</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Date]],"mmmm")</f>
        <v>April</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Date]],"mmmm")</f>
        <v>April</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Date]],"mmmm")</f>
        <v>April</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Date]],"mmmm")</f>
        <v>April</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Date]],"mmmm")</f>
        <v>April</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Date]],"mmmm")</f>
        <v>April</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Date]],"mmmm")</f>
        <v>April</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Date]],"mmmm")</f>
        <v>April</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Date]],"mmmm")</f>
        <v>April</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Date]],"mmmm")</f>
        <v>April</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Date]],"mmmm")</f>
        <v>April</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Date]],"mmmm")</f>
        <v>April</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Date]],"mmmm")</f>
        <v>April</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Date]],"mmmm")</f>
        <v>April</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Date]],"mmmm")</f>
        <v>April</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Date]],"mmmm")</f>
        <v>April</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Date]],"mmmm")</f>
        <v>April</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Date]],"mmmm")</f>
        <v>April</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Date]],"mmmm")</f>
        <v>April</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Date]],"mmmm")</f>
        <v>April</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Date]],"mmmm")</f>
        <v>April</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Date]],"mmmm")</f>
        <v>April</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Date]],"mmmm")</f>
        <v>April</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Date]],"mmmm")</f>
        <v>April</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Date]],"mmmm")</f>
        <v>April</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Date]],"mmmm")</f>
        <v>April</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Date]],"mmmm")</f>
        <v>April</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Date]],"mmmm")</f>
        <v>April</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Date]],"mmmm")</f>
        <v>April</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Date]],"mmmm")</f>
        <v>April</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Date]],"mmmm")</f>
        <v>April</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Date]],"mmmm")</f>
        <v>April</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Date]],"mmmm")</f>
        <v>April</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Date]],"mmmm")</f>
        <v>April</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Date]],"mmmm")</f>
        <v>April</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Date]],"mmmm")</f>
        <v>April</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Date]],"mmmm")</f>
        <v>April</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Date]],"mmmm")</f>
        <v>April</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Date]],"mmmm")</f>
        <v>April</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Date]],"mmmm")</f>
        <v>April</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Date]],"mmmm")</f>
        <v>April</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Date]],"mmmm")</f>
        <v>April</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Date]],"mmmm")</f>
        <v>April</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Date]],"mmmm")</f>
        <v>April</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Date]],"mmmm")</f>
        <v>April</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Date]],"mmmm")</f>
        <v>April</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Date]],"mmmm")</f>
        <v>April</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Date]],"mmmm")</f>
        <v>April</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Date]],"mmmm")</f>
        <v>April</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Date]],"mmmm")</f>
        <v>April</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Date]],"mmmm")</f>
        <v>April</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Date]],"mmmm")</f>
        <v>April</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Date]],"mmmm")</f>
        <v>April</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Date]],"mmmm")</f>
        <v>April</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Date]],"mmmm")</f>
        <v>April</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Date]],"mmmm")</f>
        <v>April</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Date]],"mmmm")</f>
        <v>April</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Date]],"mmmm")</f>
        <v>April</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Date]],"mmmm")</f>
        <v>April</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Date]],"mmmm")</f>
        <v>April</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Date]],"mmmm")</f>
        <v>April</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Date]],"mmmm")</f>
        <v>April</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Date]],"mmmm")</f>
        <v>April</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Date]],"mmmm")</f>
        <v>April</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Date]],"mmmm")</f>
        <v>April</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Date]],"mmmm")</f>
        <v>April</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Date]],"mmmm")</f>
        <v>April</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Date]],"mmmm")</f>
        <v>April</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Date]],"mmmm")</f>
        <v>April</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Date]],"mmmm")</f>
        <v>April</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Date]],"mmmm")</f>
        <v>April</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Date]],"mmmm")</f>
        <v>April</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Date]],"mmmm")</f>
        <v>April</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Date]],"mmmm")</f>
        <v>April</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Date]],"mmmm")</f>
        <v>April</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Date]],"mmmm")</f>
        <v>April</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Date]],"mmmm")</f>
        <v>April</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Date]],"mmmm")</f>
        <v>April</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Date]],"mmmm")</f>
        <v>April</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Date]],"mmmm")</f>
        <v>April</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Date]],"mmmm")</f>
        <v>April</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Date]],"mmmm")</f>
        <v>April</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Date]],"mmmm")</f>
        <v>April</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Date]],"mmmm")</f>
        <v>April</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Date]],"mmmm")</f>
        <v>April</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Date]],"mmmm")</f>
        <v>April</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Date]],"mmmm")</f>
        <v>April</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Date]],"mmmm")</f>
        <v>April</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Date]],"mmmm")</f>
        <v>April</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Date]],"mmmm")</f>
        <v>April</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Date]],"mmmm")</f>
        <v>April</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Date]],"mmmm")</f>
        <v>April</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Date]],"mmmm")</f>
        <v>April</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Date]],"mmmm")</f>
        <v>April</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Date]],"mmmm")</f>
        <v>April</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Date]],"mmmm")</f>
        <v>April</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Date]],"mmmm")</f>
        <v>April</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Date]],"mmmm")</f>
        <v>April</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Date]],"mmmm")</f>
        <v>April</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Date]],"mmmm")</f>
        <v>April</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Date]],"mmmm")</f>
        <v>April</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Date]],"mmmm")</f>
        <v>April</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Date]],"mmmm")</f>
        <v>April</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Date]],"mmmm")</f>
        <v>April</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Date]],"mmmm")</f>
        <v>April</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Date]],"mmmm")</f>
        <v>April</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Date]],"mmmm")</f>
        <v>April</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Date]],"mmmm")</f>
        <v>April</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Date]],"mmmm")</f>
        <v>April</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Date]],"mmmm")</f>
        <v>April</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Date]],"mmmm")</f>
        <v>April</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Date]],"mmmm")</f>
        <v>April</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Date]],"mmmm")</f>
        <v>April</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Date]],"mmmm")</f>
        <v>April</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Date]],"mmmm")</f>
        <v>April</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Date]],"mmmm")</f>
        <v>April</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Date]],"mmmm")</f>
        <v>April</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Date]],"mmmm")</f>
        <v>April</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Date]],"mmmm")</f>
        <v>April</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Date]],"mmmm")</f>
        <v>April</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Date]],"mmmm")</f>
        <v>April</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Date]],"mmmm")</f>
        <v>April</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Date]],"mmmm")</f>
        <v>April</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Date]],"mmmm")</f>
        <v>April</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Date]],"mmmm")</f>
        <v>April</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Date]],"mmmm")</f>
        <v>April</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Date]],"mmmm")</f>
        <v>April</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Date]],"mmmm")</f>
        <v>April</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Date]],"mmmm")</f>
        <v>April</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Date]],"mmmm")</f>
        <v>April</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Date]],"mmmm")</f>
        <v>April</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Date]],"mmmm")</f>
        <v>April</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Date]],"mmmm")</f>
        <v>April</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Date]],"mmmm")</f>
        <v>April</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Date]],"mmmm")</f>
        <v>April</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Date]],"mmmm")</f>
        <v>April</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Date]],"mmmm")</f>
        <v>April</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Date]],"mmmm")</f>
        <v>April</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Date]],"mmmm")</f>
        <v>April</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Date]],"mmmm")</f>
        <v>April</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Date]],"mmmm")</f>
        <v>April</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Date]],"mmmm")</f>
        <v>April</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Date]],"mmmm")</f>
        <v>April</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Date]],"mmmm")</f>
        <v>April</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Date]],"mmmm")</f>
        <v>April</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Date]],"mmmm")</f>
        <v>April</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Date]],"mmmm")</f>
        <v>April</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Date]],"mmmm")</f>
        <v>April</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Date]],"mmmm")</f>
        <v>April</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Date]],"mmmm")</f>
        <v>April</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Date]],"mmmm")</f>
        <v>April</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Date]],"mmmm")</f>
        <v>April</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Date]],"mmmm")</f>
        <v>April</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Date]],"mmmm")</f>
        <v>April</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Date]],"mmmm")</f>
        <v>April</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Date]],"mmmm")</f>
        <v>April</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Date]],"mmmm")</f>
        <v>April</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Date]],"mmmm")</f>
        <v>April</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Date]],"mmmm")</f>
        <v>April</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Date]],"mmmm")</f>
        <v>April</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Date]],"mmmm")</f>
        <v>April</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Date]],"mmmm")</f>
        <v>April</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Date]],"mmmm")</f>
        <v>April</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Date]],"mmmm")</f>
        <v>April</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Date]],"mmmm")</f>
        <v>April</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Date]],"mmmm")</f>
        <v>April</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Date]],"mmmm")</f>
        <v>April</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Date]],"mmmm")</f>
        <v>April</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Date]],"mmmm")</f>
        <v>April</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Date]],"mmmm")</f>
        <v>April</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Date]],"mmmm")</f>
        <v>April</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Date]],"mmmm")</f>
        <v>April</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Date]],"mmmm")</f>
        <v>April</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Date]],"mmmm")</f>
        <v>April</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Date]],"mmmm")</f>
        <v>April</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Date]],"mmmm")</f>
        <v>April</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Date]],"mmmm")</f>
        <v>April</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Date]],"mmmm")</f>
        <v>April</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Date]],"mmmm")</f>
        <v>April</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Date]],"mmmm")</f>
        <v>April</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Date]],"mmmm")</f>
        <v>April</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Date]],"mmmm")</f>
        <v>April</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Date]],"mmmm")</f>
        <v>April</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Date]],"mmmm")</f>
        <v>April</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Date]],"mmmm")</f>
        <v>April</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Date]],"mmmm")</f>
        <v>April</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Date]],"mmmm")</f>
        <v>April</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Date]],"mmmm")</f>
        <v>April</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Date]],"mmmm")</f>
        <v>April</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Date]],"mmmm")</f>
        <v>April</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Date]],"mmmm")</f>
        <v>April</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Date]],"mmmm")</f>
        <v>April</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Date]],"mmmm")</f>
        <v>April</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Date]],"mmmm")</f>
        <v>April</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Date]],"mmmm")</f>
        <v>April</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Date]],"mmmm")</f>
        <v>April</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Date]],"mmmm")</f>
        <v>April</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Date]],"mmmm")</f>
        <v>April</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Date]],"mmmm")</f>
        <v>April</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Date]],"mmmm")</f>
        <v>April</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Date]],"mmmm")</f>
        <v>April</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Date]],"mmmm")</f>
        <v>April</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Date]],"mmmm")</f>
        <v>April</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Date]],"mmmm")</f>
        <v>April</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Date]],"mmmm")</f>
        <v>April</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Date]],"mmmm")</f>
        <v>April</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Date]],"mmmm")</f>
        <v>June</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Date]],"mmmm")</f>
        <v>June</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Date]],"mmmm")</f>
        <v>June</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Date]],"mmmm")</f>
        <v>June</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Date]],"mmmm")</f>
        <v>June</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Date]],"mmmm")</f>
        <v>June</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Date]],"mmmm")</f>
        <v>June</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Date]],"mmmm")</f>
        <v>June</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Date]],"mmmm")</f>
        <v>June</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Date]],"mmmm")</f>
        <v>June</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Date]],"mmmm")</f>
        <v>June</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Date]],"mmmm")</f>
        <v>June</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Date]],"mmmm")</f>
        <v>June</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Date]],"mmmm")</f>
        <v>June</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Date]],"mmmm")</f>
        <v>June</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Date]],"mmmm")</f>
        <v>June</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Date]],"mmmm")</f>
        <v>June</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Date]],"mmmm")</f>
        <v>June</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Date]],"mmmm")</f>
        <v>June</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Date]],"mmmm")</f>
        <v>June</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Date]],"mmmm")</f>
        <v>June</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Date]],"mmmm")</f>
        <v>June</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Date]],"mmmm")</f>
        <v>June</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Date]],"mmmm")</f>
        <v>June</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Date]],"mmmm")</f>
        <v>June</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Date]],"mmmm")</f>
        <v>June</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Date]],"mmmm")</f>
        <v>June</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Date]],"mmmm")</f>
        <v>June</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Date]],"mmmm")</f>
        <v>June</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Date]],"mmmm")</f>
        <v>June</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Date]],"mmmm")</f>
        <v>June</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Date]],"mmmm")</f>
        <v>June</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Date]],"mmmm")</f>
        <v>June</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Date]],"mmmm")</f>
        <v>June</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Date]],"mmmm")</f>
        <v>June</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Date]],"mmmm")</f>
        <v>June</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Date]],"mmmm")</f>
        <v>June</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Date]],"mmmm")</f>
        <v>June</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Date]],"mmmm")</f>
        <v>June</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Date]],"mmmm")</f>
        <v>June</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Date]],"mmmm")</f>
        <v>June</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Date]],"mmmm")</f>
        <v>June</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Date]],"mmmm")</f>
        <v>June</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Date]],"mmmm")</f>
        <v>June</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Date]],"mmmm")</f>
        <v>June</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Date]],"mmmm")</f>
        <v>June</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Date]],"mmmm")</f>
        <v>June</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Date]],"mmmm")</f>
        <v>June</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Date]],"mmmm")</f>
        <v>June</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Date]],"mmmm")</f>
        <v>June</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Date]],"mmmm")</f>
        <v>June</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Date]],"mmmm")</f>
        <v>June</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Date]],"mmmm")</f>
        <v>June</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Date]],"mmmm")</f>
        <v>June</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Date]],"mmmm")</f>
        <v>June</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Date]],"mmmm")</f>
        <v>June</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Date]],"mmmm")</f>
        <v>June</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Date]],"mmmm")</f>
        <v>June</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Date]],"mmmm")</f>
        <v>June</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Date]],"mmmm")</f>
        <v>June</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Date]],"mmmm")</f>
        <v>June</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Date]],"mmmm")</f>
        <v>June</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Date]],"mmmm")</f>
        <v>June</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Date]],"mmmm")</f>
        <v>June</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Date]],"mmmm")</f>
        <v>June</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Date]],"mmmm")</f>
        <v>June</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Date]],"mmmm")</f>
        <v>June</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Date]],"mmmm")</f>
        <v>June</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Date]],"mmmm")</f>
        <v>June</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Date]],"mmmm")</f>
        <v>June</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Date]],"mmmm")</f>
        <v>June</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Date]],"mmmm")</f>
        <v>June</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Date]],"mmmm")</f>
        <v>June</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Date]],"mmmm")</f>
        <v>June</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Date]],"mmmm")</f>
        <v>June</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Date]],"mmmm")</f>
        <v>June</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Date]],"mmmm")</f>
        <v>June</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Date]],"mmmm")</f>
        <v>June</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Date]],"mmmm")</f>
        <v>June</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Date]],"mmmm")</f>
        <v>June</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Date]],"mmmm")</f>
        <v>June</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Date]],"mmmm")</f>
        <v>June</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Date]],"mmmm")</f>
        <v>June</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Date]],"mmmm")</f>
        <v>June</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Date]],"mmmm")</f>
        <v>June</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Date]],"mmmm")</f>
        <v>June</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Date]],"mmmm")</f>
        <v>June</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Date]],"mmmm")</f>
        <v>June</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Date]],"mmmm")</f>
        <v>June</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Date]],"mmmm")</f>
        <v>June</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Date]],"mmmm")</f>
        <v>June</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Date]],"mmmm")</f>
        <v>June</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Date]],"mmmm")</f>
        <v>June</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Date]],"mmmm")</f>
        <v>June</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Date]],"mmmm")</f>
        <v>June</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Date]],"mmmm")</f>
        <v>June</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Date]],"mmmm")</f>
        <v>June</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Date]],"mmmm")</f>
        <v>June</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Date]],"mmmm")</f>
        <v>June</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Date]],"mmmm")</f>
        <v>June</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Date]],"mmmm")</f>
        <v>June</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Date]],"mmmm")</f>
        <v>June</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Date]],"mmmm")</f>
        <v>June</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Date]],"mmmm")</f>
        <v>June</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Date]],"mmmm")</f>
        <v>June</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Date]],"mmmm")</f>
        <v>June</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Date]],"mmmm")</f>
        <v>June</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Date]],"mmmm")</f>
        <v>June</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Date]],"mmmm")</f>
        <v>June</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Date]],"mmmm")</f>
        <v>June</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Date]],"mmmm")</f>
        <v>June</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Date]],"mmmm")</f>
        <v>June</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Date]],"mmmm")</f>
        <v>June</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Date]],"mmmm")</f>
        <v>June</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Date]],"mmmm")</f>
        <v>June</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Date]],"mmmm")</f>
        <v>June</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Date]],"mmmm")</f>
        <v>June</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Date]],"mmmm")</f>
        <v>June</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Date]],"mmmm")</f>
        <v>June</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Date]],"mmmm")</f>
        <v>June</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Date]],"mmmm")</f>
        <v>June</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Date]],"mmmm")</f>
        <v>June</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Date]],"mmmm")</f>
        <v>June</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Date]],"mmmm")</f>
        <v>June</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Date]],"mmmm")</f>
        <v>June</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Date]],"mmmm")</f>
        <v>June</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Date]],"mmmm")</f>
        <v>June</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Date]],"mmmm")</f>
        <v>June</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Date]],"mmmm")</f>
        <v>June</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Date]],"mmmm")</f>
        <v>June</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Date]],"mmmm")</f>
        <v>June</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Date]],"mmmm")</f>
        <v>June</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Date]],"mmmm")</f>
        <v>June</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Date]],"mmmm")</f>
        <v>June</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Date]],"mmmm")</f>
        <v>June</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Date]],"mmmm")</f>
        <v>June</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Date]],"mmmm")</f>
        <v>June</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Date]],"mmmm")</f>
        <v>June</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Date]],"mmmm")</f>
        <v>June</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Date]],"mmmm")</f>
        <v>June</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Date]],"mmmm")</f>
        <v>June</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Date]],"mmmm")</f>
        <v>June</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Date]],"mmmm")</f>
        <v>June</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Date]],"mmmm")</f>
        <v>June</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Date]],"mmmm")</f>
        <v>June</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Date]],"mmmm")</f>
        <v>June</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Date]],"mmmm")</f>
        <v>June</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Date]],"mmmm")</f>
        <v>June</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Date]],"mmmm")</f>
        <v>June</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Date]],"mmmm")</f>
        <v>June</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Date]],"mmmm")</f>
        <v>June</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Date]],"mmmm")</f>
        <v>June</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Date]],"mmmm")</f>
        <v>June</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Date]],"mmmm")</f>
        <v>June</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Date]],"mmmm")</f>
        <v>June</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Date]],"mmmm")</f>
        <v>June</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Date]],"mmmm")</f>
        <v>June</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Date]],"mmmm")</f>
        <v>June</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Date]],"mmmm")</f>
        <v>June</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Date]],"mmmm")</f>
        <v>June</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Date]],"mmmm")</f>
        <v>June</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Date]],"mmmm")</f>
        <v>June</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Date]],"mmmm")</f>
        <v>June</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Date]],"mmmm")</f>
        <v>June</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Date]],"mmmm")</f>
        <v>June</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Date]],"mmmm")</f>
        <v>June</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Date]],"mmmm")</f>
        <v>June</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Date]],"mmmm")</f>
        <v>June</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Date]],"mmmm")</f>
        <v>June</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Date]],"mmmm")</f>
        <v>June</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Date]],"mmmm")</f>
        <v>June</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Date]],"mmmm")</f>
        <v>June</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Date]],"mmmm")</f>
        <v>June</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Date]],"mmmm")</f>
        <v>June</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Date]],"mmmm")</f>
        <v>June</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Date]],"mmmm")</f>
        <v>June</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Date]],"mmmm")</f>
        <v>June</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Date]],"mmmm")</f>
        <v>June</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Date]],"mmmm")</f>
        <v>June</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Date]],"mmmm")</f>
        <v>June</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Date]],"mmmm")</f>
        <v>June</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Date]],"mmmm")</f>
        <v>June</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Date]],"mmmm")</f>
        <v>June</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Date]],"mmmm")</f>
        <v>June</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Date]],"mmmm")</f>
        <v>June</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Date]],"mmmm")</f>
        <v>June</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Date]],"mmmm")</f>
        <v>June</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Date]],"mmmm")</f>
        <v>June</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Date]],"mmmm")</f>
        <v>June</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Date]],"mmmm")</f>
        <v>June</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Date]],"mmmm")</f>
        <v>June</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Date]],"mmmm")</f>
        <v>June</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Date]],"mmmm")</f>
        <v>June</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Date]],"mmmm")</f>
        <v>June</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Date]],"mmmm")</f>
        <v>June</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Date]],"mmmm")</f>
        <v>June</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Date]],"mmmm")</f>
        <v>June</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Date]],"mmmm")</f>
        <v>June</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Date]],"mmmm")</f>
        <v>June</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Date]],"mmmm")</f>
        <v>June</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Date]],"mmmm")</f>
        <v>June</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Date]],"mmmm")</f>
        <v>June</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Date]],"mmmm")</f>
        <v>June</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Date]],"mmmm")</f>
        <v>June</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Date]],"mmmm")</f>
        <v>June</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Date]],"mmmm")</f>
        <v>June</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Date]],"mmmm")</f>
        <v>June</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Date]],"mmmm")</f>
        <v>June</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Date]],"mmmm")</f>
        <v>June</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Date]],"mmmm")</f>
        <v>June</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Date]],"mmmm")</f>
        <v>June</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Date]],"mmmm")</f>
        <v>June</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Date]],"mmmm")</f>
        <v>June</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Date]],"mmmm")</f>
        <v>June</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Date]],"mmmm")</f>
        <v>June</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Date]],"mmmm")</f>
        <v>June</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Date]],"mmmm")</f>
        <v>June</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Date]],"mmmm")</f>
        <v>June</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Date]],"mmmm")</f>
        <v>June</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Date]],"mmmm")</f>
        <v>June</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Date]],"mmmm")</f>
        <v>June</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Date]],"mmmm")</f>
        <v>June</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Date]],"mmmm")</f>
        <v>June</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Date]],"mmmm")</f>
        <v>June</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Date]],"mmmm")</f>
        <v>June</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Date]],"mmmm")</f>
        <v>June</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Date]],"mmmm")</f>
        <v>June</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Date]],"mmmm")</f>
        <v>June</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Date]],"mmmm")</f>
        <v>June</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Date]],"mmmm")</f>
        <v>June</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Date]],"mmmm")</f>
        <v>June</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Date]],"mmmm")</f>
        <v>June</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Date]],"mmmm")</f>
        <v>June</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Date]],"mmmm")</f>
        <v>June</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Date]],"mmmm")</f>
        <v>June</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Date]],"mmmm")</f>
        <v>June</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Date]],"mmmm")</f>
        <v>June</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Date]],"mmmm")</f>
        <v>June</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Date]],"mmmm")</f>
        <v>June</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Date]],"mmmm")</f>
        <v>June</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Date]],"mmmm")</f>
        <v>June</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Date]],"mmmm")</f>
        <v>June</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Date]],"mmmm")</f>
        <v>June</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Date]],"mmmm")</f>
        <v>June</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Date]],"mmmm")</f>
        <v>June</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Date]],"mmmm")</f>
        <v>June</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Date]],"mmmm")</f>
        <v>June</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Date]],"mmmm")</f>
        <v>June</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Date]],"mmmm")</f>
        <v>June</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Date]],"mmmm")</f>
        <v>June</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Date]],"mmmm")</f>
        <v>June</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Date]],"mmmm")</f>
        <v>June</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Date]],"mmmm")</f>
        <v>June</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Date]],"mmmm")</f>
        <v>June</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Date]],"mmmm")</f>
        <v>June</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Date]],"mmmm")</f>
        <v>June</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Date]],"mmmm")</f>
        <v>June</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Date]],"mmmm")</f>
        <v>June</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Date]],"mmmm")</f>
        <v>June</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Date]],"mmmm")</f>
        <v>June</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Date]],"mmmm")</f>
        <v>June</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Date]],"mmmm")</f>
        <v>June</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Date]],"mmmm")</f>
        <v>June</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Date]],"mmmm")</f>
        <v>June</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Date]],"mmmm")</f>
        <v>June</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Date]],"mmmm")</f>
        <v>June</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Date]],"mmmm")</f>
        <v>June</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Date]],"mmmm")</f>
        <v>June</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Date]],"mmmm")</f>
        <v>June</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Date]],"mmmm")</f>
        <v>June</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Date]],"mmmm")</f>
        <v>June</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Date]],"mmmm")</f>
        <v>June</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Date]],"mmmm")</f>
        <v>June</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Date]],"mmmm")</f>
        <v>June</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Date]],"mmmm")</f>
        <v>June</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Date]],"mmmm")</f>
        <v>July</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Date]],"mmmm")</f>
        <v>July</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Date]],"mmmm")</f>
        <v>July</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Date]],"mmmm")</f>
        <v>July</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Date]],"mmmm")</f>
        <v>July</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Date]],"mmmm")</f>
        <v>July</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Date]],"mmmm")</f>
        <v>July</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Date]],"mmmm")</f>
        <v>July</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Date]],"mmmm")</f>
        <v>July</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Date]],"mmmm")</f>
        <v>July</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Date]],"mmmm")</f>
        <v>July</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Date]],"mmmm")</f>
        <v>July</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Date]],"mmmm")</f>
        <v>July</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Date]],"mmmm")</f>
        <v>July</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Date]],"mmmm")</f>
        <v>July</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Date]],"mmmm")</f>
        <v>July</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Date]],"mmmm")</f>
        <v>July</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Date]],"mmmm")</f>
        <v>July</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Date]],"mmmm")</f>
        <v>July</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Date]],"mmmm")</f>
        <v>July</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Date]],"mmmm")</f>
        <v>July</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Date]],"mmmm")</f>
        <v>July</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Date]],"mmmm")</f>
        <v>July</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Date]],"mmmm")</f>
        <v>July</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Date]],"mmmm")</f>
        <v>July</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Date]],"mmmm")</f>
        <v>July</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Date]],"mmmm")</f>
        <v>July</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Date]],"mmmm")</f>
        <v>July</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Date]],"mmmm")</f>
        <v>July</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Date]],"mmmm")</f>
        <v>July</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Date]],"mmmm")</f>
        <v>July</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Date]],"mmmm")</f>
        <v>July</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Date]],"mmmm")</f>
        <v>July</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Date]],"mmmm")</f>
        <v>July</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Date]],"mmmm")</f>
        <v>July</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Date]],"mmmm")</f>
        <v>July</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Date]],"mmmm")</f>
        <v>July</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Date]],"mmmm")</f>
        <v>July</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Date]],"mmmm")</f>
        <v>July</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Date]],"mmmm")</f>
        <v>July</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Date]],"mmmm")</f>
        <v>July</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Date]],"mmmm")</f>
        <v>July</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Date]],"mmmm")</f>
        <v>July</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Date]],"mmmm")</f>
        <v>July</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Date]],"mmmm")</f>
        <v>July</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Date]],"mmmm")</f>
        <v>July</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Date]],"mmmm")</f>
        <v>July</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Date]],"mmmm")</f>
        <v>July</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Date]],"mmmm")</f>
        <v>July</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Date]],"mmmm")</f>
        <v>July</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Date]],"mmmm")</f>
        <v>July</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Date]],"mmmm")</f>
        <v>July</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Date]],"mmmm")</f>
        <v>July</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Date]],"mmmm")</f>
        <v>July</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Date]],"mmmm")</f>
        <v>July</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Date]],"mmmm")</f>
        <v>July</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Date]],"mmmm")</f>
        <v>July</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Date]],"mmmm")</f>
        <v>July</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Date]],"mmmm")</f>
        <v>July</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Date]],"mmmm")</f>
        <v>July</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Date]],"mmmm")</f>
        <v>July</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Date]],"mmmm")</f>
        <v>July</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Date]],"mmmm")</f>
        <v>July</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Date]],"mmmm")</f>
        <v>July</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Date]],"mmmm")</f>
        <v>July</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Date]],"mmmm")</f>
        <v>July</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Date]],"mmmm")</f>
        <v>July</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Date]],"mmmm")</f>
        <v>July</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Date]],"mmmm")</f>
        <v>July</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Date]],"mmmm")</f>
        <v>July</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Date]],"mmmm")</f>
        <v>July</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Date]],"mmmm")</f>
        <v>July</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Date]],"mmmm")</f>
        <v>July</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Date]],"mmmm")</f>
        <v>July</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Date]],"mmmm")</f>
        <v>July</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Date]],"mmmm")</f>
        <v>July</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Date]],"mmmm")</f>
        <v>July</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Date]],"mmmm")</f>
        <v>July</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Date]],"mmmm")</f>
        <v>July</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Date]],"mmmm")</f>
        <v>July</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Date]],"mmmm")</f>
        <v>July</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Date]],"mmmm")</f>
        <v>July</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Date]],"mmmm")</f>
        <v>July</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Date]],"mmmm")</f>
        <v>July</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Date]],"mmmm")</f>
        <v>July</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Date]],"mmmm")</f>
        <v>July</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Date]],"mmmm")</f>
        <v>July</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Date]],"mmmm")</f>
        <v>July</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Date]],"mmmm")</f>
        <v>July</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Date]],"mmmm")</f>
        <v>July</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Date]],"mmmm")</f>
        <v>July</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Date]],"mmmm")</f>
        <v>July</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Date]],"mmmm")</f>
        <v>July</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Date]],"mmmm")</f>
        <v>July</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Date]],"mmmm")</f>
        <v>July</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Date]],"mmmm")</f>
        <v>July</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Date]],"mmmm")</f>
        <v>July</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Date]],"mmmm")</f>
        <v>July</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Date]],"mmmm")</f>
        <v>July</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Date]],"mmmm")</f>
        <v>July</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Date]],"mmmm")</f>
        <v>July</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Date]],"mmmm")</f>
        <v>July</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Date]],"mmmm")</f>
        <v>July</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Date]],"mmmm")</f>
        <v>July</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Date]],"mmmm")</f>
        <v>July</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Date]],"mmmm")</f>
        <v>July</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Date]],"mmmm")</f>
        <v>July</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Date]],"mmmm")</f>
        <v>July</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Date]],"mmmm")</f>
        <v>July</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Date]],"mmmm")</f>
        <v>July</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Date]],"mmmm")</f>
        <v>July</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Date]],"mmmm")</f>
        <v>July</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Date]],"mmmm")</f>
        <v>July</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Date]],"mmmm")</f>
        <v>July</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Date]],"mmmm")</f>
        <v>July</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Date]],"mmmm")</f>
        <v>July</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Date]],"mmmm")</f>
        <v>July</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Date]],"mmmm")</f>
        <v>July</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Date]],"mmmm")</f>
        <v>July</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Date]],"mmmm")</f>
        <v>July</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Date]],"mmmm")</f>
        <v>July</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Date]],"mmmm")</f>
        <v>July</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Date]],"mmmm")</f>
        <v>July</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Date]],"mmmm")</f>
        <v>July</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Date]],"mmmm")</f>
        <v>July</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Date]],"mmmm")</f>
        <v>July</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Date]],"mmmm")</f>
        <v>July</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Date]],"mmmm")</f>
        <v>July</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Date]],"mmmm")</f>
        <v>July</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Date]],"mmmm")</f>
        <v>July</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Date]],"mmmm")</f>
        <v>July</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Date]],"mmmm")</f>
        <v>July</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Date]],"mmmm")</f>
        <v>July</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Date]],"mmmm")</f>
        <v>July</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Date]],"mmmm")</f>
        <v>July</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Date]],"mmmm")</f>
        <v>July</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Date]],"mmmm")</f>
        <v>July</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Date]],"mmmm")</f>
        <v>July</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Date]],"mmmm")</f>
        <v>July</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Date]],"mmmm")</f>
        <v>July</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Date]],"mmmm")</f>
        <v>July</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Date]],"mmmm")</f>
        <v>July</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Date]],"mmmm")</f>
        <v>July</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Date]],"mmmm")</f>
        <v>July</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Date]],"mmmm")</f>
        <v>July</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Date]],"mmmm")</f>
        <v>July</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Date]],"mmmm")</f>
        <v>July</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Date]],"mmmm")</f>
        <v>July</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Date]],"mmmm")</f>
        <v>July</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Date]],"mmmm")</f>
        <v>July</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Date]],"mmmm")</f>
        <v>July</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Date]],"mmmm")</f>
        <v>July</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Date]],"mmmm")</f>
        <v>July</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Date]],"mmmm")</f>
        <v>July</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Date]],"mmmm")</f>
        <v>July</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Date]],"mmmm")</f>
        <v>July</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Date]],"mmmm")</f>
        <v>July</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Date]],"mmmm")</f>
        <v>July</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Date]],"mmmm")</f>
        <v>July</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Date]],"mmmm")</f>
        <v>July</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Date]],"mmmm")</f>
        <v>July</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Date]],"mmmm")</f>
        <v>July</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Date]],"mmmm")</f>
        <v>July</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Date]],"mmmm")</f>
        <v>July</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Date]],"mmmm")</f>
        <v>July</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Date]],"mmmm")</f>
        <v>July</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Date]],"mmmm")</f>
        <v>July</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Date]],"mmmm")</f>
        <v>July</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Date]],"mmmm")</f>
        <v>July</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Date]],"mmmm")</f>
        <v>July</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Date]],"mmmm")</f>
        <v>July</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Date]],"mmmm")</f>
        <v>July</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Date]],"mmmm")</f>
        <v>July</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Date]],"mmmm")</f>
        <v>July</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Date]],"mmmm")</f>
        <v>July</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Date]],"mmmm")</f>
        <v>July</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Date]],"mmmm")</f>
        <v>July</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Date]],"mmmm")</f>
        <v>July</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Date]],"mmmm")</f>
        <v>July</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Date]],"mmmm")</f>
        <v>July</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Date]],"mmmm")</f>
        <v>July</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Date]],"mmmm")</f>
        <v>July</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Date]],"mmmm")</f>
        <v>July</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Date]],"mmmm")</f>
        <v>July</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Date]],"mmmm")</f>
        <v>July</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Date]],"mmmm")</f>
        <v>July</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Date]],"mmmm")</f>
        <v>July</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Date]],"mmmm")</f>
        <v>July</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Date]],"mmmm")</f>
        <v>July</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Date]],"mmmm")</f>
        <v>July</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Date]],"mmmm")</f>
        <v>July</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Date]],"mmmm")</f>
        <v>July</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Date]],"mmmm")</f>
        <v>July</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Date]],"mmmm")</f>
        <v>July</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Date]],"mmmm")</f>
        <v>July</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Date]],"mmmm")</f>
        <v>July</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Date]],"mmmm")</f>
        <v>July</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Date]],"mmmm")</f>
        <v>July</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Date]],"mmmm")</f>
        <v>July</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Date]],"mmmm")</f>
        <v>July</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Date]],"mmmm")</f>
        <v>July</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Date]],"mmmm")</f>
        <v>July</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Date]],"mmmm")</f>
        <v>July</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Date]],"mmmm")</f>
        <v>July</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Date]],"mmmm")</f>
        <v>July</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Date]],"mmmm")</f>
        <v>July</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Date]],"mmmm")</f>
        <v>July</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Date]],"mmmm")</f>
        <v>July</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Date]],"mmmm")</f>
        <v>July</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Date]],"mmmm")</f>
        <v>July</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Date]],"mmmm")</f>
        <v>July</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Date]],"mmmm")</f>
        <v>July</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Date]],"mmmm")</f>
        <v>July</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Date]],"mmmm")</f>
        <v>July</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Date]],"mmmm")</f>
        <v>July</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Date]],"mmmm")</f>
        <v>July</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Date]],"mmmm")</f>
        <v>July</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Date]],"mmmm")</f>
        <v>July</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Date]],"mmmm")</f>
        <v>July</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Date]],"mmmm")</f>
        <v>July</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Date]],"mmmm")</f>
        <v>July</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Date]],"mmmm")</f>
        <v>July</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Date]],"mmmm")</f>
        <v>July</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Date]],"mmmm")</f>
        <v>July</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Date]],"mmmm")</f>
        <v>July</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Date]],"mmmm")</f>
        <v>July</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Date]],"mmmm")</f>
        <v>July</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Date]],"mmmm")</f>
        <v>July</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Date]],"mmmm")</f>
        <v>July</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Date]],"mmmm")</f>
        <v>July</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Date]],"mmmm")</f>
        <v>July</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Date]],"mmmm")</f>
        <v>July</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Date]],"mmmm")</f>
        <v>July</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Date]],"mmmm")</f>
        <v>July</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Date]],"mmmm")</f>
        <v>July</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Date]],"mmmm")</f>
        <v>July</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Date]],"mmmm")</f>
        <v>July</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Date]],"mmmm")</f>
        <v>July</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Date]],"mmmm")</f>
        <v>July</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Date]],"mmmm")</f>
        <v>July</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Date]],"mmmm")</f>
        <v>July</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Date]],"mmmm")</f>
        <v>July</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Date]],"mmmm")</f>
        <v>July</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Date]],"mmmm")</f>
        <v>July</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Date]],"mmmm")</f>
        <v>July</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Date]],"mmmm")</f>
        <v>July</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Date]],"mmmm")</f>
        <v>July</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Date]],"mmmm")</f>
        <v>July</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Date]],"mmmm")</f>
        <v>July</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Date]],"mmmm")</f>
        <v>July</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Date]],"mmmm")</f>
        <v>July</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Date]],"mmmm")</f>
        <v>July</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Date]],"mmmm")</f>
        <v>July</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Date]],"mmmm")</f>
        <v>July</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Date]],"mmmm")</f>
        <v>July</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Date]],"mmmm")</f>
        <v>July</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Date]],"mmmm")</f>
        <v>July</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Date]],"mmmm")</f>
        <v>July</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Date]],"mmmm")</f>
        <v>July</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Date]],"mmmm")</f>
        <v>July</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Date]],"mmmm")</f>
        <v>July</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Date]],"mmmm")</f>
        <v>July</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Date]],"mmmm")</f>
        <v>July</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Date]],"mmmm")</f>
        <v>July</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Date]],"mmmm")</f>
        <v>July</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Date]],"mmmm")</f>
        <v>July</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Date]],"mmmm")</f>
        <v>July</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Date]],"mmmm")</f>
        <v>July</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Date]],"mmmm")</f>
        <v>July</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Date]],"mmmm")</f>
        <v>July</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Date]],"mmmm")</f>
        <v>July</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Date]],"mmmm")</f>
        <v>July</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Date]],"mmmm")</f>
        <v>July</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Date]],"mmmm")</f>
        <v>July</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Date]],"mmmm")</f>
        <v>July</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Date]],"mmmm")</f>
        <v>July</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Date]],"mmmm")</f>
        <v>July</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Date]],"mmmm")</f>
        <v>July</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Date]],"mmmm")</f>
        <v>July</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Date]],"mmmm")</f>
        <v>July</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Date]],"mmmm")</f>
        <v>July</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Date]],"mmmm")</f>
        <v>July</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Date]],"mmmm")</f>
        <v>July</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Date]],"mmmm")</f>
        <v>July</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Date]],"mmmm")</f>
        <v>July</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Date]],"mmmm")</f>
        <v>July</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Date]],"mmmm")</f>
        <v>July</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Date]],"mmmm")</f>
        <v>July</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Date]],"mmmm")</f>
        <v>August</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Date]],"mmmm")</f>
        <v>August</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Date]],"mmmm")</f>
        <v>August</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Date]],"mmmm")</f>
        <v>August</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Date]],"mmmm")</f>
        <v>August</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Date]],"mmmm")</f>
        <v>August</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Date]],"mmmm")</f>
        <v>August</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Date]],"mmmm")</f>
        <v>August</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Date]],"mmmm")</f>
        <v>August</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Date]],"mmmm")</f>
        <v>August</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Date]],"mmmm")</f>
        <v>August</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Date]],"mmmm")</f>
        <v>August</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Date]],"mmmm")</f>
        <v>August</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Date]],"mmmm")</f>
        <v>August</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Date]],"mmmm")</f>
        <v>August</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Date]],"mmmm")</f>
        <v>August</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Date]],"mmmm")</f>
        <v>August</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Date]],"mmmm")</f>
        <v>August</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Date]],"mmmm")</f>
        <v>August</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Date]],"mmmm")</f>
        <v>August</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Date]],"mmmm")</f>
        <v>August</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Date]],"mmmm")</f>
        <v>August</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Date]],"mmmm")</f>
        <v>August</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Date]],"mmmm")</f>
        <v>August</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Date]],"mmmm")</f>
        <v>August</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Date]],"mmmm")</f>
        <v>August</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Date]],"mmmm")</f>
        <v>August</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Date]],"mmmm")</f>
        <v>August</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Date]],"mmmm")</f>
        <v>August</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Date]],"mmmm")</f>
        <v>August</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Date]],"mmmm")</f>
        <v>August</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Date]],"mmmm")</f>
        <v>August</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Date]],"mmmm")</f>
        <v>August</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Date]],"mmmm")</f>
        <v>August</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Date]],"mmmm")</f>
        <v>August</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Date]],"mmmm")</f>
        <v>August</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Date]],"mmmm")</f>
        <v>August</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Date]],"mmmm")</f>
        <v>August</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Date]],"mmmm")</f>
        <v>August</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Date]],"mmmm")</f>
        <v>August</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Date]],"mmmm")</f>
        <v>August</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Date]],"mmmm")</f>
        <v>August</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Date]],"mmmm")</f>
        <v>August</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Date]],"mmmm")</f>
        <v>August</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Date]],"mmmm")</f>
        <v>August</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Date]],"mmmm")</f>
        <v>August</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Date]],"mmmm")</f>
        <v>August</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Date]],"mmmm")</f>
        <v>August</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Date]],"mmmm")</f>
        <v>August</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Date]],"mmmm")</f>
        <v>August</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Date]],"mmmm")</f>
        <v>August</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Date]],"mmmm")</f>
        <v>August</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Date]],"mmmm")</f>
        <v>August</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Date]],"mmmm")</f>
        <v>August</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Date]],"mmmm")</f>
        <v>August</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Date]],"mmmm")</f>
        <v>August</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Date]],"mmmm")</f>
        <v>August</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Date]],"mmmm")</f>
        <v>August</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Date]],"mmmm")</f>
        <v>August</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Date]],"mmmm")</f>
        <v>August</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Date]],"mmmm")</f>
        <v>August</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Date]],"mmmm")</f>
        <v>August</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Date]],"mmmm")</f>
        <v>August</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Date]],"mmmm")</f>
        <v>August</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Date]],"mmmm")</f>
        <v>August</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Date]],"mmmm")</f>
        <v>August</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Date]],"mmmm")</f>
        <v>August</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Date]],"mmmm")</f>
        <v>August</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Date]],"mmmm")</f>
        <v>August</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Date]],"mmmm")</f>
        <v>August</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Date]],"mmmm")</f>
        <v>August</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Date]],"mmmm")</f>
        <v>August</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Date]],"mmmm")</f>
        <v>August</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Date]],"mmmm")</f>
        <v>August</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Date]],"mmmm")</f>
        <v>August</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Date]],"mmmm")</f>
        <v>August</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Date]],"mmmm")</f>
        <v>August</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Date]],"mmmm")</f>
        <v>August</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Date]],"mmmm")</f>
        <v>August</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Date]],"mmmm")</f>
        <v>August</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Date]],"mmmm")</f>
        <v>August</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Date]],"mmmm")</f>
        <v>August</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Date]],"mmmm")</f>
        <v>August</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Date]],"mmmm")</f>
        <v>August</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Date]],"mmmm")</f>
        <v>August</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Date]],"mmmm")</f>
        <v>August</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Date]],"mmmm")</f>
        <v>August</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Date]],"mmmm")</f>
        <v>August</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Date]],"mmmm")</f>
        <v>August</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Date]],"mmmm")</f>
        <v>August</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Date]],"mmmm")</f>
        <v>August</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Date]],"mmmm")</f>
        <v>August</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Date]],"mmmm")</f>
        <v>August</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Date]],"mmmm")</f>
        <v>August</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Date]],"mmmm")</f>
        <v>August</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Date]],"mmmm")</f>
        <v>August</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Date]],"mmmm")</f>
        <v>August</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Date]],"mmmm")</f>
        <v>August</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Date]],"mmmm")</f>
        <v>August</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Date]],"mmmm")</f>
        <v>August</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Date]],"mmmm")</f>
        <v>August</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Date]],"mmmm")</f>
        <v>August</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Date]],"mmmm")</f>
        <v>August</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Date]],"mmmm")</f>
        <v>August</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Date]],"mmmm")</f>
        <v>August</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Date]],"mmmm")</f>
        <v>August</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Date]],"mmmm")</f>
        <v>August</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Date]],"mmmm")</f>
        <v>August</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Date]],"mmmm")</f>
        <v>August</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Date]],"mmmm")</f>
        <v>August</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Date]],"mmmm")</f>
        <v>August</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Date]],"mmmm")</f>
        <v>August</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Date]],"mmmm")</f>
        <v>August</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Date]],"mmmm")</f>
        <v>August</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Date]],"mmmm")</f>
        <v>August</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Date]],"mmmm")</f>
        <v>August</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Date]],"mmmm")</f>
        <v>August</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Date]],"mmmm")</f>
        <v>August</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Date]],"mmmm")</f>
        <v>August</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Date]],"mmmm")</f>
        <v>August</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Date]],"mmmm")</f>
        <v>August</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Date]],"mmmm")</f>
        <v>August</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Date]],"mmmm")</f>
        <v>August</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Date]],"mmmm")</f>
        <v>August</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Date]],"mmmm")</f>
        <v>August</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Date]],"mmmm")</f>
        <v>August</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Date]],"mmmm")</f>
        <v>August</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Date]],"mmmm")</f>
        <v>August</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Date]],"mmmm")</f>
        <v>August</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Date]],"mmmm")</f>
        <v>August</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Date]],"mmmm")</f>
        <v>August</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Date]],"mmmm")</f>
        <v>August</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Date]],"mmmm")</f>
        <v>August</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Date]],"mmmm")</f>
        <v>August</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Date]],"mmmm")</f>
        <v>August</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Date]],"mmmm")</f>
        <v>August</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Date]],"mmmm")</f>
        <v>August</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Date]],"mmmm")</f>
        <v>August</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Date]],"mmmm")</f>
        <v>August</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Date]],"mmmm")</f>
        <v>August</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Date]],"mmmm")</f>
        <v>August</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Date]],"mmmm")</f>
        <v>August</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Date]],"mmmm")</f>
        <v>August</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Date]],"mmmm")</f>
        <v>August</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Date]],"mmmm")</f>
        <v>August</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Date]],"mmmm")</f>
        <v>August</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Date]],"mmmm")</f>
        <v>August</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Date]],"mmmm")</f>
        <v>August</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Date]],"mmmm")</f>
        <v>August</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Date]],"mmmm")</f>
        <v>August</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Date]],"mmmm")</f>
        <v>August</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Date]],"mmmm")</f>
        <v>August</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Date]],"mmmm")</f>
        <v>August</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Date]],"mmmm")</f>
        <v>August</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Date]],"mmmm")</f>
        <v>August</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Date]],"mmmm")</f>
        <v>August</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Date]],"mmmm")</f>
        <v>August</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Date]],"mmmm")</f>
        <v>August</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Date]],"mmmm")</f>
        <v>August</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Date]],"mmmm")</f>
        <v>August</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Date]],"mmmm")</f>
        <v>August</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Date]],"mmmm")</f>
        <v>August</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Date]],"mmmm")</f>
        <v>August</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Date]],"mmmm")</f>
        <v>August</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Date]],"mmmm")</f>
        <v>August</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Date]],"mmmm")</f>
        <v>August</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Date]],"mmmm")</f>
        <v>August</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Date]],"mmmm")</f>
        <v>August</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Date]],"mmmm")</f>
        <v>August</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Date]],"mmmm")</f>
        <v>August</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Date]],"mmmm")</f>
        <v>August</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Date]],"mmmm")</f>
        <v>August</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Date]],"mmmm")</f>
        <v>August</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Date]],"mmmm")</f>
        <v>August</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Date]],"mmmm")</f>
        <v>August</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Date]],"mmmm")</f>
        <v>August</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Date]],"mmmm")</f>
        <v>August</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Date]],"mmmm")</f>
        <v>August</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Date]],"mmmm")</f>
        <v>August</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Date]],"mmmm")</f>
        <v>August</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Date]],"mmmm")</f>
        <v>August</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Date]],"mmmm")</f>
        <v>August</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Date]],"mmmm")</f>
        <v>August</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Date]],"mmmm")</f>
        <v>August</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Date]],"mmmm")</f>
        <v>August</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Date]],"mmmm")</f>
        <v>August</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Date]],"mmmm")</f>
        <v>August</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Date]],"mmmm")</f>
        <v>August</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Date]],"mmmm")</f>
        <v>August</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Date]],"mmmm")</f>
        <v>August</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Date]],"mmmm")</f>
        <v>August</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Date]],"mmmm")</f>
        <v>August</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Date]],"mmmm")</f>
        <v>August</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Date]],"mmmm")</f>
        <v>August</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Date]],"mmmm")</f>
        <v>August</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Date]],"mmmm")</f>
        <v>August</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Date]],"mmmm")</f>
        <v>August</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Date]],"mmmm")</f>
        <v>August</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Date]],"mmmm")</f>
        <v>August</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Date]],"mmmm")</f>
        <v>August</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Date]],"mmmm")</f>
        <v>August</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Date]],"mmmm")</f>
        <v>August</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Date]],"mmmm")</f>
        <v>August</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Date]],"mmmm")</f>
        <v>August</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Date]],"mmmm")</f>
        <v>August</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Date]],"mmmm")</f>
        <v>August</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Date]],"mmmm")</f>
        <v>August</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Date]],"mmmm")</f>
        <v>August</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Date]],"mmmm")</f>
        <v>August</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Date]],"mmmm")</f>
        <v>August</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Date]],"mmmm")</f>
        <v>August</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Date]],"mmmm")</f>
        <v>August</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Date]],"mmmm")</f>
        <v>August</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Date]],"mmmm")</f>
        <v>August</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Date]],"mmmm")</f>
        <v>August</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Date]],"mmmm")</f>
        <v>August</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Date]],"mmmm")</f>
        <v>August</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Date]],"mmmm")</f>
        <v>August</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Date]],"mmmm")</f>
        <v>August</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Date]],"mmmm")</f>
        <v>August</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Date]],"mmmm")</f>
        <v>August</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Date]],"mmmm")</f>
        <v>August</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Date]],"mmmm")</f>
        <v>August</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Date]],"mmmm")</f>
        <v>August</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Date]],"mmmm")</f>
        <v>August</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Date]],"mmmm")</f>
        <v>August</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Date]],"mmmm")</f>
        <v>August</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Date]],"mmmm")</f>
        <v>August</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Date]],"mmmm")</f>
        <v>August</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Date]],"mmmm")</f>
        <v>August</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Date]],"mmmm")</f>
        <v>August</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Date]],"mmmm")</f>
        <v>August</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Date]],"mmmm")</f>
        <v>August</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Date]],"mmmm")</f>
        <v>August</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Date]],"mmmm")</f>
        <v>August</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Date]],"mmmm")</f>
        <v>August</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Date]],"mmmm")</f>
        <v>August</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Date]],"mmmm")</f>
        <v>August</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Date]],"mmmm")</f>
        <v>August</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Date]],"mmmm")</f>
        <v>August</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Date]],"mmmm")</f>
        <v>August</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Date]],"mmmm")</f>
        <v>August</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Date]],"mmmm")</f>
        <v>August</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Date]],"mmmm")</f>
        <v>August</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Date]],"mmmm")</f>
        <v>August</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Date]],"mmmm")</f>
        <v>August</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Date]],"mmmm")</f>
        <v>August</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Date]],"mmmm")</f>
        <v>August</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Date]],"mmmm")</f>
        <v>August</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Date]],"mmmm")</f>
        <v>August</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Date]],"mmmm")</f>
        <v>August</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Date]],"mmmm")</f>
        <v>August</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Date]],"mmmm")</f>
        <v>August</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Date]],"mmmm")</f>
        <v>August</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Date]],"mmmm")</f>
        <v>August</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Date]],"mmmm")</f>
        <v>August</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Date]],"mmmm")</f>
        <v>August</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Date]],"mmmm")</f>
        <v>August</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Date]],"mmmm")</f>
        <v>August</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Date]],"mmmm")</f>
        <v>August</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Date]],"mmmm")</f>
        <v>August</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Date]],"mmmm")</f>
        <v>August</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Date]],"mmmm")</f>
        <v>August</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Date]],"mmmm")</f>
        <v>August</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Date]],"mmmm")</f>
        <v>August</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Date]],"mmmm")</f>
        <v>August</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Date]],"mmmm")</f>
        <v>August</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Date]],"mmmm")</f>
        <v>August</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Date]],"mmmm")</f>
        <v>August</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Date]],"mmmm")</f>
        <v>August</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Date]],"mmmm")</f>
        <v>August</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Date]],"mmmm")</f>
        <v>August</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Date]],"mmmm")</f>
        <v>September</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Date]],"mmmm")</f>
        <v>September</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Date]],"mmmm")</f>
        <v>September</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Date]],"mmmm")</f>
        <v>September</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Date]],"mmmm")</f>
        <v>September</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Date]],"mmmm")</f>
        <v>September</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Date]],"mmmm")</f>
        <v>September</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Date]],"mmmm")</f>
        <v>September</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Date]],"mmmm")</f>
        <v>September</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Date]],"mmmm")</f>
        <v>September</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Date]],"mmmm")</f>
        <v>September</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Date]],"mmmm")</f>
        <v>September</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Date]],"mmmm")</f>
        <v>September</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Date]],"mmmm")</f>
        <v>September</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Date]],"mmmm")</f>
        <v>September</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Date]],"mmmm")</f>
        <v>September</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Date]],"mmmm")</f>
        <v>September</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Date]],"mmmm")</f>
        <v>September</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Date]],"mmmm")</f>
        <v>September</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Date]],"mmmm")</f>
        <v>September</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Date]],"mmmm")</f>
        <v>September</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Date]],"mmmm")</f>
        <v>September</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Date]],"mmmm")</f>
        <v>September</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Date]],"mmmm")</f>
        <v>September</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Date]],"mmmm")</f>
        <v>September</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Date]],"mmmm")</f>
        <v>September</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Date]],"mmmm")</f>
        <v>September</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Date]],"mmmm")</f>
        <v>September</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Date]],"mmmm")</f>
        <v>September</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Date]],"mmmm")</f>
        <v>September</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Date]],"mmmm")</f>
        <v>September</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Date]],"mmmm")</f>
        <v>September</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Date]],"mmmm")</f>
        <v>September</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Date]],"mmmm")</f>
        <v>September</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Date]],"mmmm")</f>
        <v>September</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Date]],"mmmm")</f>
        <v>September</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Date]],"mmmm")</f>
        <v>September</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Date]],"mmmm")</f>
        <v>September</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Date]],"mmmm")</f>
        <v>September</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Date]],"mmmm")</f>
        <v>September</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Date]],"mmmm")</f>
        <v>September</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Date]],"mmmm")</f>
        <v>September</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Date]],"mmmm")</f>
        <v>September</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Date]],"mmmm")</f>
        <v>September</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Date]],"mmmm")</f>
        <v>September</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Date]],"mmmm")</f>
        <v>September</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Date]],"mmmm")</f>
        <v>September</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Date]],"mmmm")</f>
        <v>September</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Date]],"mmmm")</f>
        <v>September</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Date]],"mmmm")</f>
        <v>September</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Date]],"mmmm")</f>
        <v>September</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Date]],"mmmm")</f>
        <v>September</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Date]],"mmmm")</f>
        <v>September</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Date]],"mmmm")</f>
        <v>September</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Date]],"mmmm")</f>
        <v>September</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Date]],"mmmm")</f>
        <v>September</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Date]],"mmmm")</f>
        <v>September</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Date]],"mmmm")</f>
        <v>September</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Date]],"mmmm")</f>
        <v>September</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Date]],"mmmm")</f>
        <v>September</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Date]],"mmmm")</f>
        <v>September</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Date]],"mmmm")</f>
        <v>September</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Date]],"mmmm")</f>
        <v>September</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Date]],"mmmm")</f>
        <v>September</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Date]],"mmmm")</f>
        <v>September</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Date]],"mmmm")</f>
        <v>September</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Date]],"mmmm")</f>
        <v>September</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Date]],"mmmm")</f>
        <v>September</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Date]],"mmmm")</f>
        <v>September</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Date]],"mmmm")</f>
        <v>September</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Date]],"mmmm")</f>
        <v>September</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Date]],"mmmm")</f>
        <v>September</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Date]],"mmmm")</f>
        <v>September</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Date]],"mmmm")</f>
        <v>September</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Date]],"mmmm")</f>
        <v>September</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Date]],"mmmm")</f>
        <v>September</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Date]],"mmmm")</f>
        <v>September</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Date]],"mmmm")</f>
        <v>September</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Date]],"mmmm")</f>
        <v>September</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Date]],"mmmm")</f>
        <v>September</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Date]],"mmmm")</f>
        <v>September</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Date]],"mmmm")</f>
        <v>September</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Date]],"mmmm")</f>
        <v>September</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Date]],"mmmm")</f>
        <v>September</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Date]],"mmmm")</f>
        <v>September</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Date]],"mmmm")</f>
        <v>September</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Date]],"mmmm")</f>
        <v>September</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Date]],"mmmm")</f>
        <v>September</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Date]],"mmmm")</f>
        <v>September</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Date]],"mmmm")</f>
        <v>September</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Date]],"mmmm")</f>
        <v>September</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Date]],"mmmm")</f>
        <v>September</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Date]],"mmmm")</f>
        <v>September</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Date]],"mmmm")</f>
        <v>September</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Date]],"mmmm")</f>
        <v>September</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Date]],"mmmm")</f>
        <v>September</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Date]],"mmmm")</f>
        <v>September</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Date]],"mmmm")</f>
        <v>September</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Date]],"mmmm")</f>
        <v>September</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Date]],"mmmm")</f>
        <v>September</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Date]],"mmmm")</f>
        <v>September</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Date]],"mmmm")</f>
        <v>September</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Date]],"mmmm")</f>
        <v>September</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Date]],"mmmm")</f>
        <v>September</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Date]],"mmmm")</f>
        <v>September</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Date]],"mmmm")</f>
        <v>September</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Date]],"mmmm")</f>
        <v>September</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Date]],"mmmm")</f>
        <v>September</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Date]],"mmmm")</f>
        <v>September</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Date]],"mmmm")</f>
        <v>September</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Date]],"mmmm")</f>
        <v>September</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Date]],"mmmm")</f>
        <v>September</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Date]],"mmmm")</f>
        <v>September</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Date]],"mmmm")</f>
        <v>September</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Date]],"mmmm")</f>
        <v>September</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Date]],"mmmm")</f>
        <v>September</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Date]],"mmmm")</f>
        <v>September</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Date]],"mmmm")</f>
        <v>September</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Date]],"mmmm")</f>
        <v>September</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Date]],"mmmm")</f>
        <v>September</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Date]],"mmmm")</f>
        <v>September</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Date]],"mmmm")</f>
        <v>September</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Date]],"mmmm")</f>
        <v>September</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Date]],"mmmm")</f>
        <v>September</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Date]],"mmmm")</f>
        <v>September</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Date]],"mmmm")</f>
        <v>September</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Date]],"mmmm")</f>
        <v>September</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Date]],"mmmm")</f>
        <v>September</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Date]],"mmmm")</f>
        <v>September</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Date]],"mmmm")</f>
        <v>September</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Date]],"mmmm")</f>
        <v>September</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Date]],"mmmm")</f>
        <v>September</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Date]],"mmmm")</f>
        <v>September</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Date]],"mmmm")</f>
        <v>September</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Date]],"mmmm")</f>
        <v>September</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Date]],"mmmm")</f>
        <v>September</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Date]],"mmmm")</f>
        <v>September</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Date]],"mmmm")</f>
        <v>September</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Date]],"mmmm")</f>
        <v>September</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Date]],"mmmm")</f>
        <v>September</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Date]],"mmmm")</f>
        <v>September</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Date]],"mmmm")</f>
        <v>September</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Date]],"mmmm")</f>
        <v>September</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Date]],"mmmm")</f>
        <v>September</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Date]],"mmmm")</f>
        <v>September</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Date]],"mmmm")</f>
        <v>September</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Date]],"mmmm")</f>
        <v>September</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Date]],"mmmm")</f>
        <v>September</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Date]],"mmmm")</f>
        <v>September</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Date]],"mmmm")</f>
        <v>September</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Date]],"mmmm")</f>
        <v>September</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Date]],"mmmm")</f>
        <v>September</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Date]],"mmmm")</f>
        <v>September</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Date]],"mmmm")</f>
        <v>September</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Date]],"mmmm")</f>
        <v>September</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Date]],"mmmm")</f>
        <v>September</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Date]],"mmmm")</f>
        <v>September</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Date]],"mmmm")</f>
        <v>September</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Date]],"mmmm")</f>
        <v>September</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Date]],"mmmm")</f>
        <v>September</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Date]],"mmmm")</f>
        <v>September</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Date]],"mmmm")</f>
        <v>September</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Date]],"mmmm")</f>
        <v>September</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Date]],"mmmm")</f>
        <v>September</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Date]],"mmmm")</f>
        <v>September</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Date]],"mmmm")</f>
        <v>September</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Date]],"mmmm")</f>
        <v>September</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Date]],"mmmm")</f>
        <v>September</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Date]],"mmmm")</f>
        <v>September</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Date]],"mmmm")</f>
        <v>September</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Date]],"mmmm")</f>
        <v>September</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Date]],"mmmm")</f>
        <v>September</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Date]],"mmmm")</f>
        <v>September</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Date]],"mmmm")</f>
        <v>September</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Date]],"mmmm")</f>
        <v>September</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Date]],"mmmm")</f>
        <v>September</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Date]],"mmmm")</f>
        <v>September</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Date]],"mmmm")</f>
        <v>September</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Date]],"mmmm")</f>
        <v>September</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Date]],"mmmm")</f>
        <v>September</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Date]],"mmmm")</f>
        <v>September</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Date]],"mmmm")</f>
        <v>September</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Date]],"mmmm")</f>
        <v>September</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Date]],"mmmm")</f>
        <v>September</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Date]],"mmmm")</f>
        <v>September</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Date]],"mmmm")</f>
        <v>September</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Date]],"mmmm")</f>
        <v>September</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Date]],"mmmm")</f>
        <v>September</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Date]],"mmmm")</f>
        <v>September</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Date]],"mmmm")</f>
        <v>September</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Date]],"mmmm")</f>
        <v>September</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Date]],"mmmm")</f>
        <v>September</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Date]],"mmmm")</f>
        <v>September</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Date]],"mmmm")</f>
        <v>September</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Date]],"mmmm")</f>
        <v>September</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Date]],"mmmm")</f>
        <v>September</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Date]],"mmmm")</f>
        <v>September</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Date]],"mmmm")</f>
        <v>September</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Date]],"mmmm")</f>
        <v>September</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Date]],"mmmm")</f>
        <v>September</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Date]],"mmmm")</f>
        <v>September</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Date]],"mmmm")</f>
        <v>September</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Date]],"mmmm")</f>
        <v>September</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Date]],"mmmm")</f>
        <v>September</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Date]],"mmmm")</f>
        <v>September</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Date]],"mmmm")</f>
        <v>September</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Date]],"mmmm")</f>
        <v>September</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Date]],"mmmm")</f>
        <v>September</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Date]],"mmmm")</f>
        <v>September</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Date]],"mmmm")</f>
        <v>September</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Date]],"mmmm")</f>
        <v>September</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Date]],"mmmm")</f>
        <v>September</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Date]],"mmmm")</f>
        <v>September</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Date]],"mmmm")</f>
        <v>September</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Date]],"mmmm")</f>
        <v>September</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Date]],"mmmm")</f>
        <v>September</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Date]],"mmmm")</f>
        <v>September</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Date]],"mmmm")</f>
        <v>September</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Date]],"mmmm")</f>
        <v>September</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Date]],"mmmm")</f>
        <v>September</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Date]],"mmmm")</f>
        <v>September</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Date]],"mmmm")</f>
        <v>September</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Date]],"mmmm")</f>
        <v>September</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Date]],"mmmm")</f>
        <v>September</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Date]],"mmmm")</f>
        <v>September</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Date]],"mmmm")</f>
        <v>September</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Date]],"mmmm")</f>
        <v>September</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Date]],"mmmm")</f>
        <v>September</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Date]],"mmmm")</f>
        <v>September</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Date]],"mmmm")</f>
        <v>October</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Date]],"mmmm")</f>
        <v>October</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Date]],"mmmm")</f>
        <v>October</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Date]],"mmmm")</f>
        <v>October</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Date]],"mmmm")</f>
        <v>October</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Date]],"mmmm")</f>
        <v>October</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Date]],"mmmm")</f>
        <v>October</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Date]],"mmmm")</f>
        <v>October</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Date]],"mmmm")</f>
        <v>October</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Date]],"mmmm")</f>
        <v>October</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Date]],"mmmm")</f>
        <v>October</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Date]],"mmmm")</f>
        <v>October</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Date]],"mmmm")</f>
        <v>October</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Date]],"mmmm")</f>
        <v>October</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Date]],"mmmm")</f>
        <v>October</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Date]],"mmmm")</f>
        <v>October</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Date]],"mmmm")</f>
        <v>October</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Date]],"mmmm")</f>
        <v>October</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Date]],"mmmm")</f>
        <v>October</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Date]],"mmmm")</f>
        <v>October</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Date]],"mmmm")</f>
        <v>October</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Date]],"mmmm")</f>
        <v>October</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Date]],"mmmm")</f>
        <v>October</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Date]],"mmmm")</f>
        <v>October</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Date]],"mmmm")</f>
        <v>October</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Date]],"mmmm")</f>
        <v>October</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Date]],"mmmm")</f>
        <v>October</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Date]],"mmmm")</f>
        <v>October</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Date]],"mmmm")</f>
        <v>October</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Date]],"mmmm")</f>
        <v>October</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Date]],"mmmm")</f>
        <v>October</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Date]],"mmmm")</f>
        <v>October</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Date]],"mmmm")</f>
        <v>October</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Date]],"mmmm")</f>
        <v>October</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Date]],"mmmm")</f>
        <v>October</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Date]],"mmmm")</f>
        <v>October</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Date]],"mmmm")</f>
        <v>October</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Date]],"mmmm")</f>
        <v>October</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Date]],"mmmm")</f>
        <v>October</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Date]],"mmmm")</f>
        <v>October</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Date]],"mmmm")</f>
        <v>October</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Date]],"mmmm")</f>
        <v>October</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Date]],"mmmm")</f>
        <v>October</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Date]],"mmmm")</f>
        <v>October</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Date]],"mmmm")</f>
        <v>October</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Date]],"mmmm")</f>
        <v>October</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Date]],"mmmm")</f>
        <v>October</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Date]],"mmmm")</f>
        <v>October</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Date]],"mmmm")</f>
        <v>October</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Date]],"mmmm")</f>
        <v>October</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Date]],"mmmm")</f>
        <v>October</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Date]],"mmmm")</f>
        <v>October</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Date]],"mmmm")</f>
        <v>October</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Date]],"mmmm")</f>
        <v>October</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Date]],"mmmm")</f>
        <v>October</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Date]],"mmmm")</f>
        <v>October</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Date]],"mmmm")</f>
        <v>October</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Date]],"mmmm")</f>
        <v>October</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Date]],"mmmm")</f>
        <v>October</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Date]],"mmmm")</f>
        <v>October</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Date]],"mmmm")</f>
        <v>October</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Date]],"mmmm")</f>
        <v>October</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Date]],"mmmm")</f>
        <v>October</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Date]],"mmmm")</f>
        <v>October</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Date]],"mmmm")</f>
        <v>October</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Date]],"mmmm")</f>
        <v>October</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Date]],"mmmm")</f>
        <v>October</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Date]],"mmmm")</f>
        <v>October</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Date]],"mmmm")</f>
        <v>October</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Date]],"mmmm")</f>
        <v>October</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Date]],"mmmm")</f>
        <v>October</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Date]],"mmmm")</f>
        <v>October</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Date]],"mmmm")</f>
        <v>October</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Date]],"mmmm")</f>
        <v>October</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Date]],"mmmm")</f>
        <v>October</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Date]],"mmmm")</f>
        <v>October</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Date]],"mmmm")</f>
        <v>October</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Date]],"mmmm")</f>
        <v>October</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Date]],"mmmm")</f>
        <v>October</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Date]],"mmmm")</f>
        <v>October</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Date]],"mmmm")</f>
        <v>October</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Date]],"mmmm")</f>
        <v>October</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Date]],"mmmm")</f>
        <v>October</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Date]],"mmmm")</f>
        <v>October</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Date]],"mmmm")</f>
        <v>October</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Date]],"mmmm")</f>
        <v>October</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Date]],"mmmm")</f>
        <v>October</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Date]],"mmmm")</f>
        <v>October</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Date]],"mmmm")</f>
        <v>October</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Date]],"mmmm")</f>
        <v>October</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Date]],"mmmm")</f>
        <v>October</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Date]],"mmmm")</f>
        <v>October</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Date]],"mmmm")</f>
        <v>October</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Date]],"mmmm")</f>
        <v>October</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Date]],"mmmm")</f>
        <v>October</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Date]],"mmmm")</f>
        <v>October</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Date]],"mmmm")</f>
        <v>October</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Date]],"mmmm")</f>
        <v>October</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Date]],"mmmm")</f>
        <v>October</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Date]],"mmmm")</f>
        <v>October</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Date]],"mmmm")</f>
        <v>October</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Date]],"mmmm")</f>
        <v>October</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Date]],"mmmm")</f>
        <v>October</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Date]],"mmmm")</f>
        <v>October</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Date]],"mmmm")</f>
        <v>October</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Date]],"mmmm")</f>
        <v>October</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Date]],"mmmm")</f>
        <v>October</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Date]],"mmmm")</f>
        <v>October</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Date]],"mmmm")</f>
        <v>October</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Date]],"mmmm")</f>
        <v>October</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Date]],"mmmm")</f>
        <v>October</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Date]],"mmmm")</f>
        <v>October</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Date]],"mmmm")</f>
        <v>October</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Date]],"mmmm")</f>
        <v>October</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Date]],"mmmm")</f>
        <v>October</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Date]],"mmmm")</f>
        <v>October</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Date]],"mmmm")</f>
        <v>October</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Date]],"mmmm")</f>
        <v>October</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Date]],"mmmm")</f>
        <v>October</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Date]],"mmmm")</f>
        <v>October</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Date]],"mmmm")</f>
        <v>October</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Date]],"mmmm")</f>
        <v>October</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Date]],"mmmm")</f>
        <v>October</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Date]],"mmmm")</f>
        <v>October</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Date]],"mmmm")</f>
        <v>October</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Date]],"mmmm")</f>
        <v>October</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Date]],"mmmm")</f>
        <v>October</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Date]],"mmmm")</f>
        <v>October</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Date]],"mmmm")</f>
        <v>October</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Date]],"mmmm")</f>
        <v>October</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Date]],"mmmm")</f>
        <v>October</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Date]],"mmmm")</f>
        <v>October</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Date]],"mmmm")</f>
        <v>October</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Date]],"mmmm")</f>
        <v>October</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Date]],"mmmm")</f>
        <v>October</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Date]],"mmmm")</f>
        <v>October</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Date]],"mmmm")</f>
        <v>October</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Date]],"mmmm")</f>
        <v>October</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Date]],"mmmm")</f>
        <v>October</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Date]],"mmmm")</f>
        <v>October</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Date]],"mmmm")</f>
        <v>October</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Date]],"mmmm")</f>
        <v>October</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Date]],"mmmm")</f>
        <v>October</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Date]],"mmmm")</f>
        <v>October</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Date]],"mmmm")</f>
        <v>October</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Date]],"mmmm")</f>
        <v>October</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Date]],"mmmm")</f>
        <v>October</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Date]],"mmmm")</f>
        <v>October</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Date]],"mmmm")</f>
        <v>October</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Date]],"mmmm")</f>
        <v>October</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Date]],"mmmm")</f>
        <v>October</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Date]],"mmmm")</f>
        <v>October</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Date]],"mmmm")</f>
        <v>October</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Date]],"mmmm")</f>
        <v>October</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Date]],"mmmm")</f>
        <v>October</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Date]],"mmmm")</f>
        <v>October</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Date]],"mmmm")</f>
        <v>October</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Date]],"mmmm")</f>
        <v>October</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Date]],"mmmm")</f>
        <v>October</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Date]],"mmmm")</f>
        <v>October</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Date]],"mmmm")</f>
        <v>October</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Date]],"mmmm")</f>
        <v>October</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Date]],"mmmm")</f>
        <v>October</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Date]],"mmmm")</f>
        <v>October</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Date]],"mmmm")</f>
        <v>October</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Date]],"mmmm")</f>
        <v>October</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Date]],"mmmm")</f>
        <v>October</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Date]],"mmmm")</f>
        <v>October</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Date]],"mmmm")</f>
        <v>October</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Date]],"mmmm")</f>
        <v>October</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Date]],"mmmm")</f>
        <v>October</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Date]],"mmmm")</f>
        <v>October</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Date]],"mmmm")</f>
        <v>October</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Date]],"mmmm")</f>
        <v>October</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Date]],"mmmm")</f>
        <v>October</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Date]],"mmmm")</f>
        <v>October</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Date]],"mmmm")</f>
        <v>October</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Date]],"mmmm")</f>
        <v>October</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Date]],"mmmm")</f>
        <v>October</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Date]],"mmmm")</f>
        <v>October</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Date]],"mmmm")</f>
        <v>October</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Date]],"mmmm")</f>
        <v>October</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Date]],"mmmm")</f>
        <v>October</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Date]],"mmmm")</f>
        <v>October</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Date]],"mmmm")</f>
        <v>October</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Date]],"mmmm")</f>
        <v>October</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Date]],"mmmm")</f>
        <v>October</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Date]],"mmmm")</f>
        <v>October</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Date]],"mmmm")</f>
        <v>October</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Date]],"mmmm")</f>
        <v>October</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Date]],"mmmm")</f>
        <v>October</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Date]],"mmmm")</f>
        <v>October</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Date]],"mmmm")</f>
        <v>October</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Date]],"mmmm")</f>
        <v>October</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Date]],"mmmm")</f>
        <v>October</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Date]],"mmmm")</f>
        <v>October</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Date]],"mmmm")</f>
        <v>October</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Date]],"mmmm")</f>
        <v>October</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Date]],"mmmm")</f>
        <v>October</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Date]],"mmmm")</f>
        <v>October</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Date]],"mmmm")</f>
        <v>October</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Date]],"mmmm")</f>
        <v>October</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Date]],"mmmm")</f>
        <v>October</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Date]],"mmmm")</f>
        <v>October</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Date]],"mmmm")</f>
        <v>October</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Date]],"mmmm")</f>
        <v>November</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Date]],"mmmm")</f>
        <v>November</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Date]],"mmmm")</f>
        <v>November</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Date]],"mmmm")</f>
        <v>November</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Date]],"mmmm")</f>
        <v>November</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Date]],"mmmm")</f>
        <v>November</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Date]],"mmmm")</f>
        <v>November</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Date]],"mmmm")</f>
        <v>November</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Date]],"mmmm")</f>
        <v>November</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Date]],"mmmm")</f>
        <v>November</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Date]],"mmmm")</f>
        <v>November</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Date]],"mmmm")</f>
        <v>November</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Date]],"mmmm")</f>
        <v>November</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Date]],"mmmm")</f>
        <v>November</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Date]],"mmmm")</f>
        <v>November</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Date]],"mmmm")</f>
        <v>November</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Date]],"mmmm")</f>
        <v>November</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Date]],"mmmm")</f>
        <v>November</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Date]],"mmmm")</f>
        <v>November</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Date]],"mmmm")</f>
        <v>November</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Date]],"mmmm")</f>
        <v>November</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Date]],"mmmm")</f>
        <v>November</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Date]],"mmmm")</f>
        <v>November</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Date]],"mmmm")</f>
        <v>November</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Date]],"mmmm")</f>
        <v>November</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Date]],"mmmm")</f>
        <v>November</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Date]],"mmmm")</f>
        <v>November</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Date]],"mmmm")</f>
        <v>November</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Date]],"mmmm")</f>
        <v>November</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Date]],"mmmm")</f>
        <v>November</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Date]],"mmmm")</f>
        <v>November</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Date]],"mmmm")</f>
        <v>November</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Date]],"mmmm")</f>
        <v>November</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Date]],"mmmm")</f>
        <v>November</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Date]],"mmmm")</f>
        <v>November</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Date]],"mmmm")</f>
        <v>November</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Date]],"mmmm")</f>
        <v>November</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Date]],"mmmm")</f>
        <v>November</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Date]],"mmmm")</f>
        <v>November</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Date]],"mmmm")</f>
        <v>November</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Date]],"mmmm")</f>
        <v>November</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Date]],"mmmm")</f>
        <v>November</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Date]],"mmmm")</f>
        <v>November</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Date]],"mmmm")</f>
        <v>November</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Date]],"mmmm")</f>
        <v>November</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Date]],"mmmm")</f>
        <v>November</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Date]],"mmmm")</f>
        <v>November</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Date]],"mmmm")</f>
        <v>November</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Date]],"mmmm")</f>
        <v>November</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Date]],"mmmm")</f>
        <v>November</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Date]],"mmmm")</f>
        <v>November</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Date]],"mmmm")</f>
        <v>November</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Date]],"mmmm")</f>
        <v>November</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Date]],"mmmm")</f>
        <v>November</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Date]],"mmmm")</f>
        <v>November</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Date]],"mmmm")</f>
        <v>November</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Date]],"mmmm")</f>
        <v>November</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Date]],"mmmm")</f>
        <v>November</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Date]],"mmmm")</f>
        <v>November</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Date]],"mmmm")</f>
        <v>November</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Date]],"mmmm")</f>
        <v>November</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Date]],"mmmm")</f>
        <v>November</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Date]],"mmmm")</f>
        <v>November</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Date]],"mmmm")</f>
        <v>November</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Date]],"mmmm")</f>
        <v>November</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Date]],"mmmm")</f>
        <v>November</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Date]],"mmmm")</f>
        <v>November</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Date]],"mmmm")</f>
        <v>November</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Date]],"mmmm")</f>
        <v>November</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Date]],"mmmm")</f>
        <v>November</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Date]],"mmmm")</f>
        <v>November</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Date]],"mmmm")</f>
        <v>November</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Date]],"mmmm")</f>
        <v>November</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Date]],"mmmm")</f>
        <v>November</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Date]],"mmmm")</f>
        <v>November</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Date]],"mmmm")</f>
        <v>November</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Date]],"mmmm")</f>
        <v>November</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Date]],"mmmm")</f>
        <v>November</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Date]],"mmmm")</f>
        <v>November</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Date]],"mmmm")</f>
        <v>November</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Date]],"mmmm")</f>
        <v>November</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Date]],"mmmm")</f>
        <v>November</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Date]],"mmmm")</f>
        <v>November</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Date]],"mmmm")</f>
        <v>November</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Date]],"mmmm")</f>
        <v>November</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Date]],"mmmm")</f>
        <v>November</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Date]],"mmmm")</f>
        <v>November</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Date]],"mmmm")</f>
        <v>November</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Date]],"mmmm")</f>
        <v>November</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Date]],"mmmm")</f>
        <v>November</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Date]],"mmmm")</f>
        <v>November</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Date]],"mmmm")</f>
        <v>November</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Date]],"mmmm")</f>
        <v>November</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Date]],"mmmm")</f>
        <v>November</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Date]],"mmmm")</f>
        <v>November</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Date]],"mmmm")</f>
        <v>November</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Date]],"mmmm")</f>
        <v>November</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Date]],"mmmm")</f>
        <v>November</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Date]],"mmmm")</f>
        <v>November</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Date]],"mmmm")</f>
        <v>November</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Date]],"mmmm")</f>
        <v>November</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Date]],"mmmm")</f>
        <v>November</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Date]],"mmmm")</f>
        <v>November</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Date]],"mmmm")</f>
        <v>November</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Date]],"mmmm")</f>
        <v>November</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Date]],"mmmm")</f>
        <v>November</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Date]],"mmmm")</f>
        <v>November</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Date]],"mmmm")</f>
        <v>November</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Date]],"mmmm")</f>
        <v>November</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Date]],"mmmm")</f>
        <v>November</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Date]],"mmmm")</f>
        <v>November</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Date]],"mmmm")</f>
        <v>November</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Date]],"mmmm")</f>
        <v>November</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Date]],"mmmm")</f>
        <v>November</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Date]],"mmmm")</f>
        <v>November</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Date]],"mmmm")</f>
        <v>November</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Date]],"mmmm")</f>
        <v>November</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Date]],"mmmm")</f>
        <v>November</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Date]],"mmmm")</f>
        <v>November</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Date]],"mmmm")</f>
        <v>November</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Date]],"mmmm")</f>
        <v>November</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Date]],"mmmm")</f>
        <v>November</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Date]],"mmmm")</f>
        <v>November</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Date]],"mmmm")</f>
        <v>November</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Date]],"mmmm")</f>
        <v>November</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Date]],"mmmm")</f>
        <v>November</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Date]],"mmmm")</f>
        <v>November</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Date]],"mmmm")</f>
        <v>November</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Date]],"mmmm")</f>
        <v>November</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Date]],"mmmm")</f>
        <v>November</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Date]],"mmmm")</f>
        <v>November</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Date]],"mmmm")</f>
        <v>November</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Date]],"mmmm")</f>
        <v>November</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Date]],"mmmm")</f>
        <v>November</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Date]],"mmmm")</f>
        <v>November</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Date]],"mmmm")</f>
        <v>November</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Date]],"mmmm")</f>
        <v>November</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Date]],"mmmm")</f>
        <v>November</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Date]],"mmmm")</f>
        <v>November</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Date]],"mmmm")</f>
        <v>November</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Date]],"mmmm")</f>
        <v>November</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Date]],"mmmm")</f>
        <v>November</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Date]],"mmmm")</f>
        <v>November</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Date]],"mmmm")</f>
        <v>November</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Date]],"mmmm")</f>
        <v>November</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Date]],"mmmm")</f>
        <v>November</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Date]],"mmmm")</f>
        <v>November</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Date]],"mmmm")</f>
        <v>November</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Date]],"mmmm")</f>
        <v>November</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Date]],"mmmm")</f>
        <v>November</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Date]],"mmmm")</f>
        <v>November</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Date]],"mmmm")</f>
        <v>November</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Date]],"mmmm")</f>
        <v>November</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Date]],"mmmm")</f>
        <v>November</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Date]],"mmmm")</f>
        <v>November</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Date]],"mmmm")</f>
        <v>November</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Date]],"mmmm")</f>
        <v>November</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Date]],"mmmm")</f>
        <v>November</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Date]],"mmmm")</f>
        <v>November</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Date]],"mmmm")</f>
        <v>November</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Date]],"mmmm")</f>
        <v>November</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Date]],"mmmm")</f>
        <v>November</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Date]],"mmmm")</f>
        <v>November</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Date]],"mmmm")</f>
        <v>November</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Date]],"mmmm")</f>
        <v>November</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Date]],"mmmm")</f>
        <v>November</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Date]],"mmmm")</f>
        <v>November</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Date]],"mmmm")</f>
        <v>November</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Date]],"mmmm")</f>
        <v>November</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Date]],"mmmm")</f>
        <v>November</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Date]],"mmmm")</f>
        <v>November</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Date]],"mmmm")</f>
        <v>November</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Date]],"mmmm")</f>
        <v>November</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Date]],"mmmm")</f>
        <v>November</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Date]],"mmmm")</f>
        <v>November</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Date]],"mmmm")</f>
        <v>November</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Date]],"mmmm")</f>
        <v>November</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Date]],"mmmm")</f>
        <v>November</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Date]],"mmmm")</f>
        <v>November</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Date]],"mmmm")</f>
        <v>November</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Date]],"mmmm")</f>
        <v>November</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Date]],"mmmm")</f>
        <v>November</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Date]],"mmmm")</f>
        <v>November</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Date]],"mmmm")</f>
        <v>November</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Date]],"mmmm")</f>
        <v>November</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Date]],"mmmm")</f>
        <v>November</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Date]],"mmmm")</f>
        <v>November</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Date]],"mmmm")</f>
        <v>November</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Date]],"mmmm")</f>
        <v>November</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Date]],"mmmm")</f>
        <v>November</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Date]],"mmmm")</f>
        <v>November</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Date]],"mmmm")</f>
        <v>November</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Date]],"mmmm")</f>
        <v>November</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Date]],"mmmm")</f>
        <v>November</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Date]],"mmmm")</f>
        <v>November</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Date]],"mmmm")</f>
        <v>November</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Date]],"mmmm")</f>
        <v>November</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Date]],"mmmm")</f>
        <v>November</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Date]],"mmmm")</f>
        <v>November</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Date]],"mmmm")</f>
        <v>November</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Date]],"mmmm")</f>
        <v>November</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Date]],"mmmm")</f>
        <v>November</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Date]],"mmmm")</f>
        <v>November</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Date]],"mmmm")</f>
        <v>November</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Date]],"mmmm")</f>
        <v>November</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Date]],"mmmm")</f>
        <v>November</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Date]],"mmmm")</f>
        <v>November</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Date]],"mmmm")</f>
        <v>November</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Date]],"mmmm")</f>
        <v>November</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Date]],"mmmm")</f>
        <v>November</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Date]],"mmmm")</f>
        <v>November</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Date]],"mmmm")</f>
        <v>November</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Date]],"mmmm")</f>
        <v>November</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Date]],"mmmm")</f>
        <v>November</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Date]],"mmmm")</f>
        <v>November</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Date]],"mmmm")</f>
        <v>November</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Date]],"mmmm")</f>
        <v>November</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Date]],"mmmm")</f>
        <v>November</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Date]],"mmmm")</f>
        <v>November</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Date]],"mmmm")</f>
        <v>November</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Date]],"mmmm")</f>
        <v>November</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Date]],"mmmm")</f>
        <v>November</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Date]],"mmmm")</f>
        <v>November</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Date]],"mmmm")</f>
        <v>November</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Date]],"mmmm")</f>
        <v>November</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Date]],"mmmm")</f>
        <v>November</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Date]],"mmmm")</f>
        <v>November</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Date]],"mmmm")</f>
        <v>November</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Date]],"mmmm")</f>
        <v>November</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Date]],"mmmm")</f>
        <v>November</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Date]],"mmmm")</f>
        <v>November</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Date]],"mmmm")</f>
        <v>November</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Date]],"mmmm")</f>
        <v>November</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Date]],"mmmm")</f>
        <v>November</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Date]],"mmmm")</f>
        <v>November</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Date]],"mmmm")</f>
        <v>November</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Date]],"mmmm")</f>
        <v>November</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Date]],"mmmm")</f>
        <v>November</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Date]],"mmmm")</f>
        <v>November</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Date]],"mmmm")</f>
        <v>November</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Date]],"mmmm")</f>
        <v>November</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Date]],"mmmm")</f>
        <v>November</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Date]],"mmmm")</f>
        <v>November</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Date]],"mmmm")</f>
        <v>November</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Date]],"mmmm")</f>
        <v>November</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Date]],"mmmm")</f>
        <v>November</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Date]],"mmmm")</f>
        <v>November</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Date]],"mmmm")</f>
        <v>November</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Date]],"mmmm")</f>
        <v>November</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Date]],"mmmm")</f>
        <v>November</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Date]],"mmmm")</f>
        <v>November</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Date]],"mmmm")</f>
        <v>November</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Date]],"mmmm")</f>
        <v>November</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Date]],"mmmm")</f>
        <v>November</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Date]],"mmmm")</f>
        <v>November</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Date]],"mmmm")</f>
        <v>November</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Date]],"mmmm")</f>
        <v>November</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Date]],"mmmm")</f>
        <v>November</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Date]],"mmmm")</f>
        <v>November</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Date]],"mmmm")</f>
        <v>November</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Date]],"mmmm")</f>
        <v>November</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Date]],"mmmm")</f>
        <v>November</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Date]],"mmmm")</f>
        <v>November</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Date]],"mmmm")</f>
        <v>November</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Date]],"mmmm")</f>
        <v>December</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Date]],"mmmm")</f>
        <v>December</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Date]],"mmmm")</f>
        <v>December</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Date]],"mmmm")</f>
        <v>December</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Date]],"mmmm")</f>
        <v>December</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Date]],"mmmm")</f>
        <v>December</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Date]],"mmmm")</f>
        <v>December</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Date]],"mmmm")</f>
        <v>December</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Date]],"mmmm")</f>
        <v>December</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Date]],"mmmm")</f>
        <v>December</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Date]],"mmmm")</f>
        <v>December</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Date]],"mmmm")</f>
        <v>December</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Date]],"mmmm")</f>
        <v>December</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Date]],"mmmm")</f>
        <v>December</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Date]],"mmmm")</f>
        <v>December</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Date]],"mmmm")</f>
        <v>December</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Date]],"mmmm")</f>
        <v>December</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Date]],"mmmm")</f>
        <v>December</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Date]],"mmmm")</f>
        <v>December</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Date]],"mmmm")</f>
        <v>December</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Date]],"mmmm")</f>
        <v>December</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Date]],"mmmm")</f>
        <v>December</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Date]],"mmmm")</f>
        <v>December</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Date]],"mmmm")</f>
        <v>December</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Date]],"mmmm")</f>
        <v>December</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Date]],"mmmm")</f>
        <v>December</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Date]],"mmmm")</f>
        <v>December</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Date]],"mmmm")</f>
        <v>December</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Date]],"mmmm")</f>
        <v>December</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Date]],"mmmm")</f>
        <v>December</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Date]],"mmmm")</f>
        <v>December</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Date]],"mmmm")</f>
        <v>December</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Date]],"mmmm")</f>
        <v>December</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Date]],"mmmm")</f>
        <v>December</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Date]],"mmmm")</f>
        <v>December</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Date]],"mmmm")</f>
        <v>December</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Date]],"mmmm")</f>
        <v>December</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Date]],"mmmm")</f>
        <v>December</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Date]],"mmmm")</f>
        <v>December</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Date]],"mmmm")</f>
        <v>December</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Date]],"mmmm")</f>
        <v>December</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Date]],"mmmm")</f>
        <v>December</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Date]],"mmmm")</f>
        <v>December</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Date]],"mmmm")</f>
        <v>December</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Date]],"mmmm")</f>
        <v>December</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Date]],"mmmm")</f>
        <v>December</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Date]],"mmmm")</f>
        <v>December</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Date]],"mmmm")</f>
        <v>December</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Date]],"mmmm")</f>
        <v>December</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Date]],"mmmm")</f>
        <v>December</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Date]],"mmmm")</f>
        <v>December</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Date]],"mmmm")</f>
        <v>December</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Date]],"mmmm")</f>
        <v>December</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Date]],"mmmm")</f>
        <v>December</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Date]],"mmmm")</f>
        <v>December</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Date]],"mmmm")</f>
        <v>December</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Date]],"mmmm")</f>
        <v>December</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Date]],"mmmm")</f>
        <v>December</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Date]],"mmmm")</f>
        <v>December</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Date]],"mmmm")</f>
        <v>December</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Date]],"mmmm")</f>
        <v>December</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Date]],"mmmm")</f>
        <v>December</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Date]],"mmmm")</f>
        <v>December</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Date]],"mmmm")</f>
        <v>December</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Date]],"mmmm")</f>
        <v>December</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Date]],"mmmm")</f>
        <v>December</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Date]],"mmmm")</f>
        <v>December</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Date]],"mmmm")</f>
        <v>December</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Date]],"mmmm")</f>
        <v>December</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Date]],"mmmm")</f>
        <v>December</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Date]],"mmmm")</f>
        <v>December</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Date]],"mmmm")</f>
        <v>December</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Date]],"mmmm")</f>
        <v>December</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Date]],"mmmm")</f>
        <v>December</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Date]],"mmmm")</f>
        <v>December</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Date]],"mmmm")</f>
        <v>December</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Date]],"mmmm")</f>
        <v>December</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Date]],"mmmm")</f>
        <v>December</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Date]],"mmmm")</f>
        <v>December</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Date]],"mmmm")</f>
        <v>December</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Date]],"mmmm")</f>
        <v>December</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Date]],"mmmm")</f>
        <v>December</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Date]],"mmmm")</f>
        <v>December</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Date]],"mmmm")</f>
        <v>December</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Date]],"mmmm")</f>
        <v>December</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Date]],"mmmm")</f>
        <v>December</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Date]],"mmmm")</f>
        <v>December</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Date]],"mmmm")</f>
        <v>December</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Date]],"mmmm")</f>
        <v>December</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Date]],"mmmm")</f>
        <v>December</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Date]],"mmmm")</f>
        <v>December</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Date]],"mmmm")</f>
        <v>December</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Date]],"mmmm")</f>
        <v>December</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Date]],"mmmm")</f>
        <v>December</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Date]],"mmmm")</f>
        <v>December</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Date]],"mmmm")</f>
        <v>December</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Date]],"mmmm")</f>
        <v>December</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Date]],"mmmm")</f>
        <v>December</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Date]],"mmmm")</f>
        <v>December</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Date]],"mmmm")</f>
        <v>December</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Date]],"mmmm")</f>
        <v>December</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Date]],"mmmm")</f>
        <v>December</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Date]],"mmmm")</f>
        <v>December</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Date]],"mmmm")</f>
        <v>December</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Date]],"mmmm")</f>
        <v>December</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Date]],"mmmm")</f>
        <v>December</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Date]],"mmmm")</f>
        <v>December</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Date]],"mmmm")</f>
        <v>December</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Date]],"mmmm")</f>
        <v>December</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Date]],"mmmm")</f>
        <v>December</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Date]],"mmmm")</f>
        <v>December</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Date]],"mmmm")</f>
        <v>December</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Date]],"mmmm")</f>
        <v>December</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Date]],"mmmm")</f>
        <v>December</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Date]],"mmmm")</f>
        <v>December</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Date]],"mmmm")</f>
        <v>December</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Date]],"mmmm")</f>
        <v>December</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Date]],"mmmm")</f>
        <v>December</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Date]],"mmmm")</f>
        <v>December</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Date]],"mmmm")</f>
        <v>December</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Date]],"mmmm")</f>
        <v>December</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Date]],"mmmm")</f>
        <v>December</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Date]],"mmmm")</f>
        <v>December</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Date]],"mmmm")</f>
        <v>December</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Date]],"mmmm")</f>
        <v>December</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Date]],"mmmm")</f>
        <v>December</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Date]],"mmmm")</f>
        <v>December</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Date]],"mmmm")</f>
        <v>December</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Date]],"mmmm")</f>
        <v>December</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Date]],"mmmm")</f>
        <v>December</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Date]],"mmmm")</f>
        <v>December</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Date]],"mmmm")</f>
        <v>December</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Date]],"mmmm")</f>
        <v>December</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Date]],"mmmm")</f>
        <v>December</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Date]],"mmmm")</f>
        <v>December</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Date]],"mmmm")</f>
        <v>December</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Date]],"mmmm")</f>
        <v>December</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Date]],"mmmm")</f>
        <v>December</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Date]],"mmmm")</f>
        <v>December</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Date]],"mmmm")</f>
        <v>December</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Date]],"mmmm")</f>
        <v>December</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Date]],"mmmm")</f>
        <v>December</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Date]],"mmmm")</f>
        <v>December</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Date]],"mmmm")</f>
        <v>December</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Date]],"mmmm")</f>
        <v>December</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Date]],"mmmm")</f>
        <v>December</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Date]],"mmmm")</f>
        <v>December</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Date]],"mmmm")</f>
        <v>December</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Date]],"mmmm")</f>
        <v>December</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Date]],"mmmm")</f>
        <v>December</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Date]],"mmmm")</f>
        <v>December</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Date]],"mmmm")</f>
        <v>December</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Date]],"mmmm")</f>
        <v>December</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Date]],"mmmm")</f>
        <v>December</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Date]],"mmmm")</f>
        <v>December</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Date]],"mmmm")</f>
        <v>December</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Date]],"mmmm")</f>
        <v>December</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Date]],"mmmm")</f>
        <v>December</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Date]],"mmmm")</f>
        <v>December</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Date]],"mmmm")</f>
        <v>December</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Date]],"mmmm")</f>
        <v>December</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Date]],"mmmm")</f>
        <v>December</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Date]],"mmmm")</f>
        <v>December</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Date]],"mmmm")</f>
        <v>December</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Date]],"mmmm")</f>
        <v>December</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Date]],"mmmm")</f>
        <v>December</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Date]],"mmmm")</f>
        <v>December</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Date]],"mmmm")</f>
        <v>December</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Date]],"mmmm")</f>
        <v>December</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Date]],"mmmm")</f>
        <v>December</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Date]],"mmmm")</f>
        <v>December</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Date]],"mmmm")</f>
        <v>December</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Date]],"mmmm")</f>
        <v>December</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Date]],"mmmm")</f>
        <v>December</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Date]],"mmmm")</f>
        <v>December</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Date]],"mmmm")</f>
        <v>December</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Date]],"mmmm")</f>
        <v>December</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Date]],"mmmm")</f>
        <v>December</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Date]],"mmmm")</f>
        <v>December</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Date]],"mmmm")</f>
        <v>December</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Date]],"mmmm")</f>
        <v>December</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Date]],"mmmm")</f>
        <v>December</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Date]],"mmmm")</f>
        <v>December</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Date]],"mmmm")</f>
        <v>December</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Date]],"mmmm")</f>
        <v>December</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Date]],"mmmm")</f>
        <v>December</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Date]],"mmmm")</f>
        <v>December</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Date]],"mmmm")</f>
        <v>December</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Date]],"mmmm")</f>
        <v>December</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Date]],"mmmm")</f>
        <v>December</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Date]],"mmmm")</f>
        <v>December</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Date]],"mmmm")</f>
        <v>December</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Date]],"mmmm")</f>
        <v>December</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Date]],"mmmm")</f>
        <v>December</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Date]],"mmmm")</f>
        <v>December</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Date]],"mmmm")</f>
        <v>December</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Date]],"mmmm")</f>
        <v>December</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Date]],"mmmm")</f>
        <v>December</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Date]],"mmmm")</f>
        <v>December</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Date]],"mmmm")</f>
        <v>December</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Date]],"mmmm")</f>
        <v>December</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Date]],"mmmm")</f>
        <v>December</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Date]],"mmmm")</f>
        <v>December</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Date]],"mmmm")</f>
        <v>December</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Date]],"mmmm")</f>
        <v>December</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Date]],"mmmm")</f>
        <v>December</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Date]],"mmmm")</f>
        <v>December</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Date]],"mmmm")</f>
        <v>December</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Date]],"mmmm")</f>
        <v>December</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Date]],"mmmm")</f>
        <v>December</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dipanshu pandey</cp:lastModifiedBy>
  <dcterms:created xsi:type="dcterms:W3CDTF">2026-09-07T01:30:55Z</dcterms:created>
  <dcterms:modified xsi:type="dcterms:W3CDTF">2026-10-14T08:54:48Z</dcterms:modified>
</cp:coreProperties>
</file>