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0490" windowHeight="7755"/>
  </bookViews>
  <sheets>
    <sheet name="Data Sheet" sheetId="6" r:id="rId1"/>
    <sheet name="OUTPUT" sheetId="7" r:id="rId2"/>
  </sheets>
  <definedNames>
    <definedName name="UPDATE">'Data Sheet'!$E$1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6" l="1"/>
  <c r="E1" i="6"/>
</calcChain>
</file>

<file path=xl/sharedStrings.xml><?xml version="1.0" encoding="utf-8"?>
<sst xmlns="http://schemas.openxmlformats.org/spreadsheetml/2006/main" count="77" uniqueCount="62">
  <si>
    <t>COMPANY NAME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</si>
  <si>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</si>
  <si>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</si>
  <si>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</si>
  <si>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</si>
  <si>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</si>
  <si>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</si>
  <si>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</si>
  <si>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</si>
  <si>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</si>
  <si>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Equity Share Capital</t>
  </si>
  <si>
    <t>Reserves</t>
  </si>
  <si>
    <t>Total</t>
  </si>
  <si>
    <t>Net Block</t>
  </si>
  <si>
    <t>Capital Work in Progress</t>
  </si>
  <si>
    <t>Investments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</si>
  <si>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</si>
  <si>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</si>
  <si>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</si>
  <si>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</si>
  <si>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</si>
  <si>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</si>
  <si>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</si>
  <si>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</si>
  <si>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</si>
  <si>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</si>
  <si>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</si>
  <si>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</si>
  <si>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</si>
  <si>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Inventory</t>
  </si>
  <si>
    <t>Debtor Days</t>
  </si>
  <si>
    <t>Return on Equity</t>
  </si>
  <si>
    <t>Return on Capital Emp</t>
  </si>
  <si>
    <t>LATEST VERSION</t>
  </si>
  <si>
    <t>CURRENT VERSION</t>
  </si>
  <si>
    <t>SOLAR INDUSTRIES INDIA LTD</t>
  </si>
  <si>
    <t>META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</si>
  <si>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</si>
  <si>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</si>
  <si>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</si>
  <si>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</si>
  <si>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</si>
  <si>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</si>
  <si>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</si>
  <si>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</si>
  <si>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</si>
  <si>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</si>
  <si>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</si>
  <si>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</si>
  <si>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</si>
  <si>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</si>
  <si>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</si>
  <si>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</si>
  <si>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</si>
  <si>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</si>
  <si>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</si>
  <si>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</si>
  <si>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SALES GROWTH</t>
  </si>
  <si>
    <t>OPM %</t>
  </si>
  <si>
    <t>Net Profit Margin</t>
  </si>
  <si>
    <t>Fixed Asset Turnover Ratio</t>
  </si>
  <si>
    <t>inventory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</si>
</sst>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(* #,##0.00_);_(* \(#,##0.00\);_(* &quot;-&quot;??_);_(@_)"/>
    <numFmt numFmtId="165" formatCode="[$-409]mmm\-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9" fontId="3" fillId="0" borderId="0" applyFont="0" applyFill="0" applyBorder="0" applyAlignment="0" applyProtection="0"/>
  </cellStyleXfs>
  <cellXfs count="18">
    <xf numFmtId="0" fontId="0" fillId="0" borderId="0" xfId="0"/>
    <xf numFmtId="43" fontId="1" fillId="0" borderId="0" xfId="1" applyFont="1" applyBorder="1"/>
    <xf numFmtId="43" fontId="0" fillId="0" borderId="0" xfId="1" applyFont="1" applyBorder="1"/>
    <xf numFmtId="43" fontId="3" fillId="0" borderId="0" xfId="1" applyFont="1" applyBorder="1"/>
    <xf numFmtId="165" fontId="2" fillId="3" borderId="0" xfId="0" applyNumberFormat="1" applyFont="1" applyFill="1" applyBorder="1" applyAlignment="1">
      <alignment horizontal="center"/>
    </xf>
    <xf numFmtId="165" fontId="2" fillId="3" borderId="0" xfId="1" applyNumberFormat="1" applyFont="1" applyFill="1" applyBorder="1"/>
    <xf numFmtId="165" fontId="6" fillId="0" borderId="0" xfId="1" applyNumberFormat="1" applyFont="1" applyFill="1" applyBorder="1"/>
    <xf numFmtId="164" fontId="0" fillId="0" borderId="0" xfId="1" applyNumberFormat="1" applyFont="1" applyBorder="1"/>
    <xf numFmtId="43" fontId="4" fillId="0" borderId="0" xfId="2" applyNumberFormat="1" applyBorder="1" applyAlignment="1" applyProtection="1">
      <alignment horizontal="center"/>
    </xf>
    <xf numFmtId="43" fontId="2" fillId="2" borderId="0" xfId="3" applyNumberFormat="1" applyFont="1" applyBorder="1" applyAlignment="1">
      <alignment horizontal="center"/>
    </xf>
    <xf numFmtId="0" fontId="7" fillId="0" borderId="0" xfId="0" applyFont="1"/>
    <xf numFmtId="165" fontId="8" fillId="3" borderId="0" xfId="0" applyNumberFormat="1" applyFont="1" applyFill="1" applyBorder="1" applyAlignment="1">
      <alignment horizontal="center"/>
    </xf>
    <xf numFmtId="9" fontId="7" fillId="0" borderId="0" xfId="4" applyFont="1"/>
    <xf numFmtId="2" fontId="7" fillId="0" borderId="0" xfId="0" applyNumberFormat="1" applyFont="1"/>
    <xf numFmtId="43" fontId="7" fillId="0" borderId="0" xfId="0" applyNumberFormat="1" applyFont="1"/>
    <xf numFmtId="43" fontId="7" fillId="0" borderId="0" xfId="1" applyFont="1" applyBorder="1"/>
    <xf numFmtId="9" fontId="7" fillId="0" borderId="0" xfId="4" applyFont="1" applyAlignment="1">
      <alignment horizontal="left" vertical="center" indent="1"/>
    </xf>
    <xf numFmtId="9" fontId="7" fillId="0" borderId="0" xfId="4" applyFont="1" applyBorder="1"/>
  </cellXfs>
  <cellStyles count="5">
    <cellStyle name="Accent6" xfId="3" builtinId="49"/>
    <cellStyle name="Comma" xfId="1" builtinId="3"/>
    <cellStyle name="Hyperlink" xfId="2" builtinId="8"/>
    <cellStyle name="Normal" xfId="0" builtinId="0"/>
    <cellStyle name="Percent" xfId="4" builtinId="5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abSelected="1" zoomScale="120" zoomScaleNormal="120" zoomScalePageLayoutView="120" workbookViewId="0">
      <pane xSplit="1" ySplit="1" topLeftCell="B2" activePane="bottomRight" state="frozen"/>
      <selection activeCell="C4" sqref="C4"/>
      <selection pane="topRight" activeCell="C4" sqref="C4"/>
      <selection pane="bottomLeft" activeCell="C4" sqref="C4"/>
      <selection pane="bottomRight" activeCell="B1" sqref="B1"/>
    </sheetView>
  </sheetViews>
  <sheetFormatPr defaultColWidth="8.85546875" defaultRowHeight="15" x14ac:dyDescent="0.25"/>
  <cols>
    <col min="1" max="1" width="27.7109375" style="2" bestFit="1" customWidth="1"/>
    <col min="2" max="11" width="13.42578125" style="2" bestFit="1" customWidth="1"/>
    <col min="12" max="16384" width="8.85546875" style="2"/>
  </cols>
  <sheetData>
    <row r="1" spans="1:11" s="1" customFormat="1" x14ac:dyDescent="0.25">
      <c r="A1" s="1" t="s">
        <v>0</v>
      </c>
      <c r="B1" s="1" t="s">
        <v>35</v>
      </c>
      <c r="E1" s="8" t="str">
        <f>IF(B2&lt;&gt;B3, "A NEW VERSION OF THE WORKSHEET IS AVAILABLE", "")</f>
        <v/>
      </c>
      <c r="F1" s="8"/>
      <c r="G1" s="8"/>
      <c r="H1" s="8"/>
      <c r="I1" s="8"/>
      <c r="J1" s="8"/>
      <c r="K1" s="8"/>
    </row>
    <row r="2" spans="1:11" x14ac:dyDescent="0.25">
      <c r="A2" s="1" t="s">
        <v>33</v>
      </c>
      <c r="B2" s="2">
        <v>2.1</v>
      </c>
      <c r="E2" s="9" t="s">
        <v>21</v>
      </c>
      <c r="F2" s="9"/>
      <c r="G2" s="9"/>
      <c r="H2" s="9"/>
      <c r="I2" s="9"/>
      <c r="J2" s="9"/>
      <c r="K2" s="9"/>
    </row>
    <row r="3" spans="1:11" x14ac:dyDescent="0.25">
      <c r="A3" s="1" t="s">
        <v>34</v>
      </c>
      <c r="B3" s="2">
        <v>2.1</v>
      </c>
    </row>
    <row r="4" spans="1:11" x14ac:dyDescent="0.25">
      <c r="A4" s="1"/>
    </row>
    <row r="5" spans="1:11" x14ac:dyDescent="0.25">
      <c r="A5" s="1" t="s">
        <v>36</v>
      </c>
    </row>
    <row r="6" spans="1:11" x14ac:dyDescent="0.25">
      <c r="A6" s="2" t="s">
        <v>27</v>
      </c>
      <c r="B6" s="2">
        <f>IF(B9&gt;0, B9/B8, 0)</f>
        <v>9.049004920224851</v>
      </c>
    </row>
    <row r="7" spans="1:11" x14ac:dyDescent="0.25">
      <c r="A7" s="2" t="s">
        <v>16</v>
      </c>
      <c r="B7">
        <v>2</v>
      </c>
    </row>
    <row r="8" spans="1:11" x14ac:dyDescent="0.25">
      <c r="A8" s="2" t="s">
        <v>28</v>
      </c>
      <c r="B8">
        <v>3851.45</v>
      </c>
    </row>
    <row r="9" spans="1:11" x14ac:dyDescent="0.25">
      <c r="A9" s="2" t="s">
        <v>46</v>
      </c>
      <c r="B9">
        <v>34851.79</v>
      </c>
    </row>
    <row r="15" spans="1:11" x14ac:dyDescent="0.25">
      <c r="A15" s="1" t="s">
        <v>22</v>
      </c>
    </row>
    <row r="16" spans="1:11" s="6" customFormat="1" x14ac:dyDescent="0.25">
      <c r="A16" s="5" t="s">
        <v>23</v>
      </c>
      <c r="B16" s="4">
        <v>41364</v>
      </c>
      <c r="C16" s="4">
        <v>41729</v>
      </c>
      <c r="D16" s="4">
        <v>42094</v>
      </c>
      <c r="E16" s="4">
        <v>42460</v>
      </c>
      <c r="F16" s="4">
        <v>42825</v>
      </c>
      <c r="G16" s="4">
        <v>43190</v>
      </c>
      <c r="H16" s="4">
        <v>43555</v>
      </c>
      <c r="I16" s="4">
        <v>43921</v>
      </c>
      <c r="J16" s="4">
        <v>44286</v>
      </c>
      <c r="K16" s="4">
        <v>44651</v>
      </c>
    </row>
    <row r="17" spans="1:11" s="3" customFormat="1" x14ac:dyDescent="0.25">
      <c r="A17" s="3" t="s">
        <v>1</v>
      </c>
      <c r="B17">
        <v>1052.81</v>
      </c>
      <c r="C17">
        <v>1073.42</v>
      </c>
      <c r="D17">
        <v>1276.28</v>
      </c>
      <c r="E17">
        <v>1448.62</v>
      </c>
      <c r="F17">
        <v>1579.99</v>
      </c>
      <c r="G17">
        <v>1916.12</v>
      </c>
      <c r="H17">
        <v>2461.5700000000002</v>
      </c>
      <c r="I17">
        <v>2237.3000000000002</v>
      </c>
      <c r="J17">
        <v>2515.63</v>
      </c>
      <c r="K17">
        <v>3947.61</v>
      </c>
    </row>
    <row r="18" spans="1:11" s="3" customFormat="1" x14ac:dyDescent="0.25">
      <c r="A18" s="2" t="s">
        <v>47</v>
      </c>
      <c r="B18">
        <v>622.66999999999996</v>
      </c>
      <c r="C18">
        <v>603.96</v>
      </c>
      <c r="D18">
        <v>760.6</v>
      </c>
      <c r="E18">
        <v>871.44</v>
      </c>
      <c r="F18">
        <v>923.69</v>
      </c>
      <c r="G18">
        <v>1100.98</v>
      </c>
      <c r="H18">
        <v>1390.8</v>
      </c>
      <c r="I18">
        <v>1257.1400000000001</v>
      </c>
      <c r="J18">
        <v>1384.45</v>
      </c>
      <c r="K18">
        <v>2367.38</v>
      </c>
    </row>
    <row r="19" spans="1:11" s="3" customFormat="1" x14ac:dyDescent="0.25">
      <c r="A19" s="2" t="s">
        <v>48</v>
      </c>
      <c r="B19">
        <v>7.28</v>
      </c>
      <c r="C19">
        <v>13.14</v>
      </c>
      <c r="D19">
        <v>33.97</v>
      </c>
      <c r="E19">
        <v>-5.25</v>
      </c>
      <c r="F19">
        <v>17.18</v>
      </c>
      <c r="G19">
        <v>37.4</v>
      </c>
      <c r="H19">
        <v>-10.14</v>
      </c>
      <c r="I19">
        <v>42.14</v>
      </c>
      <c r="J19">
        <v>37.68</v>
      </c>
      <c r="K19">
        <v>40.049999999999997</v>
      </c>
    </row>
    <row r="20" spans="1:11" s="3" customFormat="1" x14ac:dyDescent="0.25">
      <c r="A20" s="2" t="s">
        <v>49</v>
      </c>
      <c r="B20">
        <v>13.24</v>
      </c>
      <c r="C20">
        <v>14.77</v>
      </c>
      <c r="D20">
        <v>16.809999999999999</v>
      </c>
      <c r="E20">
        <v>17.66</v>
      </c>
      <c r="F20">
        <v>18.59</v>
      </c>
      <c r="G20">
        <v>20.76</v>
      </c>
      <c r="H20">
        <v>28.9</v>
      </c>
      <c r="I20">
        <v>30.64</v>
      </c>
      <c r="J20">
        <v>32.119999999999997</v>
      </c>
      <c r="K20">
        <v>42.59</v>
      </c>
    </row>
    <row r="21" spans="1:11" s="3" customFormat="1" x14ac:dyDescent="0.25">
      <c r="A21" s="2" t="s">
        <v>50</v>
      </c>
      <c r="B21">
        <v>51.19</v>
      </c>
      <c r="C21">
        <v>16.45</v>
      </c>
      <c r="D21">
        <v>59.88</v>
      </c>
      <c r="E21">
        <v>21.77</v>
      </c>
      <c r="F21">
        <v>27.1</v>
      </c>
      <c r="G21">
        <v>32.26</v>
      </c>
      <c r="H21">
        <v>37.03</v>
      </c>
      <c r="I21">
        <v>36.94</v>
      </c>
      <c r="J21">
        <v>35.56</v>
      </c>
      <c r="K21">
        <v>47.12</v>
      </c>
    </row>
    <row r="22" spans="1:11" s="3" customFormat="1" x14ac:dyDescent="0.25">
      <c r="A22" s="2" t="s">
        <v>51</v>
      </c>
      <c r="B22">
        <v>62.81</v>
      </c>
      <c r="C22">
        <v>75.03</v>
      </c>
      <c r="D22">
        <v>86.96</v>
      </c>
      <c r="E22">
        <v>96.07</v>
      </c>
      <c r="F22">
        <v>113.78</v>
      </c>
      <c r="G22">
        <v>142.47</v>
      </c>
      <c r="H22">
        <v>184.57</v>
      </c>
      <c r="I22">
        <v>206.84</v>
      </c>
      <c r="J22">
        <v>230.86</v>
      </c>
      <c r="K22">
        <v>290.04000000000002</v>
      </c>
    </row>
    <row r="23" spans="1:11" s="3" customFormat="1" x14ac:dyDescent="0.25">
      <c r="A23" s="2" t="s">
        <v>52</v>
      </c>
      <c r="B23">
        <v>159.26</v>
      </c>
      <c r="C23">
        <v>154.02000000000001</v>
      </c>
      <c r="D23">
        <v>164.55</v>
      </c>
      <c r="E23">
        <v>97.9</v>
      </c>
      <c r="F23">
        <v>119.47</v>
      </c>
      <c r="G23">
        <v>189.23</v>
      </c>
      <c r="H23">
        <v>225.38</v>
      </c>
      <c r="I23">
        <v>238.51</v>
      </c>
      <c r="J23">
        <v>258.51</v>
      </c>
      <c r="K23">
        <v>368.01</v>
      </c>
    </row>
    <row r="24" spans="1:11" s="3" customFormat="1" x14ac:dyDescent="0.25">
      <c r="A24" s="2" t="s">
        <v>53</v>
      </c>
      <c r="B24">
        <v>-32.369999999999997</v>
      </c>
      <c r="C24">
        <v>17.12</v>
      </c>
      <c r="D24">
        <v>-32.57</v>
      </c>
      <c r="E24">
        <v>34.28</v>
      </c>
      <c r="F24">
        <v>70.650000000000006</v>
      </c>
      <c r="G24">
        <v>56.27</v>
      </c>
      <c r="H24">
        <v>82.81</v>
      </c>
      <c r="I24">
        <v>75.05</v>
      </c>
      <c r="J24">
        <v>97.21</v>
      </c>
      <c r="K24">
        <v>124.4</v>
      </c>
    </row>
    <row r="25" spans="1:11" s="3" customFormat="1" x14ac:dyDescent="0.25">
      <c r="A25" s="3" t="s">
        <v>4</v>
      </c>
      <c r="B25">
        <v>4.1900000000000004</v>
      </c>
      <c r="C25">
        <v>1.1599999999999999</v>
      </c>
      <c r="D25">
        <v>-2.1</v>
      </c>
      <c r="E25">
        <v>13.25</v>
      </c>
      <c r="F25">
        <v>13.21</v>
      </c>
      <c r="G25">
        <v>12.1</v>
      </c>
      <c r="H25">
        <v>8.67</v>
      </c>
      <c r="I25">
        <v>41.05</v>
      </c>
      <c r="J25">
        <v>21.42</v>
      </c>
      <c r="K25">
        <v>18.8</v>
      </c>
    </row>
    <row r="26" spans="1:11" s="3" customFormat="1" x14ac:dyDescent="0.25">
      <c r="A26" s="3" t="s">
        <v>5</v>
      </c>
      <c r="B26">
        <v>16.97</v>
      </c>
      <c r="C26">
        <v>21.87</v>
      </c>
      <c r="D26">
        <v>31.45</v>
      </c>
      <c r="E26">
        <v>32.82</v>
      </c>
      <c r="F26">
        <v>38.74</v>
      </c>
      <c r="G26">
        <v>51.29</v>
      </c>
      <c r="H26">
        <v>58.89</v>
      </c>
      <c r="I26">
        <v>84.53</v>
      </c>
      <c r="J26">
        <v>93.53</v>
      </c>
      <c r="K26">
        <v>109.25</v>
      </c>
    </row>
    <row r="27" spans="1:11" s="3" customFormat="1" x14ac:dyDescent="0.25">
      <c r="A27" s="3" t="s">
        <v>6</v>
      </c>
      <c r="B27">
        <v>18.350000000000001</v>
      </c>
      <c r="C27">
        <v>20.09</v>
      </c>
      <c r="D27">
        <v>17.850000000000001</v>
      </c>
      <c r="E27">
        <v>20.440000000000001</v>
      </c>
      <c r="F27">
        <v>26.89</v>
      </c>
      <c r="G27">
        <v>32.72</v>
      </c>
      <c r="H27">
        <v>49.87</v>
      </c>
      <c r="I27">
        <v>55.04</v>
      </c>
      <c r="J27">
        <v>45.39</v>
      </c>
      <c r="K27">
        <v>50.25</v>
      </c>
    </row>
    <row r="28" spans="1:11" s="3" customFormat="1" x14ac:dyDescent="0.25">
      <c r="A28" s="3" t="s">
        <v>7</v>
      </c>
      <c r="B28">
        <v>152.16</v>
      </c>
      <c r="C28">
        <v>164.41</v>
      </c>
      <c r="D28">
        <v>202.62</v>
      </c>
      <c r="E28">
        <v>264.24</v>
      </c>
      <c r="F28">
        <v>271.47000000000003</v>
      </c>
      <c r="G28">
        <v>339.64</v>
      </c>
      <c r="H28">
        <v>401.85</v>
      </c>
      <c r="I28">
        <v>335.8</v>
      </c>
      <c r="J28">
        <v>397.1</v>
      </c>
      <c r="K28">
        <v>607.41999999999996</v>
      </c>
    </row>
    <row r="29" spans="1:11" s="3" customFormat="1" x14ac:dyDescent="0.25">
      <c r="A29" s="3" t="s">
        <v>8</v>
      </c>
      <c r="B29">
        <v>25.72</v>
      </c>
      <c r="C29">
        <v>34.909999999999997</v>
      </c>
      <c r="D29">
        <v>46.28</v>
      </c>
      <c r="E29">
        <v>86.74</v>
      </c>
      <c r="F29">
        <v>76.739999999999995</v>
      </c>
      <c r="G29">
        <v>106.05</v>
      </c>
      <c r="H29">
        <v>125.05</v>
      </c>
      <c r="I29">
        <v>57.13</v>
      </c>
      <c r="J29">
        <v>109.03</v>
      </c>
      <c r="K29">
        <v>151.94999999999999</v>
      </c>
    </row>
    <row r="30" spans="1:11" s="3" customFormat="1" x14ac:dyDescent="0.25">
      <c r="A30" s="3" t="s">
        <v>9</v>
      </c>
      <c r="B30">
        <v>116.29</v>
      </c>
      <c r="C30">
        <v>118.44</v>
      </c>
      <c r="D30">
        <v>147.41</v>
      </c>
      <c r="E30">
        <v>163.66</v>
      </c>
      <c r="F30">
        <v>186.54</v>
      </c>
      <c r="G30">
        <v>220.55</v>
      </c>
      <c r="H30">
        <v>261.61</v>
      </c>
      <c r="I30">
        <v>267.43</v>
      </c>
      <c r="J30">
        <v>276.35000000000002</v>
      </c>
      <c r="K30">
        <v>441.28</v>
      </c>
    </row>
    <row r="31" spans="1:11" s="3" customFormat="1" x14ac:dyDescent="0.25">
      <c r="A31" s="3" t="s">
        <v>37</v>
      </c>
      <c r="B31">
        <v>19.91</v>
      </c>
      <c r="D31">
        <v>30.77</v>
      </c>
      <c r="E31">
        <v>40.72</v>
      </c>
      <c r="F31">
        <v>45.25</v>
      </c>
      <c r="G31">
        <v>54.3</v>
      </c>
      <c r="H31">
        <v>63.35</v>
      </c>
      <c r="I31">
        <v>54.3</v>
      </c>
      <c r="J31">
        <v>54.3</v>
      </c>
      <c r="K31">
        <v>67.88</v>
      </c>
    </row>
    <row r="32" spans="1:11" s="3" customFormat="1" x14ac:dyDescent="0.25"/>
    <row r="33" spans="1:11" x14ac:dyDescent="0.25">
      <c r="A33" s="3"/>
    </row>
    <row r="34" spans="1:11" x14ac:dyDescent="0.25">
      <c r="A34" s="3"/>
    </row>
    <row r="35" spans="1:11" x14ac:dyDescent="0.25">
      <c r="A35" s="3"/>
    </row>
    <row r="36" spans="1:11" x14ac:dyDescent="0.25">
      <c r="A36" s="3"/>
    </row>
    <row r="37" spans="1:11" x14ac:dyDescent="0.25">
      <c r="A37" s="3"/>
    </row>
    <row r="38" spans="1:11" x14ac:dyDescent="0.25">
      <c r="A38" s="3"/>
    </row>
    <row r="39" spans="1:11" x14ac:dyDescent="0.25">
      <c r="A39" s="3"/>
    </row>
    <row r="40" spans="1:11" x14ac:dyDescent="0.25">
      <c r="A40" s="1" t="s">
        <v>24</v>
      </c>
    </row>
    <row r="41" spans="1:11" s="6" customFormat="1" x14ac:dyDescent="0.25">
      <c r="A41" s="5" t="s">
        <v>23</v>
      </c>
      <c r="B41" s="4">
        <v>43921</v>
      </c>
      <c r="C41" s="4">
        <v>44012</v>
      </c>
      <c r="D41" s="4">
        <v>44104</v>
      </c>
      <c r="E41" s="4">
        <v>44196</v>
      </c>
      <c r="F41" s="4">
        <v>44286</v>
      </c>
      <c r="G41" s="4">
        <v>44377</v>
      </c>
      <c r="H41" s="4">
        <v>44469</v>
      </c>
      <c r="I41" s="4">
        <v>44561</v>
      </c>
      <c r="J41" s="4">
        <v>44651</v>
      </c>
      <c r="K41" s="4">
        <v>44742</v>
      </c>
    </row>
    <row r="42" spans="1:11" s="3" customFormat="1" x14ac:dyDescent="0.25">
      <c r="A42" s="3" t="s">
        <v>1</v>
      </c>
      <c r="B42">
        <v>547.48</v>
      </c>
      <c r="C42">
        <v>491.14</v>
      </c>
      <c r="D42">
        <v>587.25</v>
      </c>
      <c r="E42">
        <v>645.85</v>
      </c>
      <c r="F42">
        <v>791.39</v>
      </c>
      <c r="G42">
        <v>825.23</v>
      </c>
      <c r="H42">
        <v>787.66</v>
      </c>
      <c r="I42">
        <v>1017.87</v>
      </c>
      <c r="J42">
        <v>1316.85</v>
      </c>
      <c r="K42">
        <v>1615.64</v>
      </c>
    </row>
    <row r="43" spans="1:11" s="3" customFormat="1" x14ac:dyDescent="0.25">
      <c r="A43" s="3" t="s">
        <v>2</v>
      </c>
      <c r="B43">
        <v>457.77</v>
      </c>
      <c r="C43">
        <v>399.21</v>
      </c>
      <c r="D43">
        <v>461.37</v>
      </c>
      <c r="E43">
        <v>513.61</v>
      </c>
      <c r="F43">
        <v>626.84</v>
      </c>
      <c r="G43">
        <v>650.51</v>
      </c>
      <c r="H43">
        <v>655.91</v>
      </c>
      <c r="I43">
        <v>839.9</v>
      </c>
      <c r="J43">
        <v>1054.03</v>
      </c>
      <c r="K43">
        <v>1332.69</v>
      </c>
    </row>
    <row r="44" spans="1:11" s="3" customFormat="1" x14ac:dyDescent="0.25">
      <c r="A44" s="3" t="s">
        <v>4</v>
      </c>
      <c r="B44">
        <v>19.850000000000001</v>
      </c>
      <c r="C44">
        <v>3.88</v>
      </c>
      <c r="D44">
        <v>1.87</v>
      </c>
      <c r="E44">
        <v>13.23</v>
      </c>
      <c r="F44">
        <v>2.44</v>
      </c>
      <c r="G44">
        <v>0.8</v>
      </c>
      <c r="H44">
        <v>11.02</v>
      </c>
      <c r="I44">
        <v>7.07</v>
      </c>
      <c r="J44">
        <v>0.77</v>
      </c>
      <c r="K44">
        <v>8.58</v>
      </c>
    </row>
    <row r="45" spans="1:11" s="3" customFormat="1" x14ac:dyDescent="0.25">
      <c r="A45" s="3" t="s">
        <v>5</v>
      </c>
      <c r="B45">
        <v>22.14</v>
      </c>
      <c r="C45">
        <v>22.79</v>
      </c>
      <c r="D45">
        <v>23.85</v>
      </c>
      <c r="E45">
        <v>24.36</v>
      </c>
      <c r="F45">
        <v>22.53</v>
      </c>
      <c r="G45">
        <v>25.18</v>
      </c>
      <c r="H45">
        <v>27.25</v>
      </c>
      <c r="I45">
        <v>27.19</v>
      </c>
      <c r="J45">
        <v>29.63</v>
      </c>
      <c r="K45">
        <v>30.54</v>
      </c>
    </row>
    <row r="46" spans="1:11" s="3" customFormat="1" x14ac:dyDescent="0.25">
      <c r="A46" s="3" t="s">
        <v>6</v>
      </c>
      <c r="B46">
        <v>14.42</v>
      </c>
      <c r="C46">
        <v>12.3</v>
      </c>
      <c r="D46">
        <v>11.67</v>
      </c>
      <c r="E46">
        <v>10.94</v>
      </c>
      <c r="F46">
        <v>10.48</v>
      </c>
      <c r="G46">
        <v>10.26</v>
      </c>
      <c r="H46">
        <v>11.8</v>
      </c>
      <c r="I46">
        <v>13.41</v>
      </c>
      <c r="J46">
        <v>14.78</v>
      </c>
      <c r="K46">
        <v>14.27</v>
      </c>
    </row>
    <row r="47" spans="1:11" s="3" customFormat="1" x14ac:dyDescent="0.25">
      <c r="A47" s="3" t="s">
        <v>7</v>
      </c>
      <c r="B47">
        <v>73</v>
      </c>
      <c r="C47">
        <v>60.72</v>
      </c>
      <c r="D47">
        <v>92.23</v>
      </c>
      <c r="E47">
        <v>110.17</v>
      </c>
      <c r="F47">
        <v>133.97999999999999</v>
      </c>
      <c r="G47">
        <v>140.08000000000001</v>
      </c>
      <c r="H47">
        <v>103.72</v>
      </c>
      <c r="I47">
        <v>144.44</v>
      </c>
      <c r="J47">
        <v>219.18</v>
      </c>
      <c r="K47">
        <v>246.72</v>
      </c>
    </row>
    <row r="48" spans="1:11" s="3" customFormat="1" x14ac:dyDescent="0.25">
      <c r="A48" s="3" t="s">
        <v>8</v>
      </c>
      <c r="B48">
        <v>19.82</v>
      </c>
      <c r="C48">
        <v>16.75</v>
      </c>
      <c r="D48">
        <v>24.6</v>
      </c>
      <c r="E48">
        <v>28.74</v>
      </c>
      <c r="F48">
        <v>38.94</v>
      </c>
      <c r="G48">
        <v>39.229999999999997</v>
      </c>
      <c r="H48">
        <v>28.95</v>
      </c>
      <c r="I48">
        <v>39.380000000000003</v>
      </c>
      <c r="J48">
        <v>44.39</v>
      </c>
      <c r="K48">
        <v>64.09</v>
      </c>
    </row>
    <row r="49" spans="1:11" s="3" customFormat="1" x14ac:dyDescent="0.25">
      <c r="A49" s="3" t="s">
        <v>9</v>
      </c>
      <c r="B49">
        <v>49.96</v>
      </c>
      <c r="C49">
        <v>42.1</v>
      </c>
      <c r="D49">
        <v>65.19</v>
      </c>
      <c r="E49">
        <v>78.040000000000006</v>
      </c>
      <c r="F49">
        <v>91.02</v>
      </c>
      <c r="G49">
        <v>97.51</v>
      </c>
      <c r="H49">
        <v>73.790000000000006</v>
      </c>
      <c r="I49">
        <v>102.09</v>
      </c>
      <c r="J49">
        <v>167.89</v>
      </c>
      <c r="K49">
        <v>170.21</v>
      </c>
    </row>
    <row r="50" spans="1:11" x14ac:dyDescent="0.25">
      <c r="A50" s="3" t="s">
        <v>3</v>
      </c>
      <c r="B50">
        <v>89.71</v>
      </c>
      <c r="C50">
        <v>91.93</v>
      </c>
      <c r="D50">
        <v>125.88</v>
      </c>
      <c r="E50">
        <v>132.24</v>
      </c>
      <c r="F50">
        <v>164.55</v>
      </c>
      <c r="G50">
        <v>174.72</v>
      </c>
      <c r="H50">
        <v>131.75</v>
      </c>
      <c r="I50">
        <v>177.97</v>
      </c>
      <c r="J50">
        <v>262.82</v>
      </c>
      <c r="K50">
        <v>282.95</v>
      </c>
    </row>
    <row r="51" spans="1:11" x14ac:dyDescent="0.25">
      <c r="A51" s="3"/>
    </row>
    <row r="52" spans="1:11" x14ac:dyDescent="0.25">
      <c r="A52" s="3"/>
    </row>
    <row r="53" spans="1:11" x14ac:dyDescent="0.25">
      <c r="A53" s="3"/>
    </row>
    <row r="54" spans="1:11" x14ac:dyDescent="0.25">
      <c r="A54" s="3"/>
    </row>
    <row r="55" spans="1:11" x14ac:dyDescent="0.25">
      <c r="A55" s="1" t="s">
        <v>25</v>
      </c>
    </row>
    <row r="56" spans="1:11" s="6" customFormat="1" x14ac:dyDescent="0.25">
      <c r="A56" s="5" t="s">
        <v>23</v>
      </c>
      <c r="B56" s="4">
        <v>41364</v>
      </c>
      <c r="C56" s="4">
        <v>41729</v>
      </c>
      <c r="D56" s="4">
        <v>42094</v>
      </c>
      <c r="E56" s="4">
        <v>42460</v>
      </c>
      <c r="F56" s="4">
        <v>42825</v>
      </c>
      <c r="G56" s="4">
        <v>43190</v>
      </c>
      <c r="H56" s="4">
        <v>43555</v>
      </c>
      <c r="I56" s="4">
        <v>43921</v>
      </c>
      <c r="J56" s="4">
        <v>44286</v>
      </c>
      <c r="K56" s="4">
        <v>44651</v>
      </c>
    </row>
    <row r="57" spans="1:11" x14ac:dyDescent="0.25">
      <c r="A57" s="3" t="s">
        <v>10</v>
      </c>
      <c r="B57">
        <v>18.100000000000001</v>
      </c>
      <c r="C57">
        <v>18.100000000000001</v>
      </c>
      <c r="D57">
        <v>18.100000000000001</v>
      </c>
      <c r="E57">
        <v>18.100000000000001</v>
      </c>
      <c r="F57">
        <v>18.100000000000001</v>
      </c>
      <c r="G57">
        <v>18.100000000000001</v>
      </c>
      <c r="H57">
        <v>18.100000000000001</v>
      </c>
      <c r="I57">
        <v>18.100000000000001</v>
      </c>
      <c r="J57">
        <v>18.100000000000001</v>
      </c>
      <c r="K57">
        <v>18.100000000000001</v>
      </c>
    </row>
    <row r="58" spans="1:11" x14ac:dyDescent="0.25">
      <c r="A58" s="3" t="s">
        <v>11</v>
      </c>
      <c r="B58">
        <v>554.61</v>
      </c>
      <c r="C58">
        <v>643.48</v>
      </c>
      <c r="D58">
        <v>757.79</v>
      </c>
      <c r="E58">
        <v>787.35</v>
      </c>
      <c r="F58">
        <v>910.49</v>
      </c>
      <c r="G58">
        <v>1065.76</v>
      </c>
      <c r="H58">
        <v>1220.23</v>
      </c>
      <c r="I58">
        <v>1361.99</v>
      </c>
      <c r="J58">
        <v>1561.31</v>
      </c>
      <c r="K58">
        <v>1896.18</v>
      </c>
    </row>
    <row r="59" spans="1:11" x14ac:dyDescent="0.25">
      <c r="A59" s="3" t="s">
        <v>38</v>
      </c>
      <c r="B59">
        <v>372.06</v>
      </c>
      <c r="C59">
        <v>483.61</v>
      </c>
      <c r="D59">
        <v>370.67</v>
      </c>
      <c r="E59">
        <v>397.58</v>
      </c>
      <c r="F59">
        <v>501.16</v>
      </c>
      <c r="G59">
        <v>517.58000000000004</v>
      </c>
      <c r="H59">
        <v>603.4</v>
      </c>
      <c r="I59">
        <v>708.13</v>
      </c>
      <c r="J59">
        <v>807.56</v>
      </c>
      <c r="K59">
        <v>888</v>
      </c>
    </row>
    <row r="60" spans="1:11" x14ac:dyDescent="0.25">
      <c r="A60" s="3" t="s">
        <v>39</v>
      </c>
      <c r="B60">
        <v>163.19999999999999</v>
      </c>
      <c r="C60">
        <v>207.3</v>
      </c>
      <c r="D60">
        <v>242.63</v>
      </c>
      <c r="E60">
        <v>309.18</v>
      </c>
      <c r="F60">
        <v>292</v>
      </c>
      <c r="G60">
        <v>386.53</v>
      </c>
      <c r="H60">
        <v>411.22</v>
      </c>
      <c r="I60">
        <v>392.57</v>
      </c>
      <c r="J60">
        <v>572.45000000000005</v>
      </c>
      <c r="K60">
        <v>827.14</v>
      </c>
    </row>
    <row r="61" spans="1:11" s="1" customFormat="1" x14ac:dyDescent="0.25">
      <c r="A61" s="1" t="s">
        <v>12</v>
      </c>
      <c r="B61">
        <v>1107.97</v>
      </c>
      <c r="C61">
        <v>1352.49</v>
      </c>
      <c r="D61">
        <v>1389.19</v>
      </c>
      <c r="E61">
        <v>1512.21</v>
      </c>
      <c r="F61">
        <v>1721.75</v>
      </c>
      <c r="G61">
        <v>1987.97</v>
      </c>
      <c r="H61">
        <v>2252.9499999999998</v>
      </c>
      <c r="I61">
        <v>2480.79</v>
      </c>
      <c r="J61">
        <v>2959.42</v>
      </c>
      <c r="K61">
        <v>3629.42</v>
      </c>
    </row>
    <row r="62" spans="1:11" x14ac:dyDescent="0.25">
      <c r="A62" s="3" t="s">
        <v>13</v>
      </c>
      <c r="B62">
        <v>372.46</v>
      </c>
      <c r="C62">
        <v>490.89</v>
      </c>
      <c r="D62">
        <v>584.86</v>
      </c>
      <c r="E62">
        <v>702.79</v>
      </c>
      <c r="F62">
        <v>776.77</v>
      </c>
      <c r="G62">
        <v>923.28</v>
      </c>
      <c r="H62">
        <v>1042.8800000000001</v>
      </c>
      <c r="I62">
        <v>1208.55</v>
      </c>
      <c r="J62">
        <v>1287.53</v>
      </c>
      <c r="K62">
        <v>1492.73</v>
      </c>
    </row>
    <row r="63" spans="1:11" x14ac:dyDescent="0.25">
      <c r="A63" s="3" t="s">
        <v>14</v>
      </c>
      <c r="B63">
        <v>60.61</v>
      </c>
      <c r="C63">
        <v>81.040000000000006</v>
      </c>
      <c r="D63">
        <v>61.05</v>
      </c>
      <c r="E63">
        <v>30.44</v>
      </c>
      <c r="F63">
        <v>90.93</v>
      </c>
      <c r="G63">
        <v>107.4</v>
      </c>
      <c r="H63">
        <v>177.56</v>
      </c>
      <c r="I63">
        <v>164.97</v>
      </c>
      <c r="J63">
        <v>292.88</v>
      </c>
      <c r="K63">
        <v>230.37</v>
      </c>
    </row>
    <row r="64" spans="1:11" x14ac:dyDescent="0.25">
      <c r="A64" s="3" t="s">
        <v>15</v>
      </c>
      <c r="B64">
        <v>48.94</v>
      </c>
      <c r="C64">
        <v>25.19</v>
      </c>
      <c r="D64">
        <v>37.36</v>
      </c>
      <c r="E64">
        <v>40.090000000000003</v>
      </c>
      <c r="F64">
        <v>53.25</v>
      </c>
      <c r="G64">
        <v>17.05</v>
      </c>
      <c r="H64">
        <v>32.64</v>
      </c>
      <c r="I64">
        <v>2.35</v>
      </c>
      <c r="J64">
        <v>0.97</v>
      </c>
      <c r="K64">
        <v>18.22</v>
      </c>
    </row>
    <row r="65" spans="1:11" x14ac:dyDescent="0.25">
      <c r="A65" s="3" t="s">
        <v>40</v>
      </c>
      <c r="B65">
        <v>625.96</v>
      </c>
      <c r="C65">
        <v>755.37</v>
      </c>
      <c r="D65">
        <v>705.92</v>
      </c>
      <c r="E65">
        <v>738.89</v>
      </c>
      <c r="F65">
        <v>800.8</v>
      </c>
      <c r="G65">
        <v>940.24</v>
      </c>
      <c r="H65">
        <v>999.87</v>
      </c>
      <c r="I65">
        <v>1104.92</v>
      </c>
      <c r="J65">
        <v>1378.04</v>
      </c>
      <c r="K65">
        <v>1888.1</v>
      </c>
    </row>
    <row r="66" spans="1:11" s="1" customFormat="1" x14ac:dyDescent="0.25">
      <c r="A66" s="1" t="s">
        <v>12</v>
      </c>
      <c r="B66">
        <v>1107.97</v>
      </c>
      <c r="C66">
        <v>1352.49</v>
      </c>
      <c r="D66">
        <v>1389.19</v>
      </c>
      <c r="E66">
        <v>1512.21</v>
      </c>
      <c r="F66">
        <v>1721.75</v>
      </c>
      <c r="G66">
        <v>1987.97</v>
      </c>
      <c r="H66">
        <v>2252.9499999999998</v>
      </c>
      <c r="I66">
        <v>2480.79</v>
      </c>
      <c r="J66">
        <v>2959.42</v>
      </c>
      <c r="K66">
        <v>3629.42</v>
      </c>
    </row>
    <row r="67" spans="1:11" s="3" customFormat="1" x14ac:dyDescent="0.25">
      <c r="A67" s="3" t="s">
        <v>45</v>
      </c>
      <c r="B67">
        <v>155.91999999999999</v>
      </c>
      <c r="C67">
        <v>185.34</v>
      </c>
      <c r="D67">
        <v>191.3</v>
      </c>
      <c r="E67">
        <v>270.98</v>
      </c>
      <c r="F67">
        <v>319.06</v>
      </c>
      <c r="G67">
        <v>363.58</v>
      </c>
      <c r="H67">
        <v>399.04</v>
      </c>
      <c r="I67">
        <v>370.32</v>
      </c>
      <c r="J67">
        <v>455.48</v>
      </c>
      <c r="K67">
        <v>541.1</v>
      </c>
    </row>
    <row r="68" spans="1:11" x14ac:dyDescent="0.25">
      <c r="A68" s="3" t="s">
        <v>29</v>
      </c>
      <c r="B68">
        <v>136.13</v>
      </c>
      <c r="C68">
        <v>152.83000000000001</v>
      </c>
      <c r="D68">
        <v>164.88</v>
      </c>
      <c r="E68">
        <v>159.86000000000001</v>
      </c>
      <c r="F68">
        <v>181.07</v>
      </c>
      <c r="G68">
        <v>232.42</v>
      </c>
      <c r="H68">
        <v>282.74</v>
      </c>
      <c r="I68">
        <v>330.98</v>
      </c>
      <c r="J68">
        <v>440.49</v>
      </c>
      <c r="K68">
        <v>718.87</v>
      </c>
    </row>
    <row r="69" spans="1:11" x14ac:dyDescent="0.25">
      <c r="A69" s="2" t="s">
        <v>54</v>
      </c>
      <c r="B69">
        <v>92.19</v>
      </c>
      <c r="C69">
        <v>133.02000000000001</v>
      </c>
      <c r="D69">
        <v>37.270000000000003</v>
      </c>
      <c r="E69">
        <v>36.71</v>
      </c>
      <c r="F69">
        <v>39.39</v>
      </c>
      <c r="G69">
        <v>69.459999999999994</v>
      </c>
      <c r="H69">
        <v>91.76</v>
      </c>
      <c r="I69">
        <v>120.14</v>
      </c>
      <c r="J69">
        <v>181.2</v>
      </c>
      <c r="K69">
        <v>98.75</v>
      </c>
    </row>
    <row r="70" spans="1:11" x14ac:dyDescent="0.25">
      <c r="A70" s="2" t="s">
        <v>41</v>
      </c>
      <c r="B70">
        <v>18098011</v>
      </c>
      <c r="C70">
        <v>18098011</v>
      </c>
      <c r="D70">
        <v>18098011</v>
      </c>
      <c r="E70">
        <v>18098011</v>
      </c>
      <c r="F70">
        <v>90490055</v>
      </c>
      <c r="G70">
        <v>90490055</v>
      </c>
      <c r="H70">
        <v>90490055</v>
      </c>
      <c r="I70">
        <v>90490055</v>
      </c>
      <c r="J70">
        <v>90490055</v>
      </c>
      <c r="K70">
        <v>90490055</v>
      </c>
    </row>
    <row r="71" spans="1:11" x14ac:dyDescent="0.25">
      <c r="A71" s="2" t="s">
        <v>42</v>
      </c>
    </row>
    <row r="72" spans="1:11" x14ac:dyDescent="0.25">
      <c r="A72" s="2" t="s">
        <v>55</v>
      </c>
      <c r="B72">
        <v>10</v>
      </c>
      <c r="C72">
        <v>10</v>
      </c>
      <c r="D72">
        <v>10</v>
      </c>
      <c r="E72">
        <v>10</v>
      </c>
      <c r="F72">
        <v>2</v>
      </c>
      <c r="G72">
        <v>2</v>
      </c>
      <c r="H72">
        <v>2</v>
      </c>
      <c r="I72">
        <v>2</v>
      </c>
      <c r="J72">
        <v>2</v>
      </c>
      <c r="K72">
        <v>2</v>
      </c>
    </row>
    <row r="74" spans="1:11" x14ac:dyDescent="0.25">
      <c r="A74" s="3"/>
    </row>
    <row r="75" spans="1:11" x14ac:dyDescent="0.25">
      <c r="A75" s="3"/>
    </row>
    <row r="76" spans="1:11" x14ac:dyDescent="0.25">
      <c r="A76" s="3"/>
    </row>
    <row r="77" spans="1:11" x14ac:dyDescent="0.25">
      <c r="A77" s="3"/>
    </row>
    <row r="78" spans="1:11" x14ac:dyDescent="0.25">
      <c r="A78" s="3"/>
    </row>
    <row r="79" spans="1:11" x14ac:dyDescent="0.25">
      <c r="A79" s="3"/>
    </row>
    <row r="80" spans="1:11" x14ac:dyDescent="0.25">
      <c r="A80" s="1" t="s">
        <v>26</v>
      </c>
    </row>
    <row r="81" spans="1:11" s="6" customFormat="1" x14ac:dyDescent="0.25">
      <c r="A81" s="5" t="s">
        <v>23</v>
      </c>
      <c r="B81" s="4">
        <v>41364</v>
      </c>
      <c r="C81" s="4">
        <v>41729</v>
      </c>
      <c r="D81" s="4">
        <v>42094</v>
      </c>
      <c r="E81" s="4">
        <v>42460</v>
      </c>
      <c r="F81" s="4">
        <v>42825</v>
      </c>
      <c r="G81" s="4">
        <v>43190</v>
      </c>
      <c r="H81" s="4">
        <v>43555</v>
      </c>
      <c r="I81" s="4">
        <v>43921</v>
      </c>
      <c r="J81" s="4">
        <v>44286</v>
      </c>
      <c r="K81" s="4">
        <v>44651</v>
      </c>
    </row>
    <row r="82" spans="1:11" s="1" customFormat="1" x14ac:dyDescent="0.25">
      <c r="A82" s="3" t="s">
        <v>17</v>
      </c>
      <c r="B82">
        <v>112.84</v>
      </c>
      <c r="C82">
        <v>169.95</v>
      </c>
      <c r="D82">
        <v>230.48</v>
      </c>
      <c r="E82">
        <v>243.28</v>
      </c>
      <c r="F82">
        <v>117.62</v>
      </c>
      <c r="G82">
        <v>254.1</v>
      </c>
      <c r="H82">
        <v>313.75</v>
      </c>
      <c r="I82">
        <v>324.81</v>
      </c>
      <c r="J82">
        <v>356.68</v>
      </c>
      <c r="K82">
        <v>297.8</v>
      </c>
    </row>
    <row r="83" spans="1:11" s="3" customFormat="1" x14ac:dyDescent="0.25">
      <c r="A83" s="3" t="s">
        <v>18</v>
      </c>
      <c r="B83">
        <v>-155.43</v>
      </c>
      <c r="C83">
        <v>-160.59</v>
      </c>
      <c r="D83">
        <v>-149.03</v>
      </c>
      <c r="E83">
        <v>-140.83000000000001</v>
      </c>
      <c r="F83">
        <v>-170.4</v>
      </c>
      <c r="G83">
        <v>-174.33</v>
      </c>
      <c r="H83">
        <v>-253.5</v>
      </c>
      <c r="I83">
        <v>-259.63</v>
      </c>
      <c r="J83">
        <v>-253.24</v>
      </c>
      <c r="K83">
        <v>-337.66</v>
      </c>
    </row>
    <row r="84" spans="1:11" s="3" customFormat="1" x14ac:dyDescent="0.25">
      <c r="A84" s="3" t="s">
        <v>19</v>
      </c>
      <c r="B84">
        <v>71.77</v>
      </c>
      <c r="C84">
        <v>31.46</v>
      </c>
      <c r="D84">
        <v>-177.2</v>
      </c>
      <c r="E84">
        <v>-91.62</v>
      </c>
      <c r="F84">
        <v>53.27</v>
      </c>
      <c r="G84">
        <v>-53.21</v>
      </c>
      <c r="H84">
        <v>-51.74</v>
      </c>
      <c r="I84">
        <v>-33.619999999999997</v>
      </c>
      <c r="J84">
        <v>-26.07</v>
      </c>
      <c r="K84">
        <v>-45.4</v>
      </c>
    </row>
    <row r="85" spans="1:11" s="1" customFormat="1" x14ac:dyDescent="0.25">
      <c r="A85" s="3" t="s">
        <v>20</v>
      </c>
      <c r="B85">
        <v>29.18</v>
      </c>
      <c r="C85">
        <v>40.82</v>
      </c>
      <c r="D85">
        <v>-95.75</v>
      </c>
      <c r="E85">
        <v>10.83</v>
      </c>
      <c r="F85">
        <v>0.49</v>
      </c>
      <c r="G85">
        <v>26.56</v>
      </c>
      <c r="H85">
        <v>8.51</v>
      </c>
      <c r="I85">
        <v>31.56</v>
      </c>
      <c r="J85">
        <v>77.37</v>
      </c>
      <c r="K85">
        <v>-85.26</v>
      </c>
    </row>
    <row r="86" spans="1:11" x14ac:dyDescent="0.25">
      <c r="A86" s="3"/>
    </row>
    <row r="87" spans="1:11" x14ac:dyDescent="0.25">
      <c r="A87" s="3"/>
    </row>
    <row r="88" spans="1:11" x14ac:dyDescent="0.25">
      <c r="A88" s="3"/>
    </row>
    <row r="89" spans="1:11" x14ac:dyDescent="0.25">
      <c r="A89" s="3"/>
    </row>
    <row r="90" spans="1:11" s="1" customFormat="1" x14ac:dyDescent="0.25">
      <c r="A90" s="1" t="s">
        <v>44</v>
      </c>
      <c r="B90">
        <v>205.97</v>
      </c>
      <c r="C90">
        <v>176.56</v>
      </c>
      <c r="D90">
        <v>680.51</v>
      </c>
      <c r="E90">
        <v>691.6</v>
      </c>
      <c r="F90">
        <v>788.2</v>
      </c>
      <c r="G90">
        <v>1068.55</v>
      </c>
      <c r="H90">
        <v>1084.5999999999999</v>
      </c>
      <c r="I90">
        <v>914.2</v>
      </c>
      <c r="J90">
        <v>1282.6500000000001</v>
      </c>
      <c r="K90">
        <v>2796.5</v>
      </c>
    </row>
    <row r="92" spans="1:11" s="1" customFormat="1" x14ac:dyDescent="0.25">
      <c r="A92" s="1" t="s">
        <v>43</v>
      </c>
    </row>
    <row r="93" spans="1:11" x14ac:dyDescent="0.25">
      <c r="A93" s="2" t="s">
        <v>56</v>
      </c>
      <c r="B93" s="7">
        <v>9.0500000000000007</v>
      </c>
      <c r="C93" s="7">
        <v>9.0500000000000007</v>
      </c>
      <c r="D93" s="7">
        <v>9.0500000000000007</v>
      </c>
      <c r="E93" s="7">
        <v>9.0500000000000007</v>
      </c>
      <c r="F93" s="7">
        <v>9.0500000000000007</v>
      </c>
      <c r="G93" s="7">
        <v>9.0500000000000007</v>
      </c>
      <c r="H93" s="7">
        <v>9.0500000000000007</v>
      </c>
      <c r="I93" s="7">
        <v>9.0500000000000007</v>
      </c>
      <c r="J93" s="7">
        <v>9.0500000000000007</v>
      </c>
      <c r="K93" s="7">
        <v>9.0500000000000007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="115" zoomScaleNormal="115" workbookViewId="0">
      <selection activeCell="B3" sqref="B3"/>
    </sheetView>
  </sheetViews>
  <sheetFormatPr defaultRowHeight="26.25" x14ac:dyDescent="0.4"/>
  <cols>
    <col min="1" max="1" width="44.140625" style="10" bestFit="1" customWidth="1"/>
    <col min="2" max="2" width="14.42578125" style="10" bestFit="1" customWidth="1"/>
    <col min="3" max="11" width="13.42578125" style="10" bestFit="1" customWidth="1"/>
    <col min="12" max="16384" width="9.140625" style="10"/>
  </cols>
  <sheetData>
    <row r="1" spans="1:14" x14ac:dyDescent="0.4">
      <c r="B1" s="11">
        <v>41364</v>
      </c>
      <c r="C1" s="11">
        <v>41729</v>
      </c>
      <c r="D1" s="11">
        <v>42094</v>
      </c>
      <c r="E1" s="11">
        <v>42460</v>
      </c>
      <c r="F1" s="11">
        <v>42825</v>
      </c>
      <c r="G1" s="11">
        <v>43190</v>
      </c>
      <c r="H1" s="11">
        <v>43555</v>
      </c>
      <c r="I1" s="11">
        <v>43921</v>
      </c>
      <c r="J1" s="11">
        <v>44286</v>
      </c>
      <c r="K1" s="11">
        <v>44651</v>
      </c>
    </row>
    <row r="3" spans="1:14" x14ac:dyDescent="0.4">
      <c r="A3" s="10" t="s">
        <v>57</v>
      </c>
      <c r="C3" s="12">
        <v>1.9576181837178686E-2</v>
      </c>
      <c r="D3" s="12">
        <v>0.18898474036257928</v>
      </c>
      <c r="E3" s="12">
        <v>0.1350330648447049</v>
      </c>
      <c r="F3" s="12">
        <v>9.0686308348635336E-2</v>
      </c>
      <c r="G3" s="12">
        <v>0.21274185279653657</v>
      </c>
      <c r="H3" s="12">
        <v>0.28466379976201917</v>
      </c>
      <c r="I3" s="12">
        <v>-9.1108520172085261E-2</v>
      </c>
      <c r="J3" s="12">
        <v>0.12440441603718755</v>
      </c>
      <c r="K3" s="12">
        <v>0.56923315431919641</v>
      </c>
      <c r="L3" s="12"/>
    </row>
    <row r="4" spans="1:14" s="12" customFormat="1" x14ac:dyDescent="0.4">
      <c r="A4" s="16" t="s">
        <v>58</v>
      </c>
      <c r="B4" s="17">
        <v>0.17409599072957141</v>
      </c>
      <c r="C4" s="17">
        <v>0.19117400458348086</v>
      </c>
      <c r="D4" s="17">
        <v>0.19903156047262355</v>
      </c>
      <c r="E4" s="17">
        <v>0.21002747442393435</v>
      </c>
      <c r="F4" s="17">
        <v>0.20499496832258424</v>
      </c>
      <c r="G4" s="17">
        <v>0.21478299897709954</v>
      </c>
      <c r="H4" s="17">
        <v>0.20391051239656002</v>
      </c>
      <c r="I4" s="17">
        <v>0.19412684932731422</v>
      </c>
      <c r="J4" s="17">
        <v>0.20456108410219323</v>
      </c>
      <c r="K4" s="17">
        <v>0.18951213519065963</v>
      </c>
    </row>
    <row r="5" spans="1:14" x14ac:dyDescent="0.4">
      <c r="A5" s="10" t="s">
        <v>59</v>
      </c>
      <c r="B5" s="12">
        <v>0.11045677757620084</v>
      </c>
      <c r="C5" s="12">
        <v>0.11033891673343145</v>
      </c>
      <c r="D5" s="12">
        <v>0.11549973360077725</v>
      </c>
      <c r="E5" s="12">
        <v>0.11297648796785907</v>
      </c>
      <c r="F5" s="12">
        <v>0.11806403837998974</v>
      </c>
      <c r="G5" s="12">
        <v>0.11510239442206126</v>
      </c>
      <c r="H5" s="12">
        <v>0.10627770081695828</v>
      </c>
      <c r="I5" s="12">
        <v>0.1195324721762839</v>
      </c>
      <c r="J5" s="12">
        <v>0.10985319780730871</v>
      </c>
      <c r="K5" s="12">
        <v>0.11178409214689393</v>
      </c>
    </row>
    <row r="6" spans="1:14" x14ac:dyDescent="0.4">
      <c r="B6" s="12"/>
      <c r="C6" s="12"/>
      <c r="D6" s="12"/>
      <c r="E6" s="12"/>
      <c r="F6" s="12"/>
      <c r="G6" s="12"/>
      <c r="H6" s="12"/>
      <c r="I6" s="12"/>
      <c r="J6" s="12"/>
      <c r="K6" s="12"/>
    </row>
    <row r="7" spans="1:14" x14ac:dyDescent="0.4">
      <c r="B7" s="12"/>
      <c r="C7" s="12"/>
      <c r="D7" s="12"/>
      <c r="E7" s="12"/>
      <c r="F7" s="12"/>
      <c r="G7" s="12"/>
      <c r="H7" s="12"/>
      <c r="I7" s="12"/>
      <c r="J7" s="12"/>
      <c r="K7" s="12"/>
    </row>
    <row r="8" spans="1:14" x14ac:dyDescent="0.4">
      <c r="A8" s="10" t="s">
        <v>60</v>
      </c>
      <c r="B8" s="13">
        <v>2.8266391021854695</v>
      </c>
      <c r="C8" s="13">
        <v>2.1866813339037261</v>
      </c>
      <c r="D8" s="13">
        <v>2.1821974489621447</v>
      </c>
      <c r="E8" s="13">
        <v>2.0612416226753369</v>
      </c>
      <c r="F8" s="13">
        <v>2.0340512635657917</v>
      </c>
      <c r="G8" s="13">
        <v>2.0753400918464604</v>
      </c>
      <c r="H8" s="13">
        <v>2.3603578551702977</v>
      </c>
      <c r="I8" s="13">
        <v>1.8512266765959209</v>
      </c>
      <c r="J8" s="13">
        <v>1.953841852228686</v>
      </c>
      <c r="K8" s="13">
        <v>2.6445572876541639</v>
      </c>
    </row>
    <row r="9" spans="1:14" x14ac:dyDescent="0.4">
      <c r="A9" s="10" t="s">
        <v>30</v>
      </c>
      <c r="B9" s="13">
        <v>54.056097491475192</v>
      </c>
      <c r="C9" s="13">
        <v>63.02202306646047</v>
      </c>
      <c r="D9" s="13">
        <v>54.7093897890745</v>
      </c>
      <c r="E9" s="13">
        <v>68.277187944388459</v>
      </c>
      <c r="F9" s="13">
        <v>73.70736523648884</v>
      </c>
      <c r="G9" s="13">
        <v>69.258031856042422</v>
      </c>
      <c r="H9" s="13">
        <v>59.169391892166381</v>
      </c>
      <c r="I9" s="13">
        <v>60.415143253028191</v>
      </c>
      <c r="J9" s="13">
        <v>66.086904671990709</v>
      </c>
      <c r="K9" s="13">
        <v>50.030651457464138</v>
      </c>
      <c r="L9" s="13"/>
      <c r="M9" s="13"/>
      <c r="N9" s="13"/>
    </row>
    <row r="10" spans="1:14" x14ac:dyDescent="0.4">
      <c r="A10" s="10" t="s">
        <v>61</v>
      </c>
      <c r="B10" s="14">
        <v>50.089949753516791</v>
      </c>
      <c r="C10" s="14">
        <v>54.016205213243651</v>
      </c>
      <c r="D10" s="14">
        <v>46.43577428150563</v>
      </c>
      <c r="E10" s="14">
        <v>42.951032706990105</v>
      </c>
      <c r="F10" s="14">
        <v>47.761014310217156</v>
      </c>
      <c r="G10" s="14">
        <v>49.066185833872616</v>
      </c>
      <c r="H10" s="14">
        <v>45.501001393419642</v>
      </c>
      <c r="I10" s="14">
        <v>62.929993742457427</v>
      </c>
      <c r="J10" s="14">
        <v>84.10744028334851</v>
      </c>
      <c r="K10" s="14">
        <v>66.467444859041294</v>
      </c>
    </row>
    <row r="11" spans="1:14" x14ac:dyDescent="0.4"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 spans="1:14" x14ac:dyDescent="0.4"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4" x14ac:dyDescent="0.4">
      <c r="A13" s="10" t="s">
        <v>17</v>
      </c>
      <c r="B13" s="10">
        <v>112.84</v>
      </c>
      <c r="C13" s="10">
        <v>169.95</v>
      </c>
      <c r="D13" s="10">
        <v>230.48</v>
      </c>
      <c r="E13" s="10">
        <v>243.28</v>
      </c>
      <c r="F13" s="10">
        <v>117.62</v>
      </c>
      <c r="G13" s="10">
        <v>254.1</v>
      </c>
      <c r="H13" s="10">
        <v>313.75</v>
      </c>
      <c r="I13" s="10">
        <v>324.81</v>
      </c>
      <c r="J13" s="10">
        <v>356.68</v>
      </c>
      <c r="K13" s="10">
        <v>297.8</v>
      </c>
    </row>
    <row r="14" spans="1:14" s="15" customFormat="1" x14ac:dyDescent="0.4">
      <c r="A14" s="15" t="s">
        <v>9</v>
      </c>
      <c r="B14" s="10">
        <v>116.29</v>
      </c>
      <c r="C14" s="10">
        <v>118.44</v>
      </c>
      <c r="D14" s="10">
        <v>147.41</v>
      </c>
      <c r="E14" s="10">
        <v>163.66</v>
      </c>
      <c r="F14" s="10">
        <v>186.54</v>
      </c>
      <c r="G14" s="10">
        <v>220.55</v>
      </c>
      <c r="H14" s="10">
        <v>261.61</v>
      </c>
      <c r="I14" s="10">
        <v>267.43</v>
      </c>
      <c r="J14" s="10">
        <v>276.35000000000002</v>
      </c>
      <c r="K14" s="10">
        <v>441.28</v>
      </c>
    </row>
    <row r="15" spans="1:14" x14ac:dyDescent="0.4">
      <c r="A15" s="10" t="s">
        <v>18</v>
      </c>
      <c r="B15" s="10">
        <v>-155.43</v>
      </c>
      <c r="C15" s="10">
        <v>-160.59</v>
      </c>
      <c r="D15" s="10">
        <v>-149.03</v>
      </c>
      <c r="E15" s="10">
        <v>-140.83000000000001</v>
      </c>
      <c r="F15" s="10">
        <v>-170.4</v>
      </c>
      <c r="G15" s="10">
        <v>-174.33</v>
      </c>
      <c r="H15" s="10">
        <v>-253.5</v>
      </c>
      <c r="I15" s="10">
        <v>-259.63</v>
      </c>
      <c r="J15" s="10">
        <v>-253.24</v>
      </c>
      <c r="K15" s="10">
        <v>-337.66</v>
      </c>
    </row>
    <row r="16" spans="1:14" x14ac:dyDescent="0.4">
      <c r="A16" s="10" t="s">
        <v>19</v>
      </c>
      <c r="B16" s="10">
        <v>71.77</v>
      </c>
      <c r="C16" s="10">
        <v>31.46</v>
      </c>
      <c r="D16" s="10">
        <v>-177.2</v>
      </c>
      <c r="E16" s="10">
        <v>-91.62</v>
      </c>
      <c r="F16" s="10">
        <v>53.27</v>
      </c>
      <c r="G16" s="10">
        <v>-53.21</v>
      </c>
      <c r="H16" s="10">
        <v>-51.74</v>
      </c>
      <c r="I16" s="10">
        <v>-33.619999999999997</v>
      </c>
      <c r="J16" s="10">
        <v>-26.07</v>
      </c>
      <c r="K16" s="10">
        <v>-45.4</v>
      </c>
    </row>
    <row r="19" spans="1:11" s="12" customFormat="1" x14ac:dyDescent="0.4">
      <c r="A19" s="12" t="s">
        <v>31</v>
      </c>
      <c r="B19" s="12">
        <v>0.20305215554119885</v>
      </c>
      <c r="C19" s="12">
        <v>0.1790259681368844</v>
      </c>
      <c r="D19" s="12">
        <v>0.18998827153333592</v>
      </c>
      <c r="E19" s="12">
        <v>0.203190762927556</v>
      </c>
      <c r="F19" s="12">
        <v>0.20088521306496945</v>
      </c>
      <c r="G19" s="12">
        <v>0.20348569003376824</v>
      </c>
      <c r="H19" s="12">
        <v>0.21126032640733894</v>
      </c>
      <c r="I19" s="12">
        <v>0.19377721742784892</v>
      </c>
      <c r="J19" s="12">
        <v>0.17497040033936725</v>
      </c>
      <c r="K19" s="12">
        <v>0.23052009110474955</v>
      </c>
    </row>
    <row r="20" spans="1:11" s="12" customFormat="1" x14ac:dyDescent="0.4">
      <c r="A20" s="12" t="s">
        <v>32</v>
      </c>
      <c r="C20" s="12">
        <v>0.17655840303163697</v>
      </c>
      <c r="D20" s="12">
        <v>0.19240318533871495</v>
      </c>
      <c r="E20" s="12">
        <v>0.24232312871607389</v>
      </c>
      <c r="F20" s="12">
        <v>0.22665015686840528</v>
      </c>
      <c r="G20" s="12">
        <v>0.24568568779918123</v>
      </c>
      <c r="H20" s="12">
        <v>0.26238611512065918</v>
      </c>
      <c r="I20" s="12">
        <v>0.19890329393503736</v>
      </c>
      <c r="J20" s="12">
        <v>0.19775249765931727</v>
      </c>
      <c r="K20" s="12">
        <v>0.25347400876812642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 Sheet</vt:lpstr>
      <vt:lpstr>OUTPUT</vt:lpstr>
      <vt:lpstr>UPDATE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Lenovo</cp:lastModifiedBy>
  <cp:lastPrinted>2012-12-06T18:14:13Z</cp:lastPrinted>
  <dcterms:created xsi:type="dcterms:W3CDTF">2012-08-17T09:55:37Z</dcterms:created>
  <dcterms:modified xsi:type="dcterms:W3CDTF">2022-09-20T18:47:12Z</dcterms:modified>
</cp:coreProperties>
</file>