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10" windowWidth="15480" windowHeight="11505"/>
  </bookViews>
  <sheets>
    <sheet name="Sample Size Calculator" sheetId="1" r:id="rId1"/>
    <sheet name="Connect Us" sheetId="2" r:id="rId2"/>
  </sheets>
  <calcPr calcId="124519"/>
</workbook>
</file>

<file path=xl/calcChain.xml><?xml version="1.0" encoding="utf-8"?>
<calcChain xmlns="http://schemas.openxmlformats.org/spreadsheetml/2006/main">
  <c r="G27" i="1"/>
  <c r="G25"/>
  <c r="G23"/>
  <c r="G21"/>
  <c r="G29"/>
  <c r="G12" s="1"/>
  <c r="G16" s="1"/>
</calcChain>
</file>

<file path=xl/sharedStrings.xml><?xml version="1.0" encoding="utf-8"?>
<sst xmlns="http://schemas.openxmlformats.org/spreadsheetml/2006/main" count="26" uniqueCount="24">
  <si>
    <t>Determine Sample Size</t>
  </si>
  <si>
    <t>Select Confidence Level</t>
  </si>
  <si>
    <t xml:space="preserve">Enter Population Size </t>
  </si>
  <si>
    <t xml:space="preserve"> An estimate of the proportion of people falling into the group in which you are interested in the population                           </t>
  </si>
  <si>
    <t>Sample Size</t>
  </si>
  <si>
    <t>Enter Sample size</t>
  </si>
  <si>
    <t>Margin of error</t>
  </si>
  <si>
    <t>The amount of uncertainity you can tolerate</t>
  </si>
  <si>
    <t>The amount of error you can tolerate</t>
  </si>
  <si>
    <t>Minimum recommended size of your survey</t>
  </si>
  <si>
    <t>Q1.</t>
  </si>
  <si>
    <t>Why to calculate Sample Size?</t>
  </si>
  <si>
    <t>Q2.</t>
  </si>
  <si>
    <t>How to determine Sample Size?</t>
  </si>
  <si>
    <t>What is margin of error?</t>
  </si>
  <si>
    <t>Q3.</t>
  </si>
  <si>
    <t>To find the minimum recommended size of your survey. If you interview this many people you'll get results that reflect the target population as precisely as needed</t>
  </si>
  <si>
    <r>
      <rPr>
        <b/>
        <i/>
        <sz val="14"/>
        <color theme="0"/>
        <rFont val="Times New Roman"/>
        <family val="1"/>
      </rPr>
      <t>Margin of error or Confidence interval</t>
    </r>
    <r>
      <rPr>
        <i/>
        <sz val="12"/>
        <color theme="0"/>
        <rFont val="Times New Roman"/>
        <family val="1"/>
      </rPr>
      <t xml:space="preserve"> is  usually reported in opinion poll results. It is a 95 percent confidence interval i.e. for every 20 times you repeat this poll, statistics say that one time you'll get an answer that is completely off th wall. For example: the poll had a margin of error of plus or minus three percentage points and 51% percent of your sample picked an answer you can be "sure" that if you had asked the question of the entire relevant population between 48% (51-3) and 54% (51+3) would have picked that answer.
</t>
    </r>
  </si>
  <si>
    <t>Sample Size = (Z-value ^2 * (percentage picking a choice)*(1- percentage picking a choice) ) / ( Margin of error )^2</t>
  </si>
  <si>
    <t>Connect with Us on Social Media</t>
  </si>
  <si>
    <t xml:space="preserve"> Population Size </t>
  </si>
  <si>
    <t xml:space="preserve"> Sample size</t>
  </si>
  <si>
    <t>Confidence Level</t>
  </si>
  <si>
    <t>Check Margin of error</t>
  </si>
</sst>
</file>

<file path=xl/styles.xml><?xml version="1.0" encoding="utf-8"?>
<styleSheet xmlns="http://schemas.openxmlformats.org/spreadsheetml/2006/main">
  <fonts count="13">
    <font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0"/>
      <name val="Arial Black"/>
      <family val="2"/>
    </font>
    <font>
      <b/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i/>
      <sz val="12"/>
      <color theme="0"/>
      <name val="Times New Roman"/>
      <family val="1"/>
    </font>
    <font>
      <b/>
      <i/>
      <sz val="14"/>
      <color theme="0"/>
      <name val="Times New Roman"/>
      <family val="1"/>
    </font>
    <font>
      <sz val="18"/>
      <color theme="1"/>
      <name val="Bell MT"/>
      <family val="1"/>
    </font>
    <font>
      <b/>
      <i/>
      <sz val="9"/>
      <color theme="1"/>
      <name val="Arial"/>
      <family val="2"/>
    </font>
    <font>
      <sz val="16"/>
      <color theme="1"/>
      <name val="Bell MT"/>
      <family val="1"/>
    </font>
    <font>
      <i/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mediumDashDot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3" fillId="2" borderId="3" xfId="0" applyFont="1" applyFill="1" applyBorder="1" applyAlignment="1">
      <alignment vertical="center"/>
    </xf>
    <xf numFmtId="9" fontId="4" fillId="3" borderId="3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9" fontId="4" fillId="3" borderId="3" xfId="0" applyNumberFormat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4" fillId="3" borderId="3" xfId="0" applyFont="1" applyFill="1" applyBorder="1" applyAlignment="1">
      <alignment horizontal="center"/>
    </xf>
    <xf numFmtId="0" fontId="6" fillId="4" borderId="0" xfId="2" applyFont="1" applyFill="1" applyBorder="1" applyAlignment="1" applyProtection="1"/>
    <xf numFmtId="0" fontId="4" fillId="0" borderId="0" xfId="0" applyFont="1" applyBorder="1"/>
    <xf numFmtId="0" fontId="6" fillId="0" borderId="0" xfId="2" applyFont="1" applyFill="1" applyBorder="1" applyAlignment="1" applyProtection="1"/>
    <xf numFmtId="0" fontId="0" fillId="0" borderId="0" xfId="0" applyFill="1"/>
    <xf numFmtId="10" fontId="0" fillId="0" borderId="0" xfId="0" applyNumberFormat="1" applyFill="1" applyBorder="1"/>
    <xf numFmtId="10" fontId="4" fillId="3" borderId="3" xfId="1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/>
    <xf numFmtId="0" fontId="11" fillId="6" borderId="6" xfId="0" applyFont="1" applyFill="1" applyBorder="1"/>
    <xf numFmtId="0" fontId="11" fillId="6" borderId="9" xfId="0" applyFont="1" applyFill="1" applyBorder="1"/>
    <xf numFmtId="0" fontId="11" fillId="6" borderId="10" xfId="0" applyFont="1" applyFill="1" applyBorder="1"/>
    <xf numFmtId="0" fontId="5" fillId="6" borderId="7" xfId="2" applyFill="1" applyBorder="1" applyAlignment="1" applyProtection="1"/>
    <xf numFmtId="0" fontId="5" fillId="6" borderId="8" xfId="2" applyFill="1" applyBorder="1" applyAlignment="1" applyProtection="1"/>
    <xf numFmtId="0" fontId="5" fillId="6" borderId="11" xfId="2" applyFill="1" applyBorder="1" applyAlignment="1" applyProtection="1"/>
    <xf numFmtId="0" fontId="5" fillId="6" borderId="12" xfId="2" applyFill="1" applyBorder="1" applyAlignment="1" applyProtection="1"/>
    <xf numFmtId="0" fontId="0" fillId="0" borderId="15" xfId="0" applyBorder="1"/>
    <xf numFmtId="0" fontId="7" fillId="5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2" fillId="7" borderId="14" xfId="2" applyFont="1" applyFill="1" applyBorder="1" applyAlignment="1" applyProtection="1">
      <alignment horizontal="center" vertical="center"/>
    </xf>
    <xf numFmtId="0" fontId="12" fillId="7" borderId="15" xfId="2" applyFont="1" applyFill="1" applyBorder="1" applyAlignment="1" applyProtection="1">
      <alignment horizontal="center" vertical="center"/>
    </xf>
    <xf numFmtId="0" fontId="12" fillId="7" borderId="16" xfId="2" applyFont="1" applyFill="1" applyBorder="1" applyAlignment="1" applyProtection="1">
      <alignment horizontal="center" vertical="center"/>
    </xf>
    <xf numFmtId="0" fontId="12" fillId="7" borderId="13" xfId="2" applyFont="1" applyFill="1" applyBorder="1" applyAlignment="1" applyProtection="1">
      <alignment horizontal="center" vertical="center"/>
    </xf>
    <xf numFmtId="0" fontId="12" fillId="7" borderId="0" xfId="2" applyFont="1" applyFill="1" applyBorder="1" applyAlignment="1" applyProtection="1">
      <alignment horizontal="center" vertical="center"/>
    </xf>
    <xf numFmtId="0" fontId="12" fillId="7" borderId="17" xfId="2" applyFont="1" applyFill="1" applyBorder="1" applyAlignment="1" applyProtection="1">
      <alignment horizontal="center" vertical="center"/>
    </xf>
    <xf numFmtId="9" fontId="4" fillId="3" borderId="3" xfId="1" applyFont="1" applyFill="1" applyBorder="1" applyAlignment="1">
      <alignment horizontal="center" vertical="center"/>
    </xf>
    <xf numFmtId="9" fontId="0" fillId="0" borderId="0" xfId="1" applyFont="1"/>
    <xf numFmtId="0" fontId="4" fillId="3" borderId="3" xfId="1" applyNumberFormat="1" applyFont="1" applyFill="1" applyBorder="1" applyAlignment="1">
      <alignment horizontal="center" vertical="center"/>
    </xf>
    <xf numFmtId="10" fontId="4" fillId="3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stendata.co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in.linkedin.com/in/listendata" TargetMode="External"/><Relationship Id="rId7" Type="http://schemas.openxmlformats.org/officeDocument/2006/relationships/hyperlink" Target="https://plus.google.com/b/102225578813866331180/102225578813866331180/posts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www.facebook.com/ListenData" TargetMode="External"/><Relationship Id="rId6" Type="http://schemas.openxmlformats.org/officeDocument/2006/relationships/image" Target="../media/image3.jpeg"/><Relationship Id="rId5" Type="http://schemas.openxmlformats.org/officeDocument/2006/relationships/hyperlink" Target="https://twitter.com/ListenData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jpeg"/><Relationship Id="rId9" Type="http://schemas.openxmlformats.org/officeDocument/2006/relationships/hyperlink" Target="mailto:deepanshu@listendat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85725</xdr:rowOff>
    </xdr:from>
    <xdr:to>
      <xdr:col>8</xdr:col>
      <xdr:colOff>209550</xdr:colOff>
      <xdr:row>11</xdr:row>
      <xdr:rowOff>87313</xdr:rowOff>
    </xdr:to>
    <xdr:cxnSp macro="">
      <xdr:nvCxnSpPr>
        <xdr:cNvPr id="3" name="Straight Connector 2"/>
        <xdr:cNvCxnSpPr/>
      </xdr:nvCxnSpPr>
      <xdr:spPr>
        <a:xfrm>
          <a:off x="5048250" y="1676400"/>
          <a:ext cx="752475" cy="1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11</xdr:row>
      <xdr:rowOff>57150</xdr:rowOff>
    </xdr:from>
    <xdr:to>
      <xdr:col>8</xdr:col>
      <xdr:colOff>190502</xdr:colOff>
      <xdr:row>28</xdr:row>
      <xdr:rowOff>123825</xdr:rowOff>
    </xdr:to>
    <xdr:cxnSp macro="">
      <xdr:nvCxnSpPr>
        <xdr:cNvPr id="5" name="Straight Connector 4"/>
        <xdr:cNvCxnSpPr/>
      </xdr:nvCxnSpPr>
      <xdr:spPr>
        <a:xfrm rot="16200000" flipH="1">
          <a:off x="3314701" y="4114799"/>
          <a:ext cx="4933950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28</xdr:row>
      <xdr:rowOff>133350</xdr:rowOff>
    </xdr:from>
    <xdr:to>
      <xdr:col>8</xdr:col>
      <xdr:colOff>190500</xdr:colOff>
      <xdr:row>28</xdr:row>
      <xdr:rowOff>142875</xdr:rowOff>
    </xdr:to>
    <xdr:cxnSp macro="">
      <xdr:nvCxnSpPr>
        <xdr:cNvPr id="7" name="Straight Connector 6"/>
        <xdr:cNvCxnSpPr/>
      </xdr:nvCxnSpPr>
      <xdr:spPr>
        <a:xfrm>
          <a:off x="5114925" y="6591300"/>
          <a:ext cx="66675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7</xdr:row>
      <xdr:rowOff>200027</xdr:rowOff>
    </xdr:from>
    <xdr:to>
      <xdr:col>4</xdr:col>
      <xdr:colOff>133350</xdr:colOff>
      <xdr:row>10</xdr:row>
      <xdr:rowOff>200026</xdr:rowOff>
    </xdr:to>
    <xdr:sp macro="" textlink="">
      <xdr:nvSpPr>
        <xdr:cNvPr id="6" name="TextBox 5">
          <a:hlinkClick xmlns:r="http://schemas.openxmlformats.org/officeDocument/2006/relationships" r:id="rId1"/>
        </xdr:cNvPr>
        <xdr:cNvSpPr txBox="1"/>
      </xdr:nvSpPr>
      <xdr:spPr>
        <a:xfrm>
          <a:off x="66675" y="1733552"/>
          <a:ext cx="2324100" cy="942974"/>
        </a:xfrm>
        <a:prstGeom prst="rect">
          <a:avLst/>
        </a:prstGeom>
        <a:ln w="57150">
          <a:prstDash val="sysDot"/>
        </a:ln>
        <a:scene3d>
          <a:camera prst="perspectiveHeroicExtremeRightFacing"/>
          <a:lightRig rig="threePt" dir="t"/>
        </a:scene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i="1">
              <a:solidFill>
                <a:schemeClr val="tx1"/>
              </a:solidFill>
              <a:latin typeface="Verdana" pitchFamily="34" charset="0"/>
            </a:rPr>
            <a:t>For other useful stuffs visit                    www.listendata.com</a:t>
          </a:r>
        </a:p>
        <a:p>
          <a:r>
            <a:rPr lang="en-US" sz="1100" i="1">
              <a:solidFill>
                <a:schemeClr val="tx1"/>
              </a:solidFill>
              <a:latin typeface="Verdana" pitchFamily="34" charset="0"/>
            </a:rPr>
            <a:t>     Subscribe</a:t>
          </a:r>
          <a:r>
            <a:rPr lang="en-US" sz="1100" i="1" baseline="0">
              <a:solidFill>
                <a:schemeClr val="tx1"/>
              </a:solidFill>
              <a:latin typeface="Verdana" pitchFamily="34" charset="0"/>
            </a:rPr>
            <a:t> us to the daily email updates !!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390525</xdr:colOff>
      <xdr:row>11</xdr:row>
      <xdr:rowOff>114300</xdr:rowOff>
    </xdr:to>
    <xdr:pic>
      <xdr:nvPicPr>
        <xdr:cNvPr id="3" name="Picture 2" descr="fbofficial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1457325"/>
          <a:ext cx="390525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8</xdr:row>
      <xdr:rowOff>133350</xdr:rowOff>
    </xdr:from>
    <xdr:to>
      <xdr:col>5</xdr:col>
      <xdr:colOff>523875</xdr:colOff>
      <xdr:row>11</xdr:row>
      <xdr:rowOff>104775</xdr:rowOff>
    </xdr:to>
    <xdr:pic>
      <xdr:nvPicPr>
        <xdr:cNvPr id="4" name="Picture 3" descr="linkedin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14675" y="142875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9</xdr:row>
      <xdr:rowOff>9525</xdr:rowOff>
    </xdr:from>
    <xdr:to>
      <xdr:col>4</xdr:col>
      <xdr:colOff>466725</xdr:colOff>
      <xdr:row>11</xdr:row>
      <xdr:rowOff>76200</xdr:rowOff>
    </xdr:to>
    <xdr:pic>
      <xdr:nvPicPr>
        <xdr:cNvPr id="5" name="Picture 4" descr="twitterofficial.jpg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" y="1466850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76201</xdr:colOff>
      <xdr:row>8</xdr:row>
      <xdr:rowOff>142875</xdr:rowOff>
    </xdr:from>
    <xdr:to>
      <xdr:col>6</xdr:col>
      <xdr:colOff>514351</xdr:colOff>
      <xdr:row>11</xdr:row>
      <xdr:rowOff>95250</xdr:rowOff>
    </xdr:to>
    <xdr:pic>
      <xdr:nvPicPr>
        <xdr:cNvPr id="6" name="Picture 5" descr="google-2.png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33801" y="1438275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8</xdr:row>
      <xdr:rowOff>104775</xdr:rowOff>
    </xdr:from>
    <xdr:to>
      <xdr:col>7</xdr:col>
      <xdr:colOff>504825</xdr:colOff>
      <xdr:row>11</xdr:row>
      <xdr:rowOff>97185</xdr:rowOff>
    </xdr:to>
    <xdr:pic>
      <xdr:nvPicPr>
        <xdr:cNvPr id="7" name="Picture 6" descr="email-4.png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0" y="1400175"/>
          <a:ext cx="485775" cy="478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listen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2:AC52"/>
  <sheetViews>
    <sheetView showGridLines="0" tabSelected="1" workbookViewId="0">
      <selection activeCell="F4" sqref="F4:G4"/>
    </sheetView>
  </sheetViews>
  <sheetFormatPr defaultRowHeight="12.75"/>
  <cols>
    <col min="1" max="1" width="5.140625" customWidth="1"/>
    <col min="4" max="4" width="10.42578125" customWidth="1"/>
    <col min="5" max="5" width="3.5703125" customWidth="1"/>
    <col min="6" max="6" width="24.5703125" bestFit="1" customWidth="1"/>
    <col min="7" max="7" width="13.5703125" customWidth="1"/>
    <col min="9" max="9" width="4.42578125" customWidth="1"/>
    <col min="13" max="13" width="9.85546875" customWidth="1"/>
  </cols>
  <sheetData>
    <row r="2" spans="1:29" ht="1.5" customHeight="1"/>
    <row r="3" spans="1:29" ht="13.5" thickBot="1"/>
    <row r="4" spans="1:29" ht="22.5" thickTop="1" thickBot="1">
      <c r="A4" s="17" t="s">
        <v>10</v>
      </c>
      <c r="B4" s="20" t="s">
        <v>11</v>
      </c>
      <c r="C4" s="20"/>
      <c r="D4" s="21"/>
      <c r="F4" s="26" t="s">
        <v>0</v>
      </c>
      <c r="G4" s="27"/>
    </row>
    <row r="5" spans="1:29" ht="22.5" thickTop="1" thickBot="1">
      <c r="A5" s="18" t="s">
        <v>12</v>
      </c>
      <c r="B5" s="20" t="s">
        <v>13</v>
      </c>
      <c r="C5" s="20"/>
      <c r="D5" s="21"/>
    </row>
    <row r="6" spans="1:29" ht="24" customHeight="1" thickTop="1" thickBot="1">
      <c r="A6" s="19" t="s">
        <v>15</v>
      </c>
      <c r="B6" s="22" t="s">
        <v>14</v>
      </c>
      <c r="C6" s="22"/>
      <c r="D6" s="23"/>
      <c r="F6" s="1" t="s">
        <v>1</v>
      </c>
      <c r="G6" s="37">
        <v>0.95</v>
      </c>
      <c r="J6" s="28" t="s">
        <v>7</v>
      </c>
      <c r="K6" s="29"/>
      <c r="L6" s="29"/>
      <c r="M6" s="30"/>
    </row>
    <row r="7" spans="1:29" ht="24" thickBot="1">
      <c r="A7" s="16"/>
      <c r="I7" s="15"/>
    </row>
    <row r="8" spans="1:29" ht="24.75" thickTop="1" thickBot="1">
      <c r="A8" s="16"/>
      <c r="F8" s="1" t="s">
        <v>2</v>
      </c>
      <c r="G8" s="39">
        <v>2000</v>
      </c>
    </row>
    <row r="9" spans="1:29" ht="24.75" thickTop="1" thickBot="1">
      <c r="A9" s="16"/>
      <c r="F9" s="41"/>
      <c r="G9" s="42"/>
    </row>
    <row r="10" spans="1:29" ht="24.75" thickTop="1" thickBot="1">
      <c r="A10" s="16"/>
      <c r="F10" s="1" t="s">
        <v>5</v>
      </c>
      <c r="G10" s="39">
        <v>375</v>
      </c>
    </row>
    <row r="11" spans="1:29" ht="24.75" thickTop="1" thickBot="1">
      <c r="A11" s="16"/>
    </row>
    <row r="12" spans="1:29" ht="17.25" thickTop="1" thickBot="1">
      <c r="F12" s="1" t="s">
        <v>6</v>
      </c>
      <c r="G12" s="40">
        <f>G29</f>
        <v>4.5999999999999999E-2</v>
      </c>
      <c r="J12" s="28" t="s">
        <v>8</v>
      </c>
      <c r="K12" s="29"/>
      <c r="L12" s="29"/>
      <c r="M12" s="30"/>
    </row>
    <row r="13" spans="1:29" ht="14.25" thickTop="1" thickBot="1"/>
    <row r="14" spans="1:29" ht="80.25" thickTop="1" thickBot="1">
      <c r="F14" s="3" t="s">
        <v>3</v>
      </c>
      <c r="G14" s="37">
        <v>0.5</v>
      </c>
      <c r="I14" s="6"/>
    </row>
    <row r="15" spans="1:29" ht="14.25" thickTop="1" thickBot="1">
      <c r="AB15" s="38">
        <v>0.9</v>
      </c>
      <c r="AC15">
        <v>1.645</v>
      </c>
    </row>
    <row r="16" spans="1:29" ht="17.25" thickTop="1" thickBot="1">
      <c r="F16" s="1" t="s">
        <v>4</v>
      </c>
      <c r="G16" s="5">
        <f>IF(G6=0.9,ROUND(AC15*AC15*(G14*(1-G14)/(G12*G12))/(1+(AC15*AC15*(G14*(1-G14)/(G12*G12))/G8)),0),IF(G6=0.95,ROUND(AC16*AC16*(G14*(1-G14)/(G12*G12))/(1+(AC16*AC16*(G14*(1-G14)/(G12*G12))/G8)),0),IF(G6=0.99,ROUND(AC17*AC17*(G14*(1-G14)/(G12*G12))/(1+(AC17*AC17*(G14*(1-G14)/(G12*G12))/G8)),0))))</f>
        <v>370</v>
      </c>
      <c r="J16" s="28" t="s">
        <v>9</v>
      </c>
      <c r="K16" s="29"/>
      <c r="L16" s="29"/>
      <c r="M16" s="30"/>
      <c r="AB16" s="38">
        <v>0.95</v>
      </c>
      <c r="AC16">
        <v>1.96</v>
      </c>
    </row>
    <row r="17" spans="6:29" ht="15.75" customHeight="1" thickTop="1">
      <c r="AB17" s="38">
        <v>0.99</v>
      </c>
      <c r="AC17">
        <v>2.5750000000000002</v>
      </c>
    </row>
    <row r="18" spans="6:29" ht="2.25" customHeight="1" thickBot="1"/>
    <row r="19" spans="6:29" ht="15.75" customHeight="1" thickTop="1" thickBot="1">
      <c r="F19" s="26" t="s">
        <v>23</v>
      </c>
      <c r="G19" s="27"/>
    </row>
    <row r="20" spans="6:29" ht="14.25" thickTop="1" thickBot="1">
      <c r="F20" s="7"/>
      <c r="G20" s="7"/>
    </row>
    <row r="21" spans="6:29" ht="17.25" thickTop="1" thickBot="1">
      <c r="F21" s="1" t="s">
        <v>20</v>
      </c>
      <c r="G21" s="8">
        <f>G8</f>
        <v>2000</v>
      </c>
    </row>
    <row r="22" spans="6:29" ht="14.25" thickTop="1" thickBot="1"/>
    <row r="23" spans="6:29" ht="17.25" thickTop="1" thickBot="1">
      <c r="F23" s="1" t="s">
        <v>21</v>
      </c>
      <c r="G23" s="8">
        <f>G10</f>
        <v>375</v>
      </c>
    </row>
    <row r="24" spans="6:29" ht="16.5" thickTop="1" thickBot="1">
      <c r="F24" s="9"/>
      <c r="G24" s="10"/>
    </row>
    <row r="25" spans="6:29" ht="80.25" thickTop="1" thickBot="1">
      <c r="F25" s="3" t="s">
        <v>3</v>
      </c>
      <c r="G25" s="4">
        <f>G14</f>
        <v>0.5</v>
      </c>
    </row>
    <row r="26" spans="6:29" ht="14.25" thickTop="1" thickBot="1">
      <c r="F26" s="11"/>
      <c r="G26" s="12"/>
    </row>
    <row r="27" spans="6:29" ht="17.25" thickTop="1" thickBot="1">
      <c r="F27" s="1" t="s">
        <v>22</v>
      </c>
      <c r="G27" s="2">
        <f>G6</f>
        <v>0.95</v>
      </c>
    </row>
    <row r="28" spans="6:29" ht="14.25" thickTop="1" thickBot="1">
      <c r="F28" s="11"/>
      <c r="G28" s="13"/>
    </row>
    <row r="29" spans="6:29" ht="17.25" thickTop="1" thickBot="1">
      <c r="F29" s="1" t="s">
        <v>6</v>
      </c>
      <c r="G29" s="14">
        <f>ROUND(IF(G27=0.9,(AC15*SQRT((G25*(1-G25))/G23)*SQRT((G21-G23)/(G21-1))),IF(G27=0.95,(AC16*SQRT((G25*(1-G25))/G23)*SQRT((G21-G23)/(G21-1))),IF(G27=0.99,(AC17*SQRT((G25*(1-G25))/G23)*SQRT((G21-G23)/(G21-1))),"Not a valid Entry"))),3)</f>
        <v>4.5999999999999999E-2</v>
      </c>
    </row>
    <row r="30" spans="6:29" ht="13.5" thickTop="1"/>
    <row r="35" spans="2:12">
      <c r="B35" s="25" t="s">
        <v>16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2:12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2:12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 spans="2:12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2:12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1" spans="2:12">
      <c r="B41" s="25" t="s">
        <v>18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2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2:12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</row>
    <row r="44" spans="2:12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</row>
    <row r="45" spans="2:12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</row>
    <row r="48" spans="2:12">
      <c r="B48" s="25" t="s">
        <v>17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 spans="2:12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 spans="2:12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2:12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2:12" ht="39" customHeight="1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</sheetData>
  <mergeCells count="8">
    <mergeCell ref="B48:L52"/>
    <mergeCell ref="B35:L39"/>
    <mergeCell ref="B41:L45"/>
    <mergeCell ref="F4:G4"/>
    <mergeCell ref="F19:G19"/>
    <mergeCell ref="J6:M6"/>
    <mergeCell ref="J12:M12"/>
    <mergeCell ref="J16:M16"/>
  </mergeCells>
  <dataValidations count="1">
    <dataValidation type="list" allowBlank="1" showInputMessage="1" showErrorMessage="1" errorTitle="Significance Value" error="Please select significance value" sqref="G6">
      <formula1>$AB$15:$AB$17</formula1>
    </dataValidation>
  </dataValidations>
  <hyperlinks>
    <hyperlink ref="B5:D5" location="'Sample Size Calculator'!B42" display="How to determine Sample Size?"/>
    <hyperlink ref="B6:D6" location="'Sample Size Calculator'!B49" display="What is margin of error?"/>
    <hyperlink ref="B4:D4" location="'Sample Size Calculator'!B36" display="Why to calculate Sample Size?"/>
  </hyperlinks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D4:H7"/>
  <sheetViews>
    <sheetView showGridLines="0" workbookViewId="0"/>
  </sheetViews>
  <sheetFormatPr defaultRowHeight="12.75"/>
  <sheetData>
    <row r="4" spans="4:8" ht="13.5" thickBot="1"/>
    <row r="5" spans="4:8">
      <c r="D5" s="31" t="s">
        <v>19</v>
      </c>
      <c r="E5" s="32"/>
      <c r="F5" s="32"/>
      <c r="G5" s="32"/>
      <c r="H5" s="33"/>
    </row>
    <row r="6" spans="4:8" ht="13.5" thickBot="1">
      <c r="D6" s="34"/>
      <c r="E6" s="35"/>
      <c r="F6" s="35"/>
      <c r="G6" s="35"/>
      <c r="H6" s="36"/>
    </row>
    <row r="7" spans="4:8">
      <c r="H7" s="24"/>
    </row>
  </sheetData>
  <mergeCells count="1">
    <mergeCell ref="D5:H6"/>
  </mergeCells>
  <hyperlinks>
    <hyperlink ref="D5:H6" r:id="rId1" display="Connect with Us on Social Media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Connect Us</vt:lpstr>
    </vt:vector>
  </TitlesOfParts>
  <Company>Hewitt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A0133235</dc:creator>
  <cp:lastModifiedBy>Deepanshu</cp:lastModifiedBy>
  <dcterms:created xsi:type="dcterms:W3CDTF">2012-10-30T12:21:03Z</dcterms:created>
  <dcterms:modified xsi:type="dcterms:W3CDTF">2013-04-01T20:31:45Z</dcterms:modified>
</cp:coreProperties>
</file>