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6" i="1"/>
  <c r="F23" i="1"/>
  <c r="F24" i="1"/>
  <c r="F25" i="1"/>
  <c r="F26" i="1"/>
  <c r="F27" i="1"/>
  <c r="F28" i="1"/>
  <c r="F29" i="1"/>
  <c r="F30" i="1"/>
  <c r="F31" i="1"/>
  <c r="F22" i="1"/>
  <c r="B23" i="1"/>
  <c r="B24" i="1"/>
  <c r="B25" i="1"/>
  <c r="B26" i="1"/>
  <c r="B27" i="1"/>
  <c r="B28" i="1"/>
  <c r="B29" i="1"/>
  <c r="B30" i="1"/>
  <c r="B31" i="1"/>
  <c r="B22" i="1"/>
  <c r="F9" i="1"/>
  <c r="F13" i="1"/>
  <c r="C16" i="1"/>
  <c r="E7" i="1"/>
  <c r="E8" i="1"/>
  <c r="G8" i="1" s="1"/>
  <c r="G24" i="1" s="1"/>
  <c r="E9" i="1"/>
  <c r="G9" i="1" s="1"/>
  <c r="G25" i="1" s="1"/>
  <c r="E10" i="1"/>
  <c r="G10" i="1" s="1"/>
  <c r="E11" i="1"/>
  <c r="G11" i="1" s="1"/>
  <c r="E12" i="1"/>
  <c r="G12" i="1" s="1"/>
  <c r="E13" i="1"/>
  <c r="G13" i="1" s="1"/>
  <c r="G29" i="1" s="1"/>
  <c r="E14" i="1"/>
  <c r="G14" i="1" s="1"/>
  <c r="G30" i="1" s="1"/>
  <c r="E15" i="1"/>
  <c r="G15" i="1" s="1"/>
  <c r="E6" i="1"/>
  <c r="G6" i="1" s="1"/>
  <c r="D16" i="1"/>
  <c r="F8" i="1" s="1"/>
  <c r="C22" i="1" l="1"/>
  <c r="G22" i="1"/>
  <c r="G28" i="1"/>
  <c r="C28" i="1"/>
  <c r="G26" i="1"/>
  <c r="C26" i="1"/>
  <c r="G31" i="1"/>
  <c r="C31" i="1"/>
  <c r="G27" i="1"/>
  <c r="C27" i="1"/>
  <c r="F15" i="1"/>
  <c r="F11" i="1"/>
  <c r="F7" i="1"/>
  <c r="G7" i="1"/>
  <c r="G23" i="1" s="1"/>
  <c r="C30" i="1"/>
  <c r="C24" i="1"/>
  <c r="C29" i="1"/>
  <c r="C25" i="1"/>
  <c r="C23" i="1"/>
  <c r="F6" i="1"/>
  <c r="F14" i="1"/>
  <c r="F12" i="1"/>
  <c r="F10" i="1"/>
</calcChain>
</file>

<file path=xl/sharedStrings.xml><?xml version="1.0" encoding="utf-8"?>
<sst xmlns="http://schemas.openxmlformats.org/spreadsheetml/2006/main" count="16" uniqueCount="15">
  <si>
    <t>Decile</t>
  </si>
  <si>
    <t>Number of Responses</t>
  </si>
  <si>
    <t>Cumulative Responses</t>
  </si>
  <si>
    <t>Cumulative Lift</t>
  </si>
  <si>
    <t>Gain</t>
  </si>
  <si>
    <t>% of data</t>
  </si>
  <si>
    <t>% of cumulative events (model)</t>
  </si>
  <si>
    <t>% of cumulative events (random)</t>
  </si>
  <si>
    <t>Number of Cases</t>
  </si>
  <si>
    <t xml:space="preserve">% of events </t>
  </si>
  <si>
    <t>Input Values</t>
  </si>
  <si>
    <t>Lift (Model)</t>
  </si>
  <si>
    <t>Lift (Random)</t>
  </si>
  <si>
    <t>How to use :</t>
  </si>
  <si>
    <t>Input data in column C and D (C6:D15)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</si>
</sst>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 style="medium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medium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medium">
        <color theme="3" tint="-0.249977111117893"/>
      </left>
      <right style="thin">
        <color theme="3" tint="-0.249977111117893"/>
      </right>
      <top style="thin">
        <color theme="3" tint="-0.249977111117893"/>
      </top>
      <bottom style="medium">
        <color theme="3" tint="-0.249977111117893"/>
      </bottom>
      <diagonal/>
    </border>
    <border>
      <left style="thin">
        <color theme="3" tint="-0.249977111117893"/>
      </left>
      <right style="medium">
        <color theme="3" tint="-0.249977111117893"/>
      </right>
      <top style="thin">
        <color theme="3" tint="-0.249977111117893"/>
      </top>
      <bottom style="medium">
        <color theme="3" tint="-0.249977111117893"/>
      </bottom>
      <diagonal/>
    </border>
    <border>
      <left style="thin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/>
      <bottom style="thin">
        <color theme="3" tint="-0.249977111117893"/>
      </bottom>
      <diagonal/>
    </border>
    <border>
      <left style="medium">
        <color theme="3" tint="-0.249977111117893"/>
      </left>
      <right style="thin">
        <color theme="3" tint="-0.249977111117893"/>
      </right>
      <top style="medium">
        <color theme="3" tint="-0.249977111117893"/>
      </top>
      <bottom style="thin">
        <color theme="3" tint="-0.249977111117893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medium">
        <color theme="3" tint="-0.249977111117893"/>
      </left>
      <right/>
      <top style="medium">
        <color theme="3" tint="-0.249977111117893"/>
      </top>
      <bottom style="medium">
        <color theme="3" tint="-0.249977111117893"/>
      </bottom>
      <diagonal/>
    </border>
    <border>
      <left/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2" fontId="3" fillId="0" borderId="1" xfId="0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1" fontId="3" fillId="0" borderId="1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>
                <a:solidFill>
                  <a:srgbClr val="0070C0"/>
                </a:solidFill>
              </a:rPr>
              <a:t>Gain Chart</a:t>
            </a:r>
          </a:p>
        </c:rich>
      </c:tx>
      <c:layout>
        <c:manualLayout>
          <c:xMode val="edge"/>
          <c:yMode val="edge"/>
          <c:x val="0.33502206602368922"/>
          <c:y val="4.51671501588617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823024677281616E-2"/>
          <c:y val="0.18717744163558503"/>
          <c:w val="0.6691927332612837"/>
          <c:h val="0.632934515261064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% of cumulative events (model)</c:v>
                </c:pt>
              </c:strCache>
            </c:strRef>
          </c:tx>
          <c:xVal>
            <c:numRef>
              <c:f>Sheet1!$B$20:$B$31</c:f>
              <c:numCache>
                <c:formatCode>General</c:formatCode>
                <c:ptCount val="1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Sheet1!$C$20:$C$31</c:f>
              <c:numCache>
                <c:formatCode>0</c:formatCode>
                <c:ptCount val="12"/>
                <c:pt idx="1">
                  <c:v>0</c:v>
                </c:pt>
                <c:pt idx="2">
                  <c:v>44.706606483381208</c:v>
                </c:pt>
                <c:pt idx="3">
                  <c:v>80.672958555601156</c:v>
                </c:pt>
                <c:pt idx="4">
                  <c:v>88.797702092736969</c:v>
                </c:pt>
                <c:pt idx="5">
                  <c:v>91.075092326631108</c:v>
                </c:pt>
                <c:pt idx="6">
                  <c:v>93.331965531391063</c:v>
                </c:pt>
                <c:pt idx="7">
                  <c:v>95.075913007796473</c:v>
                </c:pt>
                <c:pt idx="8">
                  <c:v>96.450553959786617</c:v>
                </c:pt>
                <c:pt idx="9">
                  <c:v>97.866228970045128</c:v>
                </c:pt>
                <c:pt idx="10">
                  <c:v>98.871563397620022</c:v>
                </c:pt>
                <c:pt idx="11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% of cumulative events (random)</c:v>
                </c:pt>
              </c:strCache>
            </c:strRef>
          </c:tx>
          <c:marker>
            <c:symbol val="circle"/>
            <c:size val="6"/>
          </c:marker>
          <c:xVal>
            <c:numRef>
              <c:f>Sheet1!$D$21:$D$31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Sheet1!$B$21:$B$31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8576"/>
        <c:axId val="74679424"/>
      </c:scatterChart>
      <c:valAx>
        <c:axId val="74648576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% of data sets</a:t>
                </a:r>
              </a:p>
            </c:rich>
          </c:tx>
          <c:layout>
            <c:manualLayout>
              <c:xMode val="edge"/>
              <c:yMode val="edge"/>
              <c:x val="0.37336445633477128"/>
              <c:y val="0.9070251189866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4679424"/>
        <c:crosses val="autoZero"/>
        <c:crossBetween val="midCat"/>
        <c:majorUnit val="10"/>
      </c:valAx>
      <c:valAx>
        <c:axId val="7467942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%</a:t>
                </a:r>
                <a:r>
                  <a:rPr lang="en-US" sz="11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 of events</a:t>
                </a:r>
                <a:endParaRPr lang="en-US" sz="110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648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391921197243873"/>
          <c:y val="0.27352695551093248"/>
          <c:w val="0.22074966353226294"/>
          <c:h val="0.3361181797064641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>
                <a:solidFill>
                  <a:srgbClr val="C00000"/>
                </a:solidFill>
              </a:rPr>
              <a:t>Lift Chart</a:t>
            </a:r>
          </a:p>
        </c:rich>
      </c:tx>
      <c:layout>
        <c:manualLayout>
          <c:xMode val="edge"/>
          <c:yMode val="edge"/>
          <c:x val="0.33502206602368945"/>
          <c:y val="4.51671501588617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823024677281658E-2"/>
          <c:y val="0.18717744163558503"/>
          <c:w val="0.66919273326128392"/>
          <c:h val="0.632934515261064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Sheet1!$G$19</c:f>
              <c:strCache>
                <c:ptCount val="1"/>
                <c:pt idx="0">
                  <c:v>Lift (Model)</c:v>
                </c:pt>
              </c:strCache>
            </c:strRef>
          </c:tx>
          <c:xVal>
            <c:numRef>
              <c:f>Sheet1!$F$21:$F$31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Sheet1!$G$21:$G$31</c:f>
              <c:numCache>
                <c:formatCode>0.00</c:formatCode>
                <c:ptCount val="11"/>
                <c:pt idx="1">
                  <c:v>4.4706606483381206</c:v>
                </c:pt>
                <c:pt idx="2">
                  <c:v>4.0336479277800574</c:v>
                </c:pt>
                <c:pt idx="3">
                  <c:v>2.9599234030912323</c:v>
                </c:pt>
                <c:pt idx="4">
                  <c:v>2.2768773081657776</c:v>
                </c:pt>
                <c:pt idx="5">
                  <c:v>1.8666393106278212</c:v>
                </c:pt>
                <c:pt idx="6">
                  <c:v>1.5845985501299411</c:v>
                </c:pt>
                <c:pt idx="7">
                  <c:v>1.3778650565683803</c:v>
                </c:pt>
                <c:pt idx="8">
                  <c:v>1.2233278621255641</c:v>
                </c:pt>
                <c:pt idx="9">
                  <c:v>1.0985729266402224</c:v>
                </c:pt>
                <c:pt idx="1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Sheet1!$H$19</c:f>
              <c:strCache>
                <c:ptCount val="1"/>
                <c:pt idx="0">
                  <c:v>Lift (Random)</c:v>
                </c:pt>
              </c:strCache>
            </c:strRef>
          </c:tx>
          <c:marker>
            <c:symbol val="circle"/>
            <c:size val="6"/>
          </c:marker>
          <c:xVal>
            <c:numRef>
              <c:f>Sheet1!$F$21:$F$31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Sheet1!$H$21:$H$31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5488"/>
        <c:axId val="74977664"/>
      </c:scatterChart>
      <c:valAx>
        <c:axId val="74975488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% of data sets</a:t>
                </a:r>
              </a:p>
            </c:rich>
          </c:tx>
          <c:layout>
            <c:manualLayout>
              <c:xMode val="edge"/>
              <c:yMode val="edge"/>
              <c:x val="0.35525808353310934"/>
              <c:y val="0.911168635170603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4977664"/>
        <c:crosses val="autoZero"/>
        <c:crossBetween val="midCat"/>
        <c:majorUnit val="10"/>
      </c:valAx>
      <c:valAx>
        <c:axId val="7497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Lift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74975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391921197243873"/>
          <c:y val="0.31940059055118108"/>
          <c:w val="0.22074966353226302"/>
          <c:h val="0.2319110892388451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211930</xdr:colOff>
      <xdr:row>1</xdr:row>
      <xdr:rowOff>183356</xdr:rowOff>
    </xdr:from>
    <xdr:to>
      <xdr:col>16</xdr:col>
      <xdr:colOff>192881</xdr:colOff>
      <xdr:row>18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343959</xdr:colOff>
      <xdr:row>18</xdr:row>
      <xdr:rowOff>187325</xdr:rowOff>
    </xdr:from>
    <xdr:to>
      <xdr:col>16</xdr:col>
      <xdr:colOff>324910</xdr:colOff>
      <xdr:row>34</xdr:row>
      <xdr:rowOff>187325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tabSelected="1" zoomScale="80" zoomScaleNormal="80" workbookViewId="0">
      <selection sqref="A1:B1"/>
    </sheetView>
  </sheetViews>
  <sheetFormatPr defaultRowHeight="15" x14ac:dyDescent="0.25"/>
  <cols>
    <col min="1" max="1" width="5.5703125" customWidth="1"/>
    <col min="2" max="2" width="9.7109375" bestFit="1" customWidth="1"/>
    <col min="3" max="3" width="15.140625" customWidth="1"/>
    <col min="4" max="4" width="14.28515625" customWidth="1"/>
    <col min="5" max="5" width="17.140625" customWidth="1"/>
    <col min="6" max="6" width="13.7109375" customWidth="1"/>
    <col min="7" max="7" width="14.28515625" customWidth="1"/>
    <col min="8" max="8" width="14" customWidth="1"/>
    <col min="9" max="10" width="14.5703125" bestFit="1" customWidth="1"/>
  </cols>
  <sheetData>
    <row r="1" spans="1:8" x14ac:dyDescent="0.25">
      <c r="A1" s="13" t="s">
        <v>13</v>
      </c>
      <c r="B1" s="13"/>
      <c r="C1" s="14" t="s">
        <v>14</v>
      </c>
      <c r="D1" s="14"/>
      <c r="E1" s="14"/>
    </row>
    <row r="2" spans="1:8" ht="15.75" thickBot="1" x14ac:dyDescent="0.3"/>
    <row r="3" spans="1:8" ht="15.75" thickBot="1" x14ac:dyDescent="0.3">
      <c r="C3" s="15" t="s">
        <v>10</v>
      </c>
      <c r="D3" s="16"/>
    </row>
    <row r="4" spans="1:8" ht="15" customHeight="1" x14ac:dyDescent="0.25">
      <c r="B4" s="25" t="s">
        <v>0</v>
      </c>
      <c r="C4" s="20" t="s">
        <v>8</v>
      </c>
      <c r="D4" s="22" t="s">
        <v>1</v>
      </c>
      <c r="E4" s="24" t="s">
        <v>2</v>
      </c>
      <c r="F4" s="17" t="s">
        <v>9</v>
      </c>
      <c r="G4" s="17" t="s">
        <v>4</v>
      </c>
      <c r="H4" s="17" t="s">
        <v>3</v>
      </c>
    </row>
    <row r="5" spans="1:8" x14ac:dyDescent="0.25">
      <c r="B5" s="25"/>
      <c r="C5" s="21"/>
      <c r="D5" s="23"/>
      <c r="E5" s="24"/>
      <c r="F5" s="17"/>
      <c r="G5" s="17"/>
      <c r="H5" s="17"/>
    </row>
    <row r="6" spans="1:8" x14ac:dyDescent="0.25">
      <c r="B6" s="6">
        <v>1</v>
      </c>
      <c r="C6" s="9">
        <v>2500</v>
      </c>
      <c r="D6" s="10">
        <v>2179</v>
      </c>
      <c r="E6" s="7">
        <f>SUM(D$6:D6)</f>
        <v>2179</v>
      </c>
      <c r="F6" s="1">
        <f>D6/$D$16*100</f>
        <v>44.706606483381208</v>
      </c>
      <c r="G6" s="2">
        <f>E6/($D$16)*100</f>
        <v>44.706606483381208</v>
      </c>
      <c r="H6" s="2">
        <f>G6/(10*ROW(A1))</f>
        <v>4.4706606483381206</v>
      </c>
    </row>
    <row r="7" spans="1:8" x14ac:dyDescent="0.25">
      <c r="B7" s="6">
        <v>2</v>
      </c>
      <c r="C7" s="9">
        <v>2500</v>
      </c>
      <c r="D7" s="10">
        <v>1753</v>
      </c>
      <c r="E7" s="7">
        <f>SUM(D$6:D7)</f>
        <v>3932</v>
      </c>
      <c r="F7" s="1">
        <f t="shared" ref="F7:F15" si="0">D7/$D$16*100</f>
        <v>35.966352072219941</v>
      </c>
      <c r="G7" s="2">
        <f t="shared" ref="G7:G15" si="1">E7/($D$16)*100</f>
        <v>80.672958555601156</v>
      </c>
      <c r="H7" s="2">
        <f t="shared" ref="H7:H15" si="2">G7/(10*ROW(A2))</f>
        <v>4.0336479277800574</v>
      </c>
    </row>
    <row r="8" spans="1:8" x14ac:dyDescent="0.25">
      <c r="B8" s="6">
        <v>3</v>
      </c>
      <c r="C8" s="9">
        <v>2500</v>
      </c>
      <c r="D8" s="10">
        <v>396</v>
      </c>
      <c r="E8" s="7">
        <f>SUM(D$6:D8)</f>
        <v>4328</v>
      </c>
      <c r="F8" s="1">
        <f t="shared" si="0"/>
        <v>8.1247435371358225</v>
      </c>
      <c r="G8" s="2">
        <f t="shared" si="1"/>
        <v>88.797702092736969</v>
      </c>
      <c r="H8" s="2">
        <f t="shared" si="2"/>
        <v>2.9599234030912323</v>
      </c>
    </row>
    <row r="9" spans="1:8" x14ac:dyDescent="0.25">
      <c r="B9" s="6">
        <v>4</v>
      </c>
      <c r="C9" s="9">
        <v>2500</v>
      </c>
      <c r="D9" s="10">
        <v>111</v>
      </c>
      <c r="E9" s="7">
        <f>SUM(D$6:D9)</f>
        <v>4439</v>
      </c>
      <c r="F9" s="1">
        <f t="shared" si="0"/>
        <v>2.2773902338941321</v>
      </c>
      <c r="G9" s="2">
        <f t="shared" si="1"/>
        <v>91.075092326631108</v>
      </c>
      <c r="H9" s="2">
        <f t="shared" si="2"/>
        <v>2.2768773081657776</v>
      </c>
    </row>
    <row r="10" spans="1:8" x14ac:dyDescent="0.25">
      <c r="B10" s="6">
        <v>5</v>
      </c>
      <c r="C10" s="9">
        <v>2500</v>
      </c>
      <c r="D10" s="10">
        <v>110</v>
      </c>
      <c r="E10" s="7">
        <f>SUM(D$6:D10)</f>
        <v>4549</v>
      </c>
      <c r="F10" s="1">
        <f t="shared" si="0"/>
        <v>2.2568732047599509</v>
      </c>
      <c r="G10" s="2">
        <f t="shared" si="1"/>
        <v>93.331965531391063</v>
      </c>
      <c r="H10" s="2">
        <f t="shared" si="2"/>
        <v>1.8666393106278212</v>
      </c>
    </row>
    <row r="11" spans="1:8" x14ac:dyDescent="0.25">
      <c r="B11" s="6">
        <v>6</v>
      </c>
      <c r="C11" s="9">
        <v>2500</v>
      </c>
      <c r="D11" s="10">
        <v>85</v>
      </c>
      <c r="E11" s="7">
        <f>SUM(D$6:D11)</f>
        <v>4634</v>
      </c>
      <c r="F11" s="1">
        <f t="shared" si="0"/>
        <v>1.7439474764054164</v>
      </c>
      <c r="G11" s="2">
        <f t="shared" si="1"/>
        <v>95.075913007796473</v>
      </c>
      <c r="H11" s="2">
        <f t="shared" si="2"/>
        <v>1.5845985501299411</v>
      </c>
    </row>
    <row r="12" spans="1:8" x14ac:dyDescent="0.25">
      <c r="B12" s="6">
        <v>7</v>
      </c>
      <c r="C12" s="9">
        <v>2500</v>
      </c>
      <c r="D12" s="10">
        <v>67</v>
      </c>
      <c r="E12" s="7">
        <f>SUM(D$6:D12)</f>
        <v>4701</v>
      </c>
      <c r="F12" s="1">
        <f t="shared" si="0"/>
        <v>1.3746409519901519</v>
      </c>
      <c r="G12" s="2">
        <f t="shared" si="1"/>
        <v>96.450553959786617</v>
      </c>
      <c r="H12" s="2">
        <f t="shared" si="2"/>
        <v>1.3778650565683803</v>
      </c>
    </row>
    <row r="13" spans="1:8" x14ac:dyDescent="0.25">
      <c r="B13" s="6">
        <v>8</v>
      </c>
      <c r="C13" s="9">
        <v>2500</v>
      </c>
      <c r="D13" s="10">
        <v>69</v>
      </c>
      <c r="E13" s="7">
        <f>SUM(D$6:D13)</f>
        <v>4770</v>
      </c>
      <c r="F13" s="1">
        <f t="shared" si="0"/>
        <v>1.4156750102585147</v>
      </c>
      <c r="G13" s="2">
        <f t="shared" si="1"/>
        <v>97.866228970045128</v>
      </c>
      <c r="H13" s="2">
        <f t="shared" si="2"/>
        <v>1.2233278621255641</v>
      </c>
    </row>
    <row r="14" spans="1:8" x14ac:dyDescent="0.25">
      <c r="B14" s="6">
        <v>9</v>
      </c>
      <c r="C14" s="9">
        <v>2500</v>
      </c>
      <c r="D14" s="10">
        <v>49</v>
      </c>
      <c r="E14" s="7">
        <f>SUM(D$6:D14)</f>
        <v>4819</v>
      </c>
      <c r="F14" s="1">
        <f t="shared" si="0"/>
        <v>1.0053344275748872</v>
      </c>
      <c r="G14" s="2">
        <f t="shared" si="1"/>
        <v>98.871563397620022</v>
      </c>
      <c r="H14" s="2">
        <f t="shared" si="2"/>
        <v>1.0985729266402224</v>
      </c>
    </row>
    <row r="15" spans="1:8" ht="15.75" thickBot="1" x14ac:dyDescent="0.3">
      <c r="B15" s="6">
        <v>10</v>
      </c>
      <c r="C15" s="11">
        <v>2500</v>
      </c>
      <c r="D15" s="12">
        <v>55</v>
      </c>
      <c r="E15" s="7">
        <f>SUM(D$6:D15)</f>
        <v>4874</v>
      </c>
      <c r="F15" s="1">
        <f t="shared" si="0"/>
        <v>1.1284366023799755</v>
      </c>
      <c r="G15" s="2">
        <f t="shared" si="1"/>
        <v>100</v>
      </c>
      <c r="H15" s="2">
        <f t="shared" si="2"/>
        <v>1</v>
      </c>
    </row>
    <row r="16" spans="1:8" x14ac:dyDescent="0.25">
      <c r="C16" s="8">
        <f>SUM(C6:C15)</f>
        <v>25000</v>
      </c>
      <c r="D16" s="8">
        <f>SUM(D6:D15)</f>
        <v>4874</v>
      </c>
    </row>
    <row r="17" spans="2:8" ht="1.5" customHeight="1" x14ac:dyDescent="0.25"/>
    <row r="18" spans="2:8" ht="15" customHeight="1" x14ac:dyDescent="0.25"/>
    <row r="19" spans="2:8" x14ac:dyDescent="0.25">
      <c r="B19" s="18" t="s">
        <v>5</v>
      </c>
      <c r="C19" s="19" t="s">
        <v>6</v>
      </c>
      <c r="D19" s="19" t="s">
        <v>7</v>
      </c>
      <c r="F19" s="18" t="s">
        <v>5</v>
      </c>
      <c r="G19" s="19" t="s">
        <v>11</v>
      </c>
      <c r="H19" s="19" t="s">
        <v>12</v>
      </c>
    </row>
    <row r="20" spans="2:8" x14ac:dyDescent="0.25">
      <c r="B20" s="18"/>
      <c r="C20" s="19"/>
      <c r="D20" s="19"/>
      <c r="F20" s="18"/>
      <c r="G20" s="19"/>
      <c r="H20" s="19"/>
    </row>
    <row r="21" spans="2:8" x14ac:dyDescent="0.25">
      <c r="B21" s="4">
        <v>0</v>
      </c>
      <c r="C21" s="5">
        <v>0</v>
      </c>
      <c r="D21" s="3">
        <v>0</v>
      </c>
      <c r="F21" s="4">
        <v>0</v>
      </c>
      <c r="G21" s="5"/>
      <c r="H21" s="3"/>
    </row>
    <row r="22" spans="2:8" x14ac:dyDescent="0.25">
      <c r="B22" s="4">
        <f>B6*10</f>
        <v>10</v>
      </c>
      <c r="C22" s="5">
        <f>G6</f>
        <v>44.706606483381208</v>
      </c>
      <c r="D22" s="3">
        <v>10</v>
      </c>
      <c r="F22" s="4">
        <f>B6*10</f>
        <v>10</v>
      </c>
      <c r="G22" s="2">
        <f>H6</f>
        <v>4.4706606483381206</v>
      </c>
      <c r="H22" s="3">
        <v>1</v>
      </c>
    </row>
    <row r="23" spans="2:8" x14ac:dyDescent="0.25">
      <c r="B23" s="4">
        <f t="shared" ref="B23:B31" si="3">B7*10</f>
        <v>20</v>
      </c>
      <c r="C23" s="5">
        <f t="shared" ref="C23:C31" si="4">G7</f>
        <v>80.672958555601156</v>
      </c>
      <c r="D23" s="3">
        <v>20</v>
      </c>
      <c r="F23" s="4">
        <f t="shared" ref="F23:F31" si="5">B7*10</f>
        <v>20</v>
      </c>
      <c r="G23" s="2">
        <f t="shared" ref="G23:G31" si="6">H7</f>
        <v>4.0336479277800574</v>
      </c>
      <c r="H23" s="3">
        <v>1</v>
      </c>
    </row>
    <row r="24" spans="2:8" x14ac:dyDescent="0.25">
      <c r="B24" s="4">
        <f t="shared" si="3"/>
        <v>30</v>
      </c>
      <c r="C24" s="5">
        <f t="shared" si="4"/>
        <v>88.797702092736969</v>
      </c>
      <c r="D24" s="3">
        <v>30</v>
      </c>
      <c r="F24" s="4">
        <f t="shared" si="5"/>
        <v>30</v>
      </c>
      <c r="G24" s="2">
        <f t="shared" si="6"/>
        <v>2.9599234030912323</v>
      </c>
      <c r="H24" s="3">
        <v>1</v>
      </c>
    </row>
    <row r="25" spans="2:8" x14ac:dyDescent="0.25">
      <c r="B25" s="4">
        <f t="shared" si="3"/>
        <v>40</v>
      </c>
      <c r="C25" s="5">
        <f t="shared" si="4"/>
        <v>91.075092326631108</v>
      </c>
      <c r="D25" s="3">
        <v>40</v>
      </c>
      <c r="F25" s="4">
        <f t="shared" si="5"/>
        <v>40</v>
      </c>
      <c r="G25" s="2">
        <f t="shared" si="6"/>
        <v>2.2768773081657776</v>
      </c>
      <c r="H25" s="3">
        <v>1</v>
      </c>
    </row>
    <row r="26" spans="2:8" x14ac:dyDescent="0.25">
      <c r="B26" s="4">
        <f t="shared" si="3"/>
        <v>50</v>
      </c>
      <c r="C26" s="5">
        <f t="shared" si="4"/>
        <v>93.331965531391063</v>
      </c>
      <c r="D26" s="3">
        <v>50</v>
      </c>
      <c r="F26" s="4">
        <f t="shared" si="5"/>
        <v>50</v>
      </c>
      <c r="G26" s="2">
        <f t="shared" si="6"/>
        <v>1.8666393106278212</v>
      </c>
      <c r="H26" s="3">
        <v>1</v>
      </c>
    </row>
    <row r="27" spans="2:8" x14ac:dyDescent="0.25">
      <c r="B27" s="4">
        <f t="shared" si="3"/>
        <v>60</v>
      </c>
      <c r="C27" s="5">
        <f t="shared" si="4"/>
        <v>95.075913007796473</v>
      </c>
      <c r="D27" s="3">
        <v>60</v>
      </c>
      <c r="F27" s="4">
        <f t="shared" si="5"/>
        <v>60</v>
      </c>
      <c r="G27" s="2">
        <f t="shared" si="6"/>
        <v>1.5845985501299411</v>
      </c>
      <c r="H27" s="3">
        <v>1</v>
      </c>
    </row>
    <row r="28" spans="2:8" x14ac:dyDescent="0.25">
      <c r="B28" s="4">
        <f t="shared" si="3"/>
        <v>70</v>
      </c>
      <c r="C28" s="5">
        <f t="shared" si="4"/>
        <v>96.450553959786617</v>
      </c>
      <c r="D28" s="3">
        <v>70</v>
      </c>
      <c r="F28" s="4">
        <f t="shared" si="5"/>
        <v>70</v>
      </c>
      <c r="G28" s="2">
        <f t="shared" si="6"/>
        <v>1.3778650565683803</v>
      </c>
      <c r="H28" s="3">
        <v>1</v>
      </c>
    </row>
    <row r="29" spans="2:8" x14ac:dyDescent="0.25">
      <c r="B29" s="4">
        <f t="shared" si="3"/>
        <v>80</v>
      </c>
      <c r="C29" s="5">
        <f t="shared" si="4"/>
        <v>97.866228970045128</v>
      </c>
      <c r="D29" s="3">
        <v>80</v>
      </c>
      <c r="F29" s="4">
        <f t="shared" si="5"/>
        <v>80</v>
      </c>
      <c r="G29" s="2">
        <f t="shared" si="6"/>
        <v>1.2233278621255641</v>
      </c>
      <c r="H29" s="3">
        <v>1</v>
      </c>
    </row>
    <row r="30" spans="2:8" x14ac:dyDescent="0.25">
      <c r="B30" s="4">
        <f t="shared" si="3"/>
        <v>90</v>
      </c>
      <c r="C30" s="5">
        <f t="shared" si="4"/>
        <v>98.871563397620022</v>
      </c>
      <c r="D30" s="3">
        <v>90</v>
      </c>
      <c r="F30" s="4">
        <f t="shared" si="5"/>
        <v>90</v>
      </c>
      <c r="G30" s="2">
        <f t="shared" si="6"/>
        <v>1.0985729266402224</v>
      </c>
      <c r="H30" s="3">
        <v>1</v>
      </c>
    </row>
    <row r="31" spans="2:8" x14ac:dyDescent="0.25">
      <c r="B31" s="4">
        <f t="shared" si="3"/>
        <v>100</v>
      </c>
      <c r="C31" s="5">
        <f t="shared" si="4"/>
        <v>100</v>
      </c>
      <c r="D31" s="3">
        <v>100</v>
      </c>
      <c r="F31" s="4">
        <f t="shared" si="5"/>
        <v>100</v>
      </c>
      <c r="G31" s="2">
        <f t="shared" si="6"/>
        <v>1</v>
      </c>
      <c r="H31" s="3">
        <v>1</v>
      </c>
    </row>
  </sheetData>
  <mergeCells count="16">
    <mergeCell ref="H4:H5"/>
    <mergeCell ref="B19:B20"/>
    <mergeCell ref="C19:C20"/>
    <mergeCell ref="D19:D20"/>
    <mergeCell ref="F19:F20"/>
    <mergeCell ref="G19:G20"/>
    <mergeCell ref="H19:H20"/>
    <mergeCell ref="C4:C5"/>
    <mergeCell ref="D4:D5"/>
    <mergeCell ref="E4:E5"/>
    <mergeCell ref="B4:B5"/>
    <mergeCell ref="A1:B1"/>
    <mergeCell ref="C1:E1"/>
    <mergeCell ref="C3:D3"/>
    <mergeCell ref="F4:F5"/>
    <mergeCell ref="G4:G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</dc:creator>
  <cp:lastModifiedBy>Deepanshu Bhalla</cp:lastModifiedBy>
  <dcterms:created xsi:type="dcterms:W3CDTF">2014-08-09T10:39:05Z</dcterms:created>
  <dcterms:modified xsi:type="dcterms:W3CDTF">2015-01-10T17:13:25Z</dcterms:modified>
</cp:coreProperties>
</file>