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iversity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<sst xmlns="http://schemas.openxmlformats.org/spreadsheetml/2006/main" count="78" uniqueCount="61">
  <si>
    <t xml:space="preserve">rank</t>
  </si>
  <si>
    <t xml:space="preserve">name</t>
  </si>
  <si>
    <t xml:space="preserve">CS Score (USNews)</t>
  </si>
  <si>
    <t xml:space="preserve">Research Overhead %</t>
  </si>
  <si>
    <t xml:space="preserve">Admin Base Pay$</t>
  </si>
  <si>
    <t xml:space="preserve">Tuition(out-state)$</t>
  </si>
  <si>
    <t xml:space="preserve">Grad Student No.</t>
  </si>
  <si>
    <t xml:space="preserve">TT Faculty</t>
  </si>
  <si>
    <t xml:space="preserve">Lecturers</t>
  </si>
  <si>
    <t xml:space="preserve">G-TT Ratio</t>
  </si>
  <si>
    <t xml:space="preserve">G-TTL Ratio</t>
  </si>
  <si>
    <t xml:space="preserve">University of California—​Berkeley </t>
  </si>
  <si>
    <t xml:space="preserve">n</t>
  </si>
  <si>
    <t xml:space="preserve">University of Illinois—​Urbana-​Champaign </t>
  </si>
  <si>
    <t xml:space="preserve">University of Washington </t>
  </si>
  <si>
    <t xml:space="preserve">Georgia Institute of Technology </t>
  </si>
  <si>
    <t xml:space="preserve">University of Texas—​Austin</t>
  </si>
  <si>
    <t xml:space="preserve">University of Wisconsin—​Madison </t>
  </si>
  <si>
    <t xml:space="preserve">University of California—​Los Angeles </t>
  </si>
  <si>
    <t xml:space="preserve">University of Michigan—​Ann Arbor </t>
  </si>
  <si>
    <t xml:space="preserve">University of California—​San Diego</t>
  </si>
  <si>
    <t xml:space="preserve">University of Maryland—​College Park</t>
  </si>
  <si>
    <t xml:space="preserve">Purdue University—​West Lafayette </t>
  </si>
  <si>
    <t xml:space="preserve">University of Massachusetts—​Amherst </t>
  </si>
  <si>
    <t xml:space="preserve">University of North Carolina—​Chapel Hill </t>
  </si>
  <si>
    <t xml:space="preserve">Pennsylvania State University—​University Park </t>
  </si>
  <si>
    <t xml:space="preserve">University of California—​Irvine </t>
  </si>
  <si>
    <t xml:space="preserve">University of Minnesota—​Twin Cities </t>
  </si>
  <si>
    <t xml:space="preserve">University of Virginia </t>
  </si>
  <si>
    <t xml:space="preserve">Ohio State University </t>
  </si>
  <si>
    <t xml:space="preserve">Rutgers, The State University of New Jersey—​New Brunswick</t>
  </si>
  <si>
    <t xml:space="preserve">University of California—​Davis </t>
  </si>
  <si>
    <t xml:space="preserve">University of California—​Santa Barbara</t>
  </si>
  <si>
    <t xml:space="preserve">Stony Brook University—​SUNY </t>
  </si>
  <si>
    <t xml:space="preserve">Texas A&amp;M University—​College Station</t>
  </si>
  <si>
    <t xml:space="preserve">University of Arizona </t>
  </si>
  <si>
    <t xml:space="preserve">University of Colorado—​Boulder </t>
  </si>
  <si>
    <t xml:space="preserve">University of Utah </t>
  </si>
  <si>
    <t xml:space="preserve">Virginia Tech </t>
  </si>
  <si>
    <t xml:space="preserve">Arizona State University </t>
  </si>
  <si>
    <t xml:space="preserve">North Carolina State University </t>
  </si>
  <si>
    <t xml:space="preserve">University of Florida </t>
  </si>
  <si>
    <t xml:space="preserve">Indiana University—​Bloomington </t>
  </si>
  <si>
    <t xml:space="preserve">University of Pittsburgh </t>
  </si>
  <si>
    <t xml:space="preserve">Michigan State University </t>
  </si>
  <si>
    <t xml:space="preserve">University of California—​Riverside </t>
  </si>
  <si>
    <t xml:space="preserve">University of California—​Santa Cruz </t>
  </si>
  <si>
    <t xml:space="preserve">University of Illinois—​Chicago </t>
  </si>
  <si>
    <t xml:space="preserve">Iowa State University </t>
  </si>
  <si>
    <t xml:space="preserve">University at Buffalo—​SUNY</t>
  </si>
  <si>
    <t xml:space="preserve">University of Iowa </t>
  </si>
  <si>
    <t xml:space="preserve">University of Oregon </t>
  </si>
  <si>
    <t xml:space="preserve">George Mason University </t>
  </si>
  <si>
    <t xml:space="preserve">Oregon State University </t>
  </si>
  <si>
    <t xml:space="preserve">College of William and Mary </t>
  </si>
  <si>
    <t xml:space="preserve">Colorado State University </t>
  </si>
  <si>
    <t xml:space="preserve">University of Maryland—​Baltimore County </t>
  </si>
  <si>
    <t xml:space="preserve">University of Nebraska—​Lincoln </t>
  </si>
  <si>
    <t xml:space="preserve">University of Tennessee—​Knoxville </t>
  </si>
  <si>
    <t xml:space="preserve">University of Texas—​Dallas </t>
  </si>
  <si>
    <t xml:space="preserve">Washington State University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</si>
</sst>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4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51" activeCellId="0" sqref="A51"/>
    </sheetView>
  </sheetViews>
  <sheetFormatPr defaultRowHeight="12.8"/>
  <cols>
    <col collapsed="false" hidden="false" max="1" min="1" style="0" width="10.9554140127389"/>
    <col collapsed="false" hidden="false" max="2" min="2" style="0" width="45.9235668789809"/>
    <col collapsed="false" hidden="false" max="3" min="3" style="0" width="14.7452229299363"/>
    <col collapsed="false" hidden="false" max="4" min="4" style="0" width="16.0095541401274"/>
    <col collapsed="false" hidden="false" max="5" min="5" style="0" width="15.4203821656051"/>
    <col collapsed="false" hidden="false" max="6" min="6" style="0" width="18.3694267515924"/>
    <col collapsed="false" hidden="false" max="7" min="7" style="0" width="17.6942675159236"/>
    <col collapsed="false" hidden="false" max="1025" min="8" style="0" width="10.9554140127389"/>
  </cols>
  <sheetData>
    <row r="1" customFormat="false" ht="1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9" hidden="false" customHeight="false" outlineLevel="0" collapsed="false">
      <c r="A2" s="0" t="n">
        <v>1</v>
      </c>
      <c r="B2" s="0" t="s">
        <v>11</v>
      </c>
      <c r="C2" s="0" t="n">
        <v>5</v>
      </c>
      <c r="D2" s="0" t="n">
        <v>57</v>
      </c>
      <c r="E2" s="0" t="n">
        <v>400400</v>
      </c>
      <c r="F2" s="0" t="n">
        <v>25064</v>
      </c>
      <c r="G2" s="0" t="s">
        <v>12</v>
      </c>
    </row>
    <row r="3" customFormat="false" ht="19" hidden="false" customHeight="false" outlineLevel="0" collapsed="false">
      <c r="A3" s="0" t="n">
        <v>5</v>
      </c>
      <c r="B3" s="0" t="s">
        <v>13</v>
      </c>
      <c r="C3" s="0" t="n">
        <v>4.6</v>
      </c>
      <c r="D3" s="0" t="n">
        <v>58.6</v>
      </c>
      <c r="E3" s="0" t="n">
        <v>512500</v>
      </c>
      <c r="F3" s="0" t="n">
        <v>30228</v>
      </c>
      <c r="G3" s="0" t="s">
        <v>12</v>
      </c>
      <c r="H3" s="0" t="n">
        <v>59</v>
      </c>
    </row>
    <row r="4" customFormat="false" ht="19" hidden="false" customHeight="false" outlineLevel="0" collapsed="false">
      <c r="A4" s="0" t="n">
        <v>6</v>
      </c>
      <c r="B4" s="0" t="s">
        <v>14</v>
      </c>
      <c r="C4" s="0" t="n">
        <v>4.5</v>
      </c>
      <c r="D4" s="0" t="n">
        <v>54.5</v>
      </c>
      <c r="E4" s="0" t="n">
        <v>550000</v>
      </c>
      <c r="F4" s="0" t="n">
        <v>33513</v>
      </c>
      <c r="G4" s="0" t="n">
        <v>214</v>
      </c>
      <c r="H4" s="0" t="n">
        <v>59</v>
      </c>
    </row>
    <row r="5" customFormat="false" ht="19" hidden="false" customHeight="false" outlineLevel="0" collapsed="false">
      <c r="A5" s="0" t="n">
        <v>9</v>
      </c>
      <c r="B5" s="0" t="s">
        <v>15</v>
      </c>
      <c r="C5" s="0" t="n">
        <v>4.3</v>
      </c>
      <c r="D5" s="0" t="n">
        <v>55.9</v>
      </c>
      <c r="E5" s="0" t="n">
        <v>440000</v>
      </c>
      <c r="F5" s="0" t="n">
        <v>30698</v>
      </c>
      <c r="G5" s="0" t="s">
        <v>12</v>
      </c>
      <c r="H5" s="0" t="n">
        <v>37</v>
      </c>
    </row>
    <row r="6" customFormat="false" ht="19" hidden="false" customHeight="false" outlineLevel="0" collapsed="false">
      <c r="A6" s="0" t="n">
        <v>9</v>
      </c>
      <c r="B6" s="0" t="s">
        <v>16</v>
      </c>
      <c r="C6" s="0" t="n">
        <v>4.3</v>
      </c>
      <c r="D6" s="0" t="n">
        <v>55</v>
      </c>
      <c r="E6" s="0" t="n">
        <v>628190</v>
      </c>
      <c r="F6" s="0" t="n">
        <v>34722</v>
      </c>
      <c r="G6" s="0" t="n">
        <v>176</v>
      </c>
      <c r="H6" s="0" t="n">
        <v>42</v>
      </c>
    </row>
    <row r="7" customFormat="false" ht="19" hidden="false" customHeight="false" outlineLevel="0" collapsed="false">
      <c r="A7" s="0" t="n">
        <v>11</v>
      </c>
      <c r="B7" s="0" t="s">
        <v>17</v>
      </c>
      <c r="C7" s="0" t="n">
        <v>4.2</v>
      </c>
      <c r="D7" s="0" t="n">
        <v>53</v>
      </c>
      <c r="E7" s="0" t="n">
        <v>437000</v>
      </c>
      <c r="F7" s="0" t="n">
        <v>26660</v>
      </c>
      <c r="G7" s="0" t="n">
        <v>368</v>
      </c>
      <c r="H7" s="0" t="n">
        <v>35</v>
      </c>
    </row>
    <row r="8" customFormat="false" ht="19" hidden="false" customHeight="false" outlineLevel="0" collapsed="false">
      <c r="A8" s="0" t="n">
        <v>13</v>
      </c>
      <c r="B8" s="0" t="s">
        <v>18</v>
      </c>
      <c r="C8" s="0" t="n">
        <v>4.1</v>
      </c>
      <c r="D8" s="0" t="n">
        <v>54</v>
      </c>
      <c r="E8" s="0" t="n">
        <v>416000</v>
      </c>
      <c r="F8" s="0" t="n">
        <v>35580</v>
      </c>
      <c r="G8" s="0" t="s">
        <v>12</v>
      </c>
    </row>
    <row r="9" customFormat="false" ht="19" hidden="false" customHeight="false" outlineLevel="0" collapsed="false">
      <c r="A9" s="0" t="n">
        <v>13</v>
      </c>
      <c r="B9" s="0" t="s">
        <v>19</v>
      </c>
      <c r="C9" s="0" t="n">
        <v>4.1</v>
      </c>
      <c r="D9" s="0" t="n">
        <v>55</v>
      </c>
      <c r="E9" s="0" t="n">
        <v>603357</v>
      </c>
      <c r="F9" s="0" t="n">
        <v>41811</v>
      </c>
      <c r="G9" s="0" t="s">
        <v>12</v>
      </c>
    </row>
    <row r="10" customFormat="false" ht="19" hidden="false" customHeight="false" outlineLevel="0" collapsed="false">
      <c r="A10" s="0" t="n">
        <v>15</v>
      </c>
      <c r="B10" s="0" t="s">
        <v>20</v>
      </c>
      <c r="C10" s="0" t="n">
        <v>4</v>
      </c>
      <c r="D10" s="0" t="n">
        <v>55</v>
      </c>
      <c r="E10" s="0" t="n">
        <v>376827</v>
      </c>
      <c r="F10" s="0" t="n">
        <v>36180</v>
      </c>
      <c r="G10" s="0" t="s">
        <v>12</v>
      </c>
    </row>
    <row r="11" customFormat="false" ht="19" hidden="false" customHeight="false" outlineLevel="0" collapsed="false">
      <c r="A11" s="0" t="n">
        <v>15</v>
      </c>
      <c r="B11" s="0" t="s">
        <v>21</v>
      </c>
      <c r="C11" s="0" t="n">
        <v>4</v>
      </c>
      <c r="D11" s="0" t="n">
        <v>52</v>
      </c>
      <c r="E11" s="0" t="n">
        <v>459000</v>
      </c>
      <c r="F11" s="0" t="n">
        <v>29720</v>
      </c>
      <c r="G11" s="0" t="n">
        <v>225</v>
      </c>
      <c r="H11" s="0" t="n">
        <v>45</v>
      </c>
    </row>
    <row r="12" customFormat="false" ht="19" hidden="false" customHeight="false" outlineLevel="0" collapsed="false">
      <c r="A12" s="0" t="n">
        <v>20</v>
      </c>
      <c r="B12" s="0" t="s">
        <v>22</v>
      </c>
      <c r="C12" s="0" t="n">
        <v>3.7</v>
      </c>
      <c r="D12" s="0" t="n">
        <v>55</v>
      </c>
      <c r="E12" s="0" t="n">
        <v>202487</v>
      </c>
      <c r="F12" s="0" t="n">
        <v>28804</v>
      </c>
      <c r="G12" s="0" t="n">
        <v>339</v>
      </c>
      <c r="H12" s="0" t="n">
        <v>45</v>
      </c>
    </row>
    <row r="13" customFormat="false" ht="19" hidden="false" customHeight="false" outlineLevel="0" collapsed="false">
      <c r="A13" s="0" t="n">
        <v>25</v>
      </c>
      <c r="B13" s="0" t="s">
        <v>23</v>
      </c>
      <c r="C13" s="0" t="n">
        <v>3.6</v>
      </c>
      <c r="D13" s="0" t="n">
        <v>59</v>
      </c>
      <c r="E13" s="0" t="n">
        <v>363605</v>
      </c>
      <c r="F13" s="0" t="n">
        <v>28813</v>
      </c>
      <c r="G13" s="0" t="n">
        <v>254</v>
      </c>
    </row>
    <row r="14" customFormat="false" ht="19" hidden="false" customHeight="false" outlineLevel="0" collapsed="false">
      <c r="A14" s="0" t="n">
        <v>25</v>
      </c>
      <c r="B14" s="0" t="s">
        <v>24</v>
      </c>
      <c r="C14" s="0" t="n">
        <v>3.6</v>
      </c>
      <c r="D14" s="0" t="n">
        <v>52</v>
      </c>
      <c r="E14" s="0" t="n">
        <v>482515</v>
      </c>
      <c r="F14" s="0" t="n">
        <v>33624</v>
      </c>
      <c r="G14" s="0" t="s">
        <v>12</v>
      </c>
      <c r="H14" s="0" t="n">
        <v>28</v>
      </c>
    </row>
    <row r="15" customFormat="false" ht="19" hidden="false" customHeight="false" outlineLevel="0" collapsed="false">
      <c r="A15" s="0" t="n">
        <v>29</v>
      </c>
      <c r="B15" s="0" t="s">
        <v>25</v>
      </c>
      <c r="C15" s="0" t="n">
        <v>3.4</v>
      </c>
      <c r="D15" s="0" t="n">
        <v>54.5</v>
      </c>
      <c r="E15" s="0" t="n">
        <v>571668</v>
      </c>
      <c r="F15" s="0" t="n">
        <v>30452</v>
      </c>
      <c r="G15" s="0" t="n">
        <v>250</v>
      </c>
      <c r="H15" s="0" t="n">
        <v>30</v>
      </c>
      <c r="I15" s="0" t="n">
        <v>9</v>
      </c>
      <c r="J15" s="0" t="n">
        <f aca="false">G15/H15</f>
        <v>8.33333333333333</v>
      </c>
      <c r="K15" s="0" t="n">
        <f aca="false">G15/(H15+I15)</f>
        <v>6.41025641025641</v>
      </c>
    </row>
    <row r="16" customFormat="false" ht="19" hidden="false" customHeight="false" outlineLevel="0" collapsed="false">
      <c r="A16" s="0" t="n">
        <v>29</v>
      </c>
      <c r="B16" s="0" t="s">
        <v>26</v>
      </c>
      <c r="C16" s="0" t="n">
        <v>3.4</v>
      </c>
      <c r="D16" s="0" t="n">
        <v>54.5</v>
      </c>
      <c r="E16" s="0" t="n">
        <v>392200</v>
      </c>
      <c r="F16" s="0" t="n">
        <v>37635</v>
      </c>
      <c r="G16" s="0" t="n">
        <v>501</v>
      </c>
    </row>
    <row r="17" customFormat="false" ht="19" hidden="false" customHeight="false" outlineLevel="0" collapsed="false">
      <c r="A17" s="0" t="n">
        <v>29</v>
      </c>
      <c r="B17" s="0" t="s">
        <v>27</v>
      </c>
      <c r="C17" s="0" t="n">
        <v>3.4</v>
      </c>
      <c r="D17" s="0" t="n">
        <v>52</v>
      </c>
      <c r="E17" s="0" t="n">
        <v>610000</v>
      </c>
      <c r="F17" s="0" t="n">
        <v>20876</v>
      </c>
      <c r="G17" s="0" t="s">
        <v>12</v>
      </c>
      <c r="H17" s="0" t="n">
        <v>42</v>
      </c>
    </row>
    <row r="18" customFormat="false" ht="19" hidden="false" customHeight="false" outlineLevel="0" collapsed="false">
      <c r="A18" s="0" t="n">
        <v>29</v>
      </c>
      <c r="B18" s="0" t="s">
        <v>28</v>
      </c>
      <c r="C18" s="0" t="n">
        <v>3.4</v>
      </c>
      <c r="D18" s="0" t="n">
        <v>58</v>
      </c>
      <c r="E18" s="0" t="n">
        <v>485000</v>
      </c>
      <c r="F18" s="0" t="n">
        <v>42184</v>
      </c>
      <c r="G18" s="0" t="n">
        <v>75</v>
      </c>
      <c r="H18" s="0" t="n">
        <v>27</v>
      </c>
    </row>
    <row r="19" customFormat="false" ht="19" hidden="false" customHeight="false" outlineLevel="0" collapsed="false">
      <c r="A19" s="0" t="n">
        <v>34</v>
      </c>
      <c r="B19" s="0" t="s">
        <v>29</v>
      </c>
      <c r="C19" s="0" t="n">
        <v>3.3</v>
      </c>
      <c r="D19" s="0" t="n">
        <v>54</v>
      </c>
      <c r="E19" s="0" t="n">
        <v>851303</v>
      </c>
      <c r="F19" s="0" t="n">
        <v>26537</v>
      </c>
      <c r="G19" s="0" t="n">
        <v>350</v>
      </c>
      <c r="H19" s="0" t="n">
        <v>41</v>
      </c>
    </row>
    <row r="20" customFormat="false" ht="19" hidden="false" customHeight="false" outlineLevel="0" collapsed="false">
      <c r="A20" s="0" t="n">
        <v>34</v>
      </c>
      <c r="B20" s="0" t="s">
        <v>30</v>
      </c>
      <c r="C20" s="0" t="n">
        <v>3.3</v>
      </c>
      <c r="D20" s="0" t="n">
        <v>55</v>
      </c>
      <c r="E20" s="0" t="n">
        <v>526549</v>
      </c>
      <c r="F20" s="0" t="n">
        <v>28591</v>
      </c>
      <c r="G20" s="0" t="n">
        <v>299</v>
      </c>
      <c r="H20" s="0" t="n">
        <v>42</v>
      </c>
    </row>
    <row r="21" customFormat="false" ht="19" hidden="false" customHeight="false" outlineLevel="0" collapsed="false">
      <c r="A21" s="0" t="n">
        <v>34</v>
      </c>
      <c r="B21" s="0" t="s">
        <v>31</v>
      </c>
      <c r="C21" s="0" t="n">
        <v>3.3</v>
      </c>
      <c r="D21" s="0" t="n">
        <v>57</v>
      </c>
      <c r="E21" s="0" t="n">
        <v>400000</v>
      </c>
      <c r="F21" s="0" t="n">
        <v>36774</v>
      </c>
      <c r="G21" s="0" t="n">
        <v>63</v>
      </c>
      <c r="H21" s="0" t="n">
        <v>33</v>
      </c>
      <c r="I21" s="0" t="n">
        <v>3</v>
      </c>
      <c r="J21" s="0" t="n">
        <f aca="false">G21/H21</f>
        <v>1.90909090909091</v>
      </c>
      <c r="K21" s="0" t="n">
        <f aca="false">G21/(H21+I21)</f>
        <v>1.75</v>
      </c>
    </row>
    <row r="22" customFormat="false" ht="19" hidden="false" customHeight="false" outlineLevel="0" collapsed="false">
      <c r="A22" s="0" t="n">
        <v>34</v>
      </c>
      <c r="B22" s="0" t="s">
        <v>32</v>
      </c>
      <c r="C22" s="0" t="n">
        <v>3.3</v>
      </c>
      <c r="D22" s="0" t="n">
        <v>53.5</v>
      </c>
      <c r="E22" s="0" t="n">
        <v>315000</v>
      </c>
      <c r="F22" s="0" t="n">
        <v>36624</v>
      </c>
      <c r="G22" s="0" t="n">
        <v>97</v>
      </c>
    </row>
    <row r="23" customFormat="false" ht="19" hidden="false" customHeight="false" outlineLevel="0" collapsed="false">
      <c r="A23" s="0" t="n">
        <v>40</v>
      </c>
      <c r="B23" s="0" t="s">
        <v>33</v>
      </c>
      <c r="C23" s="0" t="n">
        <v>3.1</v>
      </c>
      <c r="D23" s="0" t="n">
        <v>58</v>
      </c>
      <c r="E23" s="0" t="n">
        <v>644455</v>
      </c>
      <c r="F23" s="0" t="n">
        <v>21550</v>
      </c>
      <c r="G23" s="0" t="n">
        <v>594</v>
      </c>
      <c r="H23" s="0" t="n">
        <v>45</v>
      </c>
    </row>
    <row r="24" customFormat="false" ht="19" hidden="false" customHeight="false" outlineLevel="0" collapsed="false">
      <c r="A24" s="0" t="n">
        <v>40</v>
      </c>
      <c r="B24" s="0" t="s">
        <v>34</v>
      </c>
      <c r="C24" s="0" t="n">
        <v>3.1</v>
      </c>
      <c r="D24" s="0" t="n">
        <v>48.5</v>
      </c>
      <c r="E24" s="0" t="n">
        <v>425000</v>
      </c>
      <c r="F24" s="0" t="n">
        <v>26356</v>
      </c>
      <c r="G24" s="0" t="n">
        <v>313</v>
      </c>
      <c r="H24" s="0" t="n">
        <v>43</v>
      </c>
      <c r="I24" s="0" t="n">
        <v>7</v>
      </c>
      <c r="J24" s="0" t="n">
        <f aca="false">G24/H24</f>
        <v>7.27906976744186</v>
      </c>
      <c r="K24" s="0" t="n">
        <f aca="false">G24/(H24+I24)</f>
        <v>6.26</v>
      </c>
    </row>
    <row r="25" customFormat="false" ht="19" hidden="false" customHeight="false" outlineLevel="0" collapsed="false">
      <c r="A25" s="0" t="n">
        <v>40</v>
      </c>
      <c r="B25" s="0" t="s">
        <v>35</v>
      </c>
      <c r="C25" s="0" t="n">
        <v>3.1</v>
      </c>
      <c r="D25" s="0" t="n">
        <v>53</v>
      </c>
      <c r="E25" s="0" t="n">
        <v>475000</v>
      </c>
      <c r="F25" s="0" t="n">
        <v>28379</v>
      </c>
      <c r="G25" s="0" t="n">
        <v>60</v>
      </c>
      <c r="H25" s="0" t="n">
        <v>18</v>
      </c>
    </row>
    <row r="26" customFormat="false" ht="19" hidden="false" customHeight="false" outlineLevel="0" collapsed="false">
      <c r="A26" s="0" t="n">
        <v>40</v>
      </c>
      <c r="B26" s="0" t="s">
        <v>36</v>
      </c>
      <c r="C26" s="0" t="n">
        <v>3.1</v>
      </c>
      <c r="D26" s="0" t="n">
        <v>53.5</v>
      </c>
      <c r="E26" s="0" t="n">
        <v>389000</v>
      </c>
      <c r="F26" s="0" t="n">
        <v>33151</v>
      </c>
      <c r="G26" s="0" t="s">
        <v>12</v>
      </c>
      <c r="H26" s="0" t="n">
        <v>35</v>
      </c>
    </row>
    <row r="27" customFormat="false" ht="19" hidden="false" customHeight="false" outlineLevel="0" collapsed="false">
      <c r="A27" s="0" t="n">
        <v>40</v>
      </c>
      <c r="B27" s="0" t="s">
        <v>37</v>
      </c>
      <c r="C27" s="0" t="n">
        <v>3.1</v>
      </c>
      <c r="D27" s="0" t="n">
        <v>49</v>
      </c>
      <c r="E27" s="0" t="n">
        <v>358850</v>
      </c>
      <c r="F27" s="0" t="n">
        <v>25267</v>
      </c>
      <c r="G27" s="0" t="n">
        <v>217</v>
      </c>
    </row>
    <row r="28" customFormat="false" ht="19" hidden="false" customHeight="false" outlineLevel="0" collapsed="false">
      <c r="A28" s="0" t="n">
        <v>40</v>
      </c>
      <c r="B28" s="0" t="s">
        <v>38</v>
      </c>
      <c r="C28" s="0" t="n">
        <v>3.1</v>
      </c>
      <c r="D28" s="0" t="n">
        <v>61</v>
      </c>
      <c r="E28" s="0" t="n">
        <v>496688</v>
      </c>
      <c r="F28" s="0" t="n">
        <v>27444</v>
      </c>
      <c r="G28" s="0" t="n">
        <v>247</v>
      </c>
      <c r="H28" s="0" t="n">
        <v>46</v>
      </c>
    </row>
    <row r="29" customFormat="false" ht="19" hidden="false" customHeight="false" outlineLevel="0" collapsed="false">
      <c r="A29" s="0" t="n">
        <v>48</v>
      </c>
      <c r="B29" s="0" t="s">
        <v>39</v>
      </c>
      <c r="C29" s="0" t="n">
        <v>3</v>
      </c>
      <c r="D29" s="0" t="n">
        <v>54.5</v>
      </c>
      <c r="E29" s="0" t="n">
        <v>566200</v>
      </c>
      <c r="F29" s="0" t="n">
        <v>23312</v>
      </c>
      <c r="G29" s="0" t="s">
        <v>12</v>
      </c>
    </row>
    <row r="30" customFormat="false" ht="19" hidden="false" customHeight="false" outlineLevel="0" collapsed="false">
      <c r="A30" s="0" t="n">
        <v>48</v>
      </c>
      <c r="B30" s="0" t="s">
        <v>40</v>
      </c>
      <c r="C30" s="0" t="n">
        <v>3</v>
      </c>
      <c r="D30" s="0" t="n">
        <v>51.5</v>
      </c>
      <c r="E30" s="0" t="n">
        <v>464946</v>
      </c>
      <c r="F30" s="0" t="n">
        <v>23551</v>
      </c>
      <c r="G30" s="0" t="n">
        <v>685</v>
      </c>
      <c r="H30" s="0" t="n">
        <v>57</v>
      </c>
      <c r="I30" s="0" t="n">
        <v>4</v>
      </c>
      <c r="J30" s="0" t="n">
        <f aca="false">G30/H30</f>
        <v>12.0175438596491</v>
      </c>
      <c r="K30" s="0" t="n">
        <f aca="false">G30/(H30+I30)</f>
        <v>11.2295081967213</v>
      </c>
    </row>
    <row r="31" customFormat="false" ht="19" hidden="false" customHeight="false" outlineLevel="0" collapsed="false">
      <c r="A31" s="0" t="n">
        <v>48</v>
      </c>
      <c r="B31" s="0" t="s">
        <v>41</v>
      </c>
      <c r="C31" s="0" t="n">
        <v>3</v>
      </c>
      <c r="D31" s="0" t="n">
        <v>50</v>
      </c>
      <c r="E31" s="0" t="n">
        <v>525166</v>
      </c>
      <c r="F31" s="0" t="n">
        <v>28591</v>
      </c>
      <c r="G31" s="0" t="s">
        <v>12</v>
      </c>
      <c r="H31" s="0" t="n">
        <v>39</v>
      </c>
    </row>
    <row r="32" customFormat="false" ht="19" hidden="false" customHeight="false" outlineLevel="0" collapsed="false">
      <c r="A32" s="0" t="n">
        <v>52</v>
      </c>
      <c r="B32" s="0" t="s">
        <v>42</v>
      </c>
      <c r="C32" s="0" t="n">
        <v>2.9</v>
      </c>
      <c r="D32" s="0" t="n">
        <v>56</v>
      </c>
      <c r="E32" s="0" t="n">
        <v>544848</v>
      </c>
      <c r="F32" s="0" t="n">
        <v>33241</v>
      </c>
      <c r="G32" s="0" t="n">
        <v>575</v>
      </c>
      <c r="H32" s="0" t="n">
        <v>39</v>
      </c>
    </row>
    <row r="33" customFormat="false" ht="19" hidden="false" customHeight="false" outlineLevel="0" collapsed="false">
      <c r="A33" s="0" t="n">
        <v>52</v>
      </c>
      <c r="B33" s="0" t="s">
        <v>43</v>
      </c>
      <c r="C33" s="0" t="n">
        <v>2.9</v>
      </c>
      <c r="D33" s="0" t="n">
        <v>54</v>
      </c>
      <c r="E33" s="0" t="n">
        <v>580000</v>
      </c>
      <c r="F33" s="0" t="n">
        <v>28168</v>
      </c>
      <c r="G33" s="0" t="n">
        <v>83</v>
      </c>
      <c r="H33" s="0" t="n">
        <v>18</v>
      </c>
    </row>
    <row r="34" customFormat="false" ht="19" hidden="false" customHeight="false" outlineLevel="0" collapsed="false">
      <c r="A34" s="0" t="n">
        <v>56</v>
      </c>
      <c r="B34" s="0" t="s">
        <v>44</v>
      </c>
      <c r="C34" s="0" t="n">
        <v>2.8</v>
      </c>
      <c r="D34" s="0" t="n">
        <v>53.5</v>
      </c>
      <c r="E34" s="0" t="n">
        <v>520000</v>
      </c>
      <c r="F34" s="0" t="n">
        <v>34980</v>
      </c>
      <c r="G34" s="0" t="n">
        <v>100</v>
      </c>
      <c r="H34" s="0" t="n">
        <v>29</v>
      </c>
      <c r="I34" s="0" t="n">
        <v>3</v>
      </c>
      <c r="J34" s="0" t="n">
        <f aca="false">G34/H34</f>
        <v>3.44827586206897</v>
      </c>
      <c r="K34" s="0" t="n">
        <f aca="false">G34/(H34+I34)</f>
        <v>3.125</v>
      </c>
    </row>
    <row r="35" customFormat="false" ht="19" hidden="false" customHeight="false" outlineLevel="0" collapsed="false">
      <c r="A35" s="0" t="n">
        <v>56</v>
      </c>
      <c r="B35" s="0" t="s">
        <v>45</v>
      </c>
      <c r="C35" s="0" t="n">
        <v>2.8</v>
      </c>
      <c r="D35" s="0" t="n">
        <v>54</v>
      </c>
      <c r="E35" s="0" t="n">
        <v>188294</v>
      </c>
      <c r="F35" s="0" t="n">
        <v>36286</v>
      </c>
      <c r="G35" s="0" t="n">
        <v>140</v>
      </c>
    </row>
    <row r="36" customFormat="false" ht="19" hidden="false" customHeight="false" outlineLevel="0" collapsed="false">
      <c r="A36" s="0" t="n">
        <v>56</v>
      </c>
      <c r="B36" s="0" t="s">
        <v>46</v>
      </c>
      <c r="C36" s="0" t="n">
        <v>2.8</v>
      </c>
      <c r="D36" s="0" t="n">
        <v>53.5</v>
      </c>
      <c r="E36" s="0" t="n">
        <v>310000</v>
      </c>
      <c r="F36" s="0" t="n">
        <v>36276</v>
      </c>
      <c r="G36" s="0" t="n">
        <v>191</v>
      </c>
    </row>
    <row r="37" customFormat="false" ht="19" hidden="false" customHeight="false" outlineLevel="0" collapsed="false">
      <c r="A37" s="0" t="n">
        <v>60</v>
      </c>
      <c r="B37" s="0" t="s">
        <v>47</v>
      </c>
      <c r="C37" s="0" t="n">
        <v>2.7</v>
      </c>
      <c r="D37" s="0" t="n">
        <v>59.8</v>
      </c>
      <c r="E37" s="0" t="n">
        <v>411752</v>
      </c>
      <c r="F37" s="0" t="n">
        <v>26030</v>
      </c>
      <c r="G37" s="0" t="n">
        <v>204</v>
      </c>
    </row>
    <row r="38" customFormat="false" ht="19" hidden="false" customHeight="false" outlineLevel="0" collapsed="false">
      <c r="A38" s="0" t="n">
        <v>63</v>
      </c>
      <c r="B38" s="0" t="s">
        <v>48</v>
      </c>
      <c r="C38" s="0" t="n">
        <v>2.6</v>
      </c>
      <c r="D38" s="0" t="n">
        <v>50</v>
      </c>
      <c r="E38" s="0" t="n">
        <v>448800</v>
      </c>
      <c r="F38" s="0" t="n">
        <v>20816</v>
      </c>
      <c r="G38" s="0" t="n">
        <v>115</v>
      </c>
      <c r="H38" s="0" t="n">
        <v>28</v>
      </c>
    </row>
    <row r="39" customFormat="false" ht="19" hidden="false" customHeight="false" outlineLevel="0" collapsed="false">
      <c r="A39" s="0" t="n">
        <v>63</v>
      </c>
      <c r="B39" s="0" t="s">
        <v>49</v>
      </c>
      <c r="C39" s="0" t="n">
        <v>2.6</v>
      </c>
      <c r="D39" s="0" t="n">
        <v>59.5</v>
      </c>
      <c r="E39" s="0" t="n">
        <v>643309</v>
      </c>
      <c r="F39" s="0" t="n">
        <v>21550</v>
      </c>
      <c r="G39" s="0" t="n">
        <v>635</v>
      </c>
      <c r="H39" s="0" t="n">
        <v>37</v>
      </c>
      <c r="I39" s="0" t="n">
        <v>4</v>
      </c>
      <c r="J39" s="0" t="n">
        <f aca="false">G39/H39</f>
        <v>17.1621621621622</v>
      </c>
      <c r="K39" s="0" t="n">
        <f aca="false">G39/(H39+I39)</f>
        <v>15.4878048780488</v>
      </c>
    </row>
    <row r="40" customFormat="false" ht="19" hidden="false" customHeight="false" outlineLevel="0" collapsed="false">
      <c r="A40" s="0" t="n">
        <v>63</v>
      </c>
      <c r="B40" s="0" t="s">
        <v>50</v>
      </c>
      <c r="C40" s="0" t="n">
        <v>2.6</v>
      </c>
      <c r="D40" s="0" t="n">
        <v>51</v>
      </c>
      <c r="E40" s="0" t="n">
        <v>493272</v>
      </c>
      <c r="F40" s="0" t="n">
        <v>27409</v>
      </c>
      <c r="G40" s="0" t="n">
        <v>70</v>
      </c>
      <c r="H40" s="0" t="n">
        <v>20</v>
      </c>
    </row>
    <row r="41" customFormat="false" ht="19" hidden="false" customHeight="false" outlineLevel="0" collapsed="false">
      <c r="A41" s="0" t="n">
        <v>63</v>
      </c>
      <c r="B41" s="0" t="s">
        <v>51</v>
      </c>
      <c r="C41" s="0" t="n">
        <v>2.6</v>
      </c>
      <c r="D41" s="0" t="n">
        <v>45</v>
      </c>
      <c r="E41" s="0" t="n">
        <v>403337</v>
      </c>
      <c r="F41" s="0" t="n">
        <v>30888</v>
      </c>
      <c r="G41" s="0" t="s">
        <v>12</v>
      </c>
    </row>
    <row r="42" customFormat="false" ht="19" hidden="false" customHeight="false" outlineLevel="0" collapsed="false">
      <c r="A42" s="0" t="n">
        <v>67</v>
      </c>
      <c r="B42" s="0" t="s">
        <v>52</v>
      </c>
      <c r="C42" s="0" t="n">
        <v>2.5</v>
      </c>
      <c r="D42" s="0" t="n">
        <v>49.9</v>
      </c>
      <c r="E42" s="0" t="n">
        <v>499194</v>
      </c>
      <c r="F42" s="0" t="n">
        <v>29960</v>
      </c>
      <c r="G42" s="0" t="s">
        <v>12</v>
      </c>
      <c r="H42" s="0" t="n">
        <v>38</v>
      </c>
    </row>
    <row r="43" customFormat="false" ht="19" hidden="false" customHeight="false" outlineLevel="0" collapsed="false">
      <c r="A43" s="0" t="n">
        <v>67</v>
      </c>
      <c r="B43" s="0" t="s">
        <v>53</v>
      </c>
      <c r="C43" s="0" t="n">
        <v>2.5</v>
      </c>
      <c r="D43" s="0" t="n">
        <v>46</v>
      </c>
      <c r="E43" s="0" t="n">
        <v>485088</v>
      </c>
      <c r="F43" s="0" t="n">
        <v>23540</v>
      </c>
      <c r="G43" s="0" t="n">
        <v>260</v>
      </c>
    </row>
    <row r="44" customFormat="false" ht="19" hidden="false" customHeight="false" outlineLevel="0" collapsed="false">
      <c r="A44" s="0" t="n">
        <v>70</v>
      </c>
      <c r="B44" s="0" t="s">
        <v>54</v>
      </c>
      <c r="C44" s="0" t="n">
        <v>2.4</v>
      </c>
      <c r="D44" s="0" t="n">
        <v>47</v>
      </c>
      <c r="E44" s="0" t="n">
        <v>332100</v>
      </c>
      <c r="F44" s="0" t="n">
        <v>39360</v>
      </c>
      <c r="G44" s="0" t="n">
        <v>109</v>
      </c>
    </row>
    <row r="45" customFormat="false" ht="19" hidden="false" customHeight="false" outlineLevel="0" collapsed="false">
      <c r="A45" s="0" t="n">
        <v>70</v>
      </c>
      <c r="B45" s="0" t="s">
        <v>55</v>
      </c>
      <c r="C45" s="0" t="n">
        <v>2.4</v>
      </c>
      <c r="D45" s="0" t="n">
        <v>48.7</v>
      </c>
      <c r="E45" s="0" t="n">
        <v>421000</v>
      </c>
      <c r="F45" s="0" t="n">
        <v>26077</v>
      </c>
      <c r="G45" s="0" t="s">
        <v>12</v>
      </c>
    </row>
    <row r="46" customFormat="false" ht="19" hidden="false" customHeight="false" outlineLevel="0" collapsed="false">
      <c r="A46" s="0" t="n">
        <v>70</v>
      </c>
      <c r="B46" s="0" t="s">
        <v>56</v>
      </c>
      <c r="C46" s="0" t="n">
        <v>2.4</v>
      </c>
      <c r="D46" s="0" t="n">
        <v>50.5</v>
      </c>
      <c r="E46" s="0" t="n">
        <v>423074</v>
      </c>
      <c r="F46" s="0" t="n">
        <v>21642</v>
      </c>
      <c r="G46" s="0" t="s">
        <v>12</v>
      </c>
    </row>
    <row r="47" customFormat="false" ht="19" hidden="false" customHeight="false" outlineLevel="0" collapsed="false">
      <c r="A47" s="0" t="n">
        <v>70</v>
      </c>
      <c r="B47" s="0" t="s">
        <v>57</v>
      </c>
      <c r="C47" s="0" t="n">
        <v>2.4</v>
      </c>
      <c r="D47" s="0" t="n">
        <v>51</v>
      </c>
      <c r="E47" s="0" t="n">
        <v>341053</v>
      </c>
      <c r="F47" s="0" t="n">
        <v>21388</v>
      </c>
      <c r="G47" s="0" t="s">
        <v>12</v>
      </c>
    </row>
    <row r="48" customFormat="false" ht="19" hidden="false" customHeight="false" outlineLevel="0" collapsed="false">
      <c r="A48" s="0" t="n">
        <v>70</v>
      </c>
      <c r="B48" s="0" t="s">
        <v>58</v>
      </c>
      <c r="C48" s="0" t="n">
        <v>2.4</v>
      </c>
      <c r="D48" s="0" t="n">
        <v>49</v>
      </c>
      <c r="E48" s="0" t="n">
        <v>394956</v>
      </c>
      <c r="F48" s="0" t="n">
        <v>29696</v>
      </c>
      <c r="G48" s="0" t="s">
        <v>12</v>
      </c>
    </row>
    <row r="49" customFormat="false" ht="19" hidden="false" customHeight="false" outlineLevel="0" collapsed="false">
      <c r="A49" s="0" t="n">
        <v>70</v>
      </c>
      <c r="B49" s="0" t="s">
        <v>59</v>
      </c>
      <c r="C49" s="0" t="n">
        <v>2.4</v>
      </c>
      <c r="D49" s="0" t="n">
        <v>53</v>
      </c>
      <c r="E49" s="0" t="n">
        <v>518279</v>
      </c>
      <c r="F49" s="0" t="n">
        <v>30378</v>
      </c>
      <c r="G49" s="0" t="s">
        <v>12</v>
      </c>
    </row>
    <row r="50" customFormat="false" ht="19" hidden="false" customHeight="false" outlineLevel="0" collapsed="false">
      <c r="A50" s="0" t="n">
        <v>70</v>
      </c>
      <c r="B50" s="0" t="s">
        <v>60</v>
      </c>
      <c r="C50" s="0" t="n">
        <v>2.4</v>
      </c>
      <c r="D50" s="0" t="n">
        <v>51</v>
      </c>
      <c r="E50" s="0" t="n">
        <v>662500</v>
      </c>
      <c r="F50" s="0" t="n">
        <v>25510</v>
      </c>
      <c r="G50" s="0" t="n">
        <v>144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2015-07-16T03:33:55Z</dcterms:created>
  <dc:creator>l</dc:creator>
  <dc:description/>
  <dc:language>en-US</dc:language>
  <cp:lastModifiedBy/>
  <dcterms:modified xsi:type="dcterms:W3CDTF">2017-09-22T12:33:25Z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