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24226"/>
  <mc:AlternateContent xmlns:mc="http://schemas.openxmlformats.org/markup-compatibility/2006">
    <mc:Choice Requires="x15">
      <x15ac:absPath xmlns:x15ac="http://schemas.microsoft.com/office/spreadsheetml/2010/11/ac" url="D:\GitRepo\Essential-Statistics-for-Data-Analysis-using-Excel\Textbook Companion\Chapter43\Practice Files\"/>
    </mc:Choice>
  </mc:AlternateContent>
  <bookViews>
    <workbookView xWindow="0" yWindow="0" windowWidth="28800" windowHeight="12210" firstSheet="1" activeTab="10" xr2:uid="{00000000-000D-0000-FFFF-FFFF00000000}"/>
  </bookViews>
  <sheets>
    <sheet name="1st table" sheetId="4" r:id="rId1"/>
    <sheet name="2nd table" sheetId="5" r:id="rId2"/>
    <sheet name="Canada" sheetId="13" r:id="rId3"/>
    <sheet name="France" sheetId="12" r:id="rId4"/>
    <sheet name="US" sheetId="11" r:id="rId5"/>
    <sheet name="Chip 1" sheetId="10" r:id="rId6"/>
    <sheet name="Chip 3" sheetId="9" r:id="rId7"/>
    <sheet name="slicers " sheetId="8" r:id="rId8"/>
    <sheet name="calc field" sheetId="6" r:id="rId9"/>
    <sheet name="get pivot data" sheetId="7" r:id="rId10"/>
    <sheet name="data" sheetId="1" r:id="rId11"/>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6</definedName>
    <definedName name="RiskMinimizeOnStart" hidden="1">FALSE</definedName>
    <definedName name="RiskMonitorConvergence" hidden="1">FALSE</definedName>
    <definedName name="RiskMultipleCPUSupportEnabled" hidden="1">TRUE</definedName>
    <definedName name="RiskNumIterations" hidden="1">5000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FALSE</definedName>
    <definedName name="RiskUseMultipleCPUs" hidden="1">TRUE</definedName>
    <definedName name="Slicer_Country">#N/A</definedName>
    <definedName name="Slicer_Country1">#N/A</definedName>
    <definedName name="Slicer_Product">#N/A</definedName>
    <definedName name="Slicer_Product1">#N/A</definedName>
  </definedNames>
  <calcPr calcId="171027"/>
  <pivotCaches>
    <pivotCache cacheId="13"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Lst>
</workbook>
</file>

<file path=xl/calcChain.xml><?xml version="1.0" encoding="utf-8"?>
<calcChain xmlns="http://schemas.openxmlformats.org/spreadsheetml/2006/main">
  <c r="F208" i="1" l="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J15" i="7"/>
  <c r="K13" i="7"/>
  <c r="L15" i="7"/>
  <c r="L13" i="7"/>
  <c r="K15" i="7"/>
  <c r="J14" i="7"/>
  <c r="J13" i="7"/>
  <c r="F2" i="7"/>
  <c r="E2" i="7"/>
  <c r="K14" i="7"/>
  <c r="L14" i="7"/>
</calcChain>
</file>

<file path=xl/sharedStrings.xml><?xml version="1.0" encoding="utf-8"?>
<sst xmlns="http://schemas.openxmlformats.org/spreadsheetml/2006/main" count="960" uniqueCount="37">
  <si>
    <t>Month</t>
  </si>
  <si>
    <t>Product</t>
  </si>
  <si>
    <t>Country</t>
  </si>
  <si>
    <t>Revenue</t>
  </si>
  <si>
    <t>Budget</t>
  </si>
  <si>
    <t>Var</t>
  </si>
  <si>
    <t>January</t>
  </si>
  <si>
    <t>Chip 1</t>
  </si>
  <si>
    <t>US</t>
  </si>
  <si>
    <t>Canada</t>
  </si>
  <si>
    <t>France</t>
  </si>
  <si>
    <t>February</t>
  </si>
  <si>
    <t>Chip 2</t>
  </si>
  <si>
    <t>March</t>
  </si>
  <si>
    <t>Chip 3</t>
  </si>
  <si>
    <t>April</t>
  </si>
  <si>
    <t>May</t>
  </si>
  <si>
    <t>June</t>
  </si>
  <si>
    <t>July</t>
  </si>
  <si>
    <t>August</t>
  </si>
  <si>
    <t>September</t>
  </si>
  <si>
    <t>October</t>
  </si>
  <si>
    <t>November</t>
  </si>
  <si>
    <t>December</t>
  </si>
  <si>
    <t>(All)</t>
  </si>
  <si>
    <t>Row Labels</t>
  </si>
  <si>
    <t>Grand Total</t>
  </si>
  <si>
    <t>Sum of Revenue</t>
  </si>
  <si>
    <t>Values</t>
  </si>
  <si>
    <t>Sum of Var</t>
  </si>
  <si>
    <t>Sum of Budget</t>
  </si>
  <si>
    <t>Sum of Revenue2</t>
  </si>
  <si>
    <t>Sum of Var percentage of Budget</t>
  </si>
  <si>
    <t>total revenue</t>
  </si>
  <si>
    <t>april chip 1 France revenue</t>
  </si>
  <si>
    <t>Sum of Var2</t>
  </si>
  <si>
    <t>Var Percentage of Budget2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</si>
</sst>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
    <numFmt numFmtId="165" formatCode="&quot;$&quot;#,##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xf numFmtId="0" fontId="1" fillId="0" borderId="0" xfId="0" pivotButton="1" applyFont="1"/>
    <xf numFmtId="0" fontId="1" fillId="0" borderId="0" xfId="0" applyFont="1" applyAlignment="1">
      <alignment horizontal="left"/>
    </xf>
    <xf numFmtId="0" fontId="1" fillId="0" borderId="0" xfId="0" applyNumberFormat="1" applyFont="1"/>
    <xf numFmtId="10" fontId="1" fillId="0" borderId="0" xfId="0" applyNumberFormat="1" applyFont="1"/>
    <xf numFmtId="0" fontId="1" fillId="0" borderId="0" xfId="0" applyFont="1" applyAlignment="1">
      <alignment horizontal="left" indent="1"/>
    </xf>
    <xf numFmtId="0" fontId="1" fillId="0" borderId="0" xfId="0" applyFont="1" applyAlignment="1">
      <alignment horizontal="left" indent="2"/>
    </xf>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164" fontId="1" fillId="0" borderId="0" xfId="0" applyNumberFormat="1" applyFont="1"/>
    <xf numFmtId="165" fontId="0" fillId="0" borderId="0" xfId="0" applyNumberFormat="1"/>
  </cellXfs>
  <cellStyles count="1">
    <cellStyle name="Normal" xfId="0" builtinId="0"/>
  </cellStyles>
  <dxfs count="19">
    <dxf>
      <font>
        <b/>
      </font>
    </dxf>
    <dxf>
      <font>
        <b/>
      </font>
    </dxf>
    <dxf>
      <font>
        <b/>
      </font>
    </dxf>
    <dxf>
      <numFmt numFmtId="34" formatCode="_(&quot;$&quot;* #,##0.00_);_(&quot;$&quot;* \(#,##0.00\);_(&quot;$&quot;* &quot;-&quot;??_);_(@_)"/>
    </dxf>
    <dxf>
      <numFmt numFmtId="4" formatCode="#,##0.00"/>
    </dxf>
    <dxf>
      <numFmt numFmtId="34" formatCode="_(&quot;$&quot;* #,##0.00_);_(&quot;$&quot;* \(#,##0.00\);_(&quot;$&quot;* &quot;-&quot;??_);_(@_)"/>
    </dxf>
    <dxf>
      <numFmt numFmtId="34" formatCode="_(&quot;$&quot;* #,##0.00_);_(&quot;$&quot;* \(#,##0.00\);_(&quot;$&quot;* &quot;-&quot;??_);_(@_)"/>
    </dxf>
    <dxf>
      <numFmt numFmtId="166" formatCode="_([$$-409]* #,##0.00_);_([$$-409]* \(#,##0.00\);_([$$-409]* &quot;-&quot;??_);_(@_)"/>
    </dxf>
    <dxf>
      <numFmt numFmtId="167" formatCode="[$$-409]#,##0.00_);\([$$-409]#,##0.00\)"/>
    </dxf>
    <dxf>
      <numFmt numFmtId="168" formatCode="[$$-409]#,##0.00"/>
    </dxf>
    <dxf>
      <numFmt numFmtId="169" formatCode="[$$-409]#,##0.00;[Red][$$-409]#,##0.00"/>
    </dxf>
    <dxf>
      <numFmt numFmtId="168" formatCode="[$$-409]#,##0.00"/>
    </dxf>
    <dxf>
      <numFmt numFmtId="164" formatCode="[$$-409]#,##0"/>
    </dxf>
    <dxf>
      <font>
        <b/>
      </font>
    </dxf>
    <dxf>
      <font>
        <b/>
      </font>
    </dxf>
    <dxf>
      <font>
        <b/>
      </font>
    </dxf>
    <dxf>
      <font>
        <b/>
      </font>
    </dxf>
    <dxf>
      <font>
        <b/>
      </font>
    </dxf>
    <dxf>
      <font>
        <b/>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6</xdr:col>
      <xdr:colOff>19050</xdr:colOff>
      <xdr:row>11</xdr:row>
      <xdr:rowOff>85724</xdr:rowOff>
    </xdr:from>
    <xdr:to>
      <xdr:col>7</xdr:col>
      <xdr:colOff>0</xdr:colOff>
      <xdr:row>17</xdr:row>
      <xdr:rowOff>190499</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448300" y="2181224"/>
              <a:ext cx="16383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28575</xdr:colOff>
      <xdr:row>3</xdr:row>
      <xdr:rowOff>28574</xdr:rowOff>
    </xdr:from>
    <xdr:to>
      <xdr:col>6</xdr:col>
      <xdr:colOff>1647825</xdr:colOff>
      <xdr:row>9</xdr:row>
      <xdr:rowOff>133349</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457825" y="600074"/>
              <a:ext cx="161925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428625</xdr:colOff>
      <xdr:row>24</xdr:row>
      <xdr:rowOff>76200</xdr:rowOff>
    </xdr:from>
    <xdr:to>
      <xdr:col>19</xdr:col>
      <xdr:colOff>428625</xdr:colOff>
      <xdr:row>37</xdr:row>
      <xdr:rowOff>123825</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F8ADE2C8-23BC-4AF4-B049-0359E6543C1D}"/>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3077825" y="4648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428625</xdr:colOff>
      <xdr:row>11</xdr:row>
      <xdr:rowOff>152400</xdr:rowOff>
    </xdr:from>
    <xdr:to>
      <xdr:col>19</xdr:col>
      <xdr:colOff>428625</xdr:colOff>
      <xdr:row>25</xdr:row>
      <xdr:rowOff>9525</xdr:rowOff>
    </xdr:to>
    <mc:AlternateContent xmlns:mc="http://schemas.openxmlformats.org/markup-compatibility/2006">
      <mc:Choice xmlns:a14="http://schemas.microsoft.com/office/drawing/2010/main" Requires="a14">
        <xdr:graphicFrame macro="">
          <xdr:nvGraphicFramePr>
            <xdr:cNvPr id="3" name="Country 1">
              <a:extLst>
                <a:ext uri="{FF2B5EF4-FFF2-40B4-BE49-F238E27FC236}">
                  <a16:creationId xmlns:a16="http://schemas.microsoft.com/office/drawing/2014/main" id="{7D1A5DB6-BECA-450A-9EA1-13ED448B94DE}"/>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3077825" y="2247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M T42" refreshedDate="39099.5718837963" createdVersion="3" refreshedVersion="3" minRefreshableVersion="3" recordCount="207" xr:uid="{00000000-000A-0000-FFFF-FFFF02000000}">
  <cacheSource type="worksheet">
    <worksheetSource ref="A1:F208" sheet="data"/>
  </cacheSource>
  <cacheFields count="11">
    <cacheField name="Month" numFmtId="0">
      <sharedItems count="12">
        <s v="January"/>
        <s v="February"/>
        <s v="March"/>
        <s v="April"/>
        <s v="May"/>
        <s v="June"/>
        <s v="July"/>
        <s v="August"/>
        <s v="September"/>
        <s v="October"/>
        <s v="November"/>
        <s v="December"/>
      </sharedItems>
    </cacheField>
    <cacheField name="Product" numFmtId="0">
      <sharedItems count="3">
        <s v="Chip 1"/>
        <s v="Chip 2"/>
        <s v="Chip 3"/>
      </sharedItems>
    </cacheField>
    <cacheField name="Country" numFmtId="0">
      <sharedItems count="3">
        <s v="US"/>
        <s v="Canada"/>
        <s v="France"/>
      </sharedItems>
    </cacheField>
    <cacheField name="Revenue" numFmtId="0">
      <sharedItems containsSemiMixedTypes="0" containsString="0" containsNumber="1" containsInteger="1" minValue="1232" maxValue="9295"/>
    </cacheField>
    <cacheField name="Budget" numFmtId="0">
      <sharedItems containsSemiMixedTypes="0" containsString="0" containsNumber="1" containsInteger="1" minValue="1232" maxValue="9295"/>
    </cacheField>
    <cacheField name="Var" numFmtId="0">
      <sharedItems containsSemiMixedTypes="0" containsString="0" containsNumber="1" containsInteger="1" minValue="-5871" maxValue="7092"/>
    </cacheField>
    <cacheField name="Var percentage of Budget" numFmtId="0" formula="Var/Budget" databaseField="0"/>
    <cacheField name="Budgeted Revenue" numFmtId="0" formula="Revenue-Budget" databaseField="0"/>
    <cacheField name="Field1" numFmtId="0" formula=" 0" databaseField="0"/>
    <cacheField name="V" numFmtId="0" formula="Var/Budget" databaseField="0"/>
    <cacheField name="Field2" numFmtId="0" formula="Var/Budge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7">
  <r>
    <x v="0"/>
    <x v="0"/>
    <x v="0"/>
    <n v="4000"/>
    <n v="5454"/>
    <n v="-1454"/>
  </r>
  <r>
    <x v="0"/>
    <x v="0"/>
    <x v="1"/>
    <n v="3424"/>
    <n v="5341"/>
    <n v="-1917"/>
  </r>
  <r>
    <x v="0"/>
    <x v="0"/>
    <x v="0"/>
    <n v="8324"/>
    <n v="1232"/>
    <n v="7092"/>
  </r>
  <r>
    <x v="0"/>
    <x v="0"/>
    <x v="2"/>
    <n v="5555"/>
    <n v="3424"/>
    <n v="2131"/>
  </r>
  <r>
    <x v="0"/>
    <x v="0"/>
    <x v="1"/>
    <n v="5341"/>
    <n v="8324"/>
    <n v="-2983"/>
  </r>
  <r>
    <x v="0"/>
    <x v="0"/>
    <x v="0"/>
    <n v="1232"/>
    <n v="5555"/>
    <n v="-4323"/>
  </r>
  <r>
    <x v="0"/>
    <x v="0"/>
    <x v="2"/>
    <n v="3424"/>
    <n v="5341"/>
    <n v="-1917"/>
  </r>
  <r>
    <x v="0"/>
    <x v="0"/>
    <x v="1"/>
    <n v="8324"/>
    <n v="1232"/>
    <n v="7092"/>
  </r>
  <r>
    <x v="0"/>
    <x v="0"/>
    <x v="0"/>
    <n v="5555"/>
    <n v="3424"/>
    <n v="2131"/>
  </r>
  <r>
    <x v="0"/>
    <x v="0"/>
    <x v="2"/>
    <n v="5341"/>
    <n v="8324"/>
    <n v="-2983"/>
  </r>
  <r>
    <x v="0"/>
    <x v="0"/>
    <x v="1"/>
    <n v="1232"/>
    <n v="5555"/>
    <n v="-4323"/>
  </r>
  <r>
    <x v="0"/>
    <x v="0"/>
    <x v="0"/>
    <n v="3424"/>
    <n v="5341"/>
    <n v="-1917"/>
  </r>
  <r>
    <x v="0"/>
    <x v="0"/>
    <x v="1"/>
    <n v="8383"/>
    <n v="5454"/>
    <n v="2929"/>
  </r>
  <r>
    <x v="0"/>
    <x v="0"/>
    <x v="2"/>
    <n v="8324"/>
    <n v="1232"/>
    <n v="7092"/>
  </r>
  <r>
    <x v="0"/>
    <x v="0"/>
    <x v="1"/>
    <n v="5555"/>
    <n v="3424"/>
    <n v="2131"/>
  </r>
  <r>
    <x v="0"/>
    <x v="0"/>
    <x v="0"/>
    <n v="5341"/>
    <n v="8324"/>
    <n v="-2983"/>
  </r>
  <r>
    <x v="0"/>
    <x v="0"/>
    <x v="2"/>
    <n v="1232"/>
    <n v="5555"/>
    <n v="-4323"/>
  </r>
  <r>
    <x v="0"/>
    <x v="0"/>
    <x v="2"/>
    <n v="3523"/>
    <n v="9295"/>
    <n v="-5772"/>
  </r>
  <r>
    <x v="1"/>
    <x v="1"/>
    <x v="1"/>
    <n v="5555"/>
    <n v="3424"/>
    <n v="2131"/>
  </r>
  <r>
    <x v="1"/>
    <x v="1"/>
    <x v="0"/>
    <n v="5454"/>
    <n v="4000"/>
    <n v="1454"/>
  </r>
  <r>
    <x v="1"/>
    <x v="1"/>
    <x v="0"/>
    <n v="5341"/>
    <n v="8324"/>
    <n v="-2983"/>
  </r>
  <r>
    <x v="1"/>
    <x v="1"/>
    <x v="2"/>
    <n v="1232"/>
    <n v="5555"/>
    <n v="-4323"/>
  </r>
  <r>
    <x v="1"/>
    <x v="1"/>
    <x v="1"/>
    <n v="3424"/>
    <n v="5341"/>
    <n v="-1917"/>
  </r>
  <r>
    <x v="1"/>
    <x v="1"/>
    <x v="0"/>
    <n v="8324"/>
    <n v="1232"/>
    <n v="7092"/>
  </r>
  <r>
    <x v="1"/>
    <x v="1"/>
    <x v="2"/>
    <n v="5555"/>
    <n v="3424"/>
    <n v="2131"/>
  </r>
  <r>
    <x v="1"/>
    <x v="1"/>
    <x v="1"/>
    <n v="5341"/>
    <n v="8324"/>
    <n v="-2983"/>
  </r>
  <r>
    <x v="1"/>
    <x v="1"/>
    <x v="0"/>
    <n v="1232"/>
    <n v="5555"/>
    <n v="-4323"/>
  </r>
  <r>
    <x v="1"/>
    <x v="1"/>
    <x v="2"/>
    <n v="3424"/>
    <n v="5341"/>
    <n v="-1917"/>
  </r>
  <r>
    <x v="1"/>
    <x v="1"/>
    <x v="1"/>
    <n v="8324"/>
    <n v="1232"/>
    <n v="7092"/>
  </r>
  <r>
    <x v="1"/>
    <x v="1"/>
    <x v="0"/>
    <n v="5555"/>
    <n v="3424"/>
    <n v="2131"/>
  </r>
  <r>
    <x v="1"/>
    <x v="1"/>
    <x v="2"/>
    <n v="5341"/>
    <n v="8324"/>
    <n v="-2983"/>
  </r>
  <r>
    <x v="1"/>
    <x v="1"/>
    <x v="1"/>
    <n v="9295"/>
    <n v="8383"/>
    <n v="912"/>
  </r>
  <r>
    <x v="1"/>
    <x v="1"/>
    <x v="2"/>
    <n v="1232"/>
    <n v="5555"/>
    <n v="-4323"/>
  </r>
  <r>
    <x v="1"/>
    <x v="1"/>
    <x v="1"/>
    <n v="3424"/>
    <n v="5341"/>
    <n v="-1917"/>
  </r>
  <r>
    <x v="1"/>
    <x v="1"/>
    <x v="2"/>
    <n v="8324"/>
    <n v="1232"/>
    <n v="7092"/>
  </r>
  <r>
    <x v="1"/>
    <x v="1"/>
    <x v="2"/>
    <n v="4000"/>
    <n v="3523"/>
    <n v="477"/>
  </r>
  <r>
    <x v="2"/>
    <x v="2"/>
    <x v="1"/>
    <n v="1232"/>
    <n v="5555"/>
    <n v="-4323"/>
  </r>
  <r>
    <x v="2"/>
    <x v="2"/>
    <x v="0"/>
    <n v="3424"/>
    <n v="5341"/>
    <n v="-1917"/>
  </r>
  <r>
    <x v="2"/>
    <x v="2"/>
    <x v="0"/>
    <n v="8383"/>
    <n v="5454"/>
    <n v="2929"/>
  </r>
  <r>
    <x v="2"/>
    <x v="2"/>
    <x v="2"/>
    <n v="8324"/>
    <n v="1232"/>
    <n v="7092"/>
  </r>
  <r>
    <x v="2"/>
    <x v="2"/>
    <x v="1"/>
    <n v="5555"/>
    <n v="3424"/>
    <n v="2131"/>
  </r>
  <r>
    <x v="2"/>
    <x v="2"/>
    <x v="0"/>
    <n v="5341"/>
    <n v="8324"/>
    <n v="-2983"/>
  </r>
  <r>
    <x v="2"/>
    <x v="2"/>
    <x v="2"/>
    <n v="1232"/>
    <n v="5555"/>
    <n v="-4323"/>
  </r>
  <r>
    <x v="2"/>
    <x v="2"/>
    <x v="1"/>
    <n v="3424"/>
    <n v="5341"/>
    <n v="-1917"/>
  </r>
  <r>
    <x v="2"/>
    <x v="2"/>
    <x v="0"/>
    <n v="8324"/>
    <n v="1232"/>
    <n v="7092"/>
  </r>
  <r>
    <x v="2"/>
    <x v="2"/>
    <x v="2"/>
    <n v="5555"/>
    <n v="3424"/>
    <n v="2131"/>
  </r>
  <r>
    <x v="2"/>
    <x v="2"/>
    <x v="1"/>
    <n v="5341"/>
    <n v="8324"/>
    <n v="-2983"/>
  </r>
  <r>
    <x v="2"/>
    <x v="2"/>
    <x v="0"/>
    <n v="1232"/>
    <n v="5555"/>
    <n v="-4323"/>
  </r>
  <r>
    <x v="2"/>
    <x v="2"/>
    <x v="2"/>
    <n v="3424"/>
    <n v="5341"/>
    <n v="-1917"/>
  </r>
  <r>
    <x v="2"/>
    <x v="2"/>
    <x v="2"/>
    <n v="8324"/>
    <n v="1232"/>
    <n v="7092"/>
  </r>
  <r>
    <x v="2"/>
    <x v="2"/>
    <x v="1"/>
    <n v="3523"/>
    <n v="9295"/>
    <n v="-5772"/>
  </r>
  <r>
    <x v="2"/>
    <x v="2"/>
    <x v="1"/>
    <n v="5555"/>
    <n v="3424"/>
    <n v="2131"/>
  </r>
  <r>
    <x v="2"/>
    <x v="2"/>
    <x v="0"/>
    <n v="5341"/>
    <n v="8324"/>
    <n v="-2983"/>
  </r>
  <r>
    <x v="2"/>
    <x v="2"/>
    <x v="2"/>
    <n v="5454"/>
    <n v="4000"/>
    <n v="1454"/>
  </r>
  <r>
    <x v="3"/>
    <x v="0"/>
    <x v="0"/>
    <n v="5555"/>
    <n v="3424"/>
    <n v="2131"/>
  </r>
  <r>
    <x v="3"/>
    <x v="0"/>
    <x v="2"/>
    <n v="5341"/>
    <n v="8324"/>
    <n v="-2983"/>
  </r>
  <r>
    <x v="3"/>
    <x v="0"/>
    <x v="1"/>
    <n v="1232"/>
    <n v="5555"/>
    <n v="-4323"/>
  </r>
  <r>
    <x v="3"/>
    <x v="0"/>
    <x v="0"/>
    <n v="9295"/>
    <n v="8383"/>
    <n v="912"/>
  </r>
  <r>
    <x v="3"/>
    <x v="0"/>
    <x v="0"/>
    <n v="3424"/>
    <n v="5341"/>
    <n v="-1917"/>
  </r>
  <r>
    <x v="3"/>
    <x v="0"/>
    <x v="2"/>
    <n v="8324"/>
    <n v="1232"/>
    <n v="7092"/>
  </r>
  <r>
    <x v="3"/>
    <x v="0"/>
    <x v="1"/>
    <n v="5555"/>
    <n v="3424"/>
    <n v="2131"/>
  </r>
  <r>
    <x v="3"/>
    <x v="0"/>
    <x v="0"/>
    <n v="5341"/>
    <n v="8324"/>
    <n v="-2983"/>
  </r>
  <r>
    <x v="3"/>
    <x v="0"/>
    <x v="2"/>
    <n v="1232"/>
    <n v="5555"/>
    <n v="-4323"/>
  </r>
  <r>
    <x v="3"/>
    <x v="0"/>
    <x v="2"/>
    <n v="3424"/>
    <n v="5341"/>
    <n v="-1917"/>
  </r>
  <r>
    <x v="3"/>
    <x v="0"/>
    <x v="1"/>
    <n v="8324"/>
    <n v="1232"/>
    <n v="7092"/>
  </r>
  <r>
    <x v="3"/>
    <x v="0"/>
    <x v="2"/>
    <n v="5555"/>
    <n v="3424"/>
    <n v="2131"/>
  </r>
  <r>
    <x v="3"/>
    <x v="0"/>
    <x v="2"/>
    <n v="5341"/>
    <n v="8324"/>
    <n v="-2983"/>
  </r>
  <r>
    <x v="3"/>
    <x v="0"/>
    <x v="1"/>
    <n v="1232"/>
    <n v="5555"/>
    <n v="-4323"/>
  </r>
  <r>
    <x v="3"/>
    <x v="0"/>
    <x v="0"/>
    <n v="3424"/>
    <n v="5341"/>
    <n v="-1917"/>
  </r>
  <r>
    <x v="3"/>
    <x v="0"/>
    <x v="1"/>
    <n v="4000"/>
    <n v="3523"/>
    <n v="477"/>
  </r>
  <r>
    <x v="3"/>
    <x v="0"/>
    <x v="2"/>
    <n v="8383"/>
    <n v="5454"/>
    <n v="2929"/>
  </r>
  <r>
    <x v="4"/>
    <x v="1"/>
    <x v="0"/>
    <n v="1232"/>
    <n v="5555"/>
    <n v="-4323"/>
  </r>
  <r>
    <x v="4"/>
    <x v="1"/>
    <x v="2"/>
    <n v="3424"/>
    <n v="5341"/>
    <n v="-1917"/>
  </r>
  <r>
    <x v="4"/>
    <x v="1"/>
    <x v="1"/>
    <n v="8324"/>
    <n v="1232"/>
    <n v="7092"/>
  </r>
  <r>
    <x v="4"/>
    <x v="1"/>
    <x v="0"/>
    <n v="5555"/>
    <n v="3424"/>
    <n v="2131"/>
  </r>
  <r>
    <x v="4"/>
    <x v="1"/>
    <x v="0"/>
    <n v="3523"/>
    <n v="9295"/>
    <n v="-5772"/>
  </r>
  <r>
    <x v="4"/>
    <x v="1"/>
    <x v="2"/>
    <n v="5341"/>
    <n v="8324"/>
    <n v="-2983"/>
  </r>
  <r>
    <x v="4"/>
    <x v="1"/>
    <x v="1"/>
    <n v="1232"/>
    <n v="5555"/>
    <n v="-4323"/>
  </r>
  <r>
    <x v="4"/>
    <x v="1"/>
    <x v="0"/>
    <n v="3424"/>
    <n v="5341"/>
    <n v="-1917"/>
  </r>
  <r>
    <x v="4"/>
    <x v="1"/>
    <x v="2"/>
    <n v="8324"/>
    <n v="1232"/>
    <n v="7092"/>
  </r>
  <r>
    <x v="4"/>
    <x v="1"/>
    <x v="2"/>
    <n v="5555"/>
    <n v="3424"/>
    <n v="2131"/>
  </r>
  <r>
    <x v="4"/>
    <x v="1"/>
    <x v="1"/>
    <n v="5341"/>
    <n v="8324"/>
    <n v="-2983"/>
  </r>
  <r>
    <x v="4"/>
    <x v="1"/>
    <x v="0"/>
    <n v="1232"/>
    <n v="5555"/>
    <n v="-4323"/>
  </r>
  <r>
    <x v="4"/>
    <x v="1"/>
    <x v="2"/>
    <n v="3424"/>
    <n v="5341"/>
    <n v="-1917"/>
  </r>
  <r>
    <x v="4"/>
    <x v="1"/>
    <x v="1"/>
    <n v="8324"/>
    <n v="1232"/>
    <n v="7092"/>
  </r>
  <r>
    <x v="4"/>
    <x v="1"/>
    <x v="0"/>
    <n v="5555"/>
    <n v="3424"/>
    <n v="2131"/>
  </r>
  <r>
    <x v="4"/>
    <x v="1"/>
    <x v="2"/>
    <n v="9295"/>
    <n v="8383"/>
    <n v="912"/>
  </r>
  <r>
    <x v="4"/>
    <x v="1"/>
    <x v="1"/>
    <n v="5454"/>
    <n v="4000"/>
    <n v="1454"/>
  </r>
  <r>
    <x v="5"/>
    <x v="2"/>
    <x v="0"/>
    <n v="8324"/>
    <n v="1232"/>
    <n v="7092"/>
  </r>
  <r>
    <x v="5"/>
    <x v="2"/>
    <x v="2"/>
    <n v="5555"/>
    <n v="3424"/>
    <n v="2131"/>
  </r>
  <r>
    <x v="5"/>
    <x v="2"/>
    <x v="1"/>
    <n v="5341"/>
    <n v="8324"/>
    <n v="-2983"/>
  </r>
  <r>
    <x v="5"/>
    <x v="2"/>
    <x v="0"/>
    <n v="1232"/>
    <n v="5555"/>
    <n v="-4323"/>
  </r>
  <r>
    <x v="5"/>
    <x v="2"/>
    <x v="2"/>
    <n v="3424"/>
    <n v="5341"/>
    <n v="-1917"/>
  </r>
  <r>
    <x v="5"/>
    <x v="2"/>
    <x v="0"/>
    <n v="4000"/>
    <n v="3523"/>
    <n v="477"/>
  </r>
  <r>
    <x v="5"/>
    <x v="2"/>
    <x v="2"/>
    <n v="8324"/>
    <n v="1232"/>
    <n v="7092"/>
  </r>
  <r>
    <x v="5"/>
    <x v="2"/>
    <x v="1"/>
    <n v="5555"/>
    <n v="3424"/>
    <n v="2131"/>
  </r>
  <r>
    <x v="5"/>
    <x v="2"/>
    <x v="2"/>
    <n v="5341"/>
    <n v="8324"/>
    <n v="-2983"/>
  </r>
  <r>
    <x v="5"/>
    <x v="2"/>
    <x v="2"/>
    <n v="1232"/>
    <n v="5555"/>
    <n v="-4323"/>
  </r>
  <r>
    <x v="5"/>
    <x v="2"/>
    <x v="1"/>
    <n v="3424"/>
    <n v="5341"/>
    <n v="-1917"/>
  </r>
  <r>
    <x v="5"/>
    <x v="2"/>
    <x v="0"/>
    <n v="8324"/>
    <n v="1232"/>
    <n v="7092"/>
  </r>
  <r>
    <x v="5"/>
    <x v="2"/>
    <x v="2"/>
    <n v="5555"/>
    <n v="3424"/>
    <n v="2131"/>
  </r>
  <r>
    <x v="5"/>
    <x v="2"/>
    <x v="1"/>
    <n v="5341"/>
    <n v="8324"/>
    <n v="-2983"/>
  </r>
  <r>
    <x v="5"/>
    <x v="2"/>
    <x v="0"/>
    <n v="1232"/>
    <n v="5555"/>
    <n v="-4323"/>
  </r>
  <r>
    <x v="5"/>
    <x v="2"/>
    <x v="2"/>
    <n v="3424"/>
    <n v="9295"/>
    <n v="-5871"/>
  </r>
  <r>
    <x v="5"/>
    <x v="2"/>
    <x v="1"/>
    <n v="8383"/>
    <n v="5454"/>
    <n v="2929"/>
  </r>
  <r>
    <x v="6"/>
    <x v="0"/>
    <x v="0"/>
    <n v="5341"/>
    <n v="8324"/>
    <n v="-2983"/>
  </r>
  <r>
    <x v="6"/>
    <x v="0"/>
    <x v="2"/>
    <n v="1232"/>
    <n v="5555"/>
    <n v="-4323"/>
  </r>
  <r>
    <x v="6"/>
    <x v="0"/>
    <x v="1"/>
    <n v="3424"/>
    <n v="5341"/>
    <n v="-1917"/>
  </r>
  <r>
    <x v="6"/>
    <x v="0"/>
    <x v="0"/>
    <n v="8324"/>
    <n v="1232"/>
    <n v="7092"/>
  </r>
  <r>
    <x v="6"/>
    <x v="0"/>
    <x v="2"/>
    <n v="5555"/>
    <n v="3424"/>
    <n v="2131"/>
  </r>
  <r>
    <x v="6"/>
    <x v="0"/>
    <x v="2"/>
    <n v="5341"/>
    <n v="8324"/>
    <n v="-2983"/>
  </r>
  <r>
    <x v="6"/>
    <x v="0"/>
    <x v="0"/>
    <n v="5454"/>
    <n v="4000"/>
    <n v="1454"/>
  </r>
  <r>
    <x v="6"/>
    <x v="0"/>
    <x v="1"/>
    <n v="1232"/>
    <n v="5555"/>
    <n v="-4323"/>
  </r>
  <r>
    <x v="6"/>
    <x v="0"/>
    <x v="0"/>
    <n v="3424"/>
    <n v="5341"/>
    <n v="-1917"/>
  </r>
  <r>
    <x v="6"/>
    <x v="0"/>
    <x v="2"/>
    <n v="8324"/>
    <n v="1232"/>
    <n v="7092"/>
  </r>
  <r>
    <x v="6"/>
    <x v="0"/>
    <x v="1"/>
    <n v="5555"/>
    <n v="3424"/>
    <n v="2131"/>
  </r>
  <r>
    <x v="6"/>
    <x v="0"/>
    <x v="0"/>
    <n v="5341"/>
    <n v="8324"/>
    <n v="-2983"/>
  </r>
  <r>
    <x v="6"/>
    <x v="0"/>
    <x v="2"/>
    <n v="1232"/>
    <n v="5555"/>
    <n v="-4323"/>
  </r>
  <r>
    <x v="6"/>
    <x v="0"/>
    <x v="1"/>
    <n v="3424"/>
    <n v="5341"/>
    <n v="-1917"/>
  </r>
  <r>
    <x v="6"/>
    <x v="0"/>
    <x v="0"/>
    <n v="8324"/>
    <n v="1232"/>
    <n v="7092"/>
  </r>
  <r>
    <x v="6"/>
    <x v="0"/>
    <x v="2"/>
    <n v="5555"/>
    <n v="3424"/>
    <n v="2131"/>
  </r>
  <r>
    <x v="6"/>
    <x v="0"/>
    <x v="1"/>
    <n v="9295"/>
    <n v="8383"/>
    <n v="912"/>
  </r>
  <r>
    <x v="7"/>
    <x v="1"/>
    <x v="0"/>
    <n v="3424"/>
    <n v="5341"/>
    <n v="-1917"/>
  </r>
  <r>
    <x v="7"/>
    <x v="1"/>
    <x v="2"/>
    <n v="8324"/>
    <n v="1232"/>
    <n v="7092"/>
  </r>
  <r>
    <x v="7"/>
    <x v="1"/>
    <x v="2"/>
    <n v="5555"/>
    <n v="3424"/>
    <n v="2131"/>
  </r>
  <r>
    <x v="7"/>
    <x v="1"/>
    <x v="1"/>
    <n v="5341"/>
    <n v="8324"/>
    <n v="-2983"/>
  </r>
  <r>
    <x v="7"/>
    <x v="1"/>
    <x v="2"/>
    <n v="1232"/>
    <n v="5555"/>
    <n v="-4323"/>
  </r>
  <r>
    <x v="7"/>
    <x v="1"/>
    <x v="2"/>
    <n v="3424"/>
    <n v="5341"/>
    <n v="-1917"/>
  </r>
  <r>
    <x v="7"/>
    <x v="1"/>
    <x v="1"/>
    <n v="8324"/>
    <n v="1232"/>
    <n v="7092"/>
  </r>
  <r>
    <x v="7"/>
    <x v="1"/>
    <x v="0"/>
    <n v="8383"/>
    <n v="5454"/>
    <n v="2929"/>
  </r>
  <r>
    <x v="7"/>
    <x v="1"/>
    <x v="0"/>
    <n v="5555"/>
    <n v="3424"/>
    <n v="2131"/>
  </r>
  <r>
    <x v="7"/>
    <x v="1"/>
    <x v="2"/>
    <n v="5341"/>
    <n v="8324"/>
    <n v="-2983"/>
  </r>
  <r>
    <x v="7"/>
    <x v="1"/>
    <x v="1"/>
    <n v="1232"/>
    <n v="5555"/>
    <n v="-4323"/>
  </r>
  <r>
    <x v="7"/>
    <x v="1"/>
    <x v="0"/>
    <n v="3424"/>
    <n v="5341"/>
    <n v="-1917"/>
  </r>
  <r>
    <x v="7"/>
    <x v="1"/>
    <x v="2"/>
    <n v="8324"/>
    <n v="1232"/>
    <n v="7092"/>
  </r>
  <r>
    <x v="7"/>
    <x v="1"/>
    <x v="1"/>
    <n v="5555"/>
    <n v="3424"/>
    <n v="2131"/>
  </r>
  <r>
    <x v="7"/>
    <x v="1"/>
    <x v="0"/>
    <n v="5341"/>
    <n v="8324"/>
    <n v="-2983"/>
  </r>
  <r>
    <x v="7"/>
    <x v="1"/>
    <x v="2"/>
    <n v="1232"/>
    <n v="5555"/>
    <n v="-4323"/>
  </r>
  <r>
    <x v="7"/>
    <x v="1"/>
    <x v="1"/>
    <n v="3523"/>
    <n v="9295"/>
    <n v="-5772"/>
  </r>
  <r>
    <x v="8"/>
    <x v="2"/>
    <x v="0"/>
    <n v="5555"/>
    <n v="3424"/>
    <n v="2131"/>
  </r>
  <r>
    <x v="8"/>
    <x v="2"/>
    <x v="2"/>
    <n v="5341"/>
    <n v="8324"/>
    <n v="-2983"/>
  </r>
  <r>
    <x v="8"/>
    <x v="2"/>
    <x v="2"/>
    <n v="1232"/>
    <n v="5555"/>
    <n v="-4323"/>
  </r>
  <r>
    <x v="8"/>
    <x v="2"/>
    <x v="1"/>
    <n v="3424"/>
    <n v="5341"/>
    <n v="-1917"/>
  </r>
  <r>
    <x v="8"/>
    <x v="2"/>
    <x v="0"/>
    <n v="8324"/>
    <n v="1232"/>
    <n v="7092"/>
  </r>
  <r>
    <x v="8"/>
    <x v="2"/>
    <x v="2"/>
    <n v="5555"/>
    <n v="3424"/>
    <n v="2131"/>
  </r>
  <r>
    <x v="8"/>
    <x v="2"/>
    <x v="1"/>
    <n v="5341"/>
    <n v="8324"/>
    <n v="-2983"/>
  </r>
  <r>
    <x v="8"/>
    <x v="2"/>
    <x v="0"/>
    <n v="1232"/>
    <n v="5555"/>
    <n v="-4323"/>
  </r>
  <r>
    <x v="8"/>
    <x v="2"/>
    <x v="0"/>
    <n v="9295"/>
    <n v="8383"/>
    <n v="912"/>
  </r>
  <r>
    <x v="8"/>
    <x v="2"/>
    <x v="2"/>
    <n v="3424"/>
    <n v="5341"/>
    <n v="-1917"/>
  </r>
  <r>
    <x v="8"/>
    <x v="2"/>
    <x v="1"/>
    <n v="8324"/>
    <n v="1232"/>
    <n v="7092"/>
  </r>
  <r>
    <x v="8"/>
    <x v="2"/>
    <x v="0"/>
    <n v="5555"/>
    <n v="3424"/>
    <n v="2131"/>
  </r>
  <r>
    <x v="8"/>
    <x v="2"/>
    <x v="2"/>
    <n v="5341"/>
    <n v="8324"/>
    <n v="-2983"/>
  </r>
  <r>
    <x v="8"/>
    <x v="2"/>
    <x v="1"/>
    <n v="1232"/>
    <n v="5555"/>
    <n v="-4323"/>
  </r>
  <r>
    <x v="8"/>
    <x v="2"/>
    <x v="0"/>
    <n v="3424"/>
    <n v="5341"/>
    <n v="-1917"/>
  </r>
  <r>
    <x v="8"/>
    <x v="2"/>
    <x v="2"/>
    <n v="8324"/>
    <n v="1232"/>
    <n v="7092"/>
  </r>
  <r>
    <x v="8"/>
    <x v="2"/>
    <x v="1"/>
    <n v="4000"/>
    <n v="3523"/>
    <n v="477"/>
  </r>
  <r>
    <x v="9"/>
    <x v="0"/>
    <x v="1"/>
    <n v="1232"/>
    <n v="5555"/>
    <n v="-4323"/>
  </r>
  <r>
    <x v="9"/>
    <x v="0"/>
    <x v="2"/>
    <n v="3424"/>
    <n v="5341"/>
    <n v="-1917"/>
  </r>
  <r>
    <x v="9"/>
    <x v="0"/>
    <x v="2"/>
    <n v="8324"/>
    <n v="1232"/>
    <n v="7092"/>
  </r>
  <r>
    <x v="9"/>
    <x v="0"/>
    <x v="1"/>
    <n v="5555"/>
    <n v="3424"/>
    <n v="2131"/>
  </r>
  <r>
    <x v="9"/>
    <x v="0"/>
    <x v="0"/>
    <n v="5341"/>
    <n v="8324"/>
    <n v="-2983"/>
  </r>
  <r>
    <x v="9"/>
    <x v="0"/>
    <x v="2"/>
    <n v="1232"/>
    <n v="5555"/>
    <n v="-4323"/>
  </r>
  <r>
    <x v="9"/>
    <x v="0"/>
    <x v="1"/>
    <n v="3424"/>
    <n v="5341"/>
    <n v="-1917"/>
  </r>
  <r>
    <x v="9"/>
    <x v="0"/>
    <x v="0"/>
    <n v="8324"/>
    <n v="1232"/>
    <n v="7092"/>
  </r>
  <r>
    <x v="9"/>
    <x v="0"/>
    <x v="2"/>
    <n v="5555"/>
    <n v="3424"/>
    <n v="2131"/>
  </r>
  <r>
    <x v="9"/>
    <x v="0"/>
    <x v="0"/>
    <n v="3523"/>
    <n v="9295"/>
    <n v="-5772"/>
  </r>
  <r>
    <x v="9"/>
    <x v="0"/>
    <x v="1"/>
    <n v="5341"/>
    <n v="8324"/>
    <n v="-2983"/>
  </r>
  <r>
    <x v="9"/>
    <x v="0"/>
    <x v="0"/>
    <n v="1232"/>
    <n v="5555"/>
    <n v="-4323"/>
  </r>
  <r>
    <x v="9"/>
    <x v="0"/>
    <x v="2"/>
    <n v="3424"/>
    <n v="5341"/>
    <n v="-1917"/>
  </r>
  <r>
    <x v="9"/>
    <x v="0"/>
    <x v="1"/>
    <n v="8324"/>
    <n v="1232"/>
    <n v="7092"/>
  </r>
  <r>
    <x v="9"/>
    <x v="0"/>
    <x v="0"/>
    <n v="5555"/>
    <n v="3424"/>
    <n v="2131"/>
  </r>
  <r>
    <x v="9"/>
    <x v="0"/>
    <x v="2"/>
    <n v="5341"/>
    <n v="8324"/>
    <n v="-2983"/>
  </r>
  <r>
    <x v="9"/>
    <x v="0"/>
    <x v="1"/>
    <n v="5454"/>
    <n v="4000"/>
    <n v="1454"/>
  </r>
  <r>
    <x v="10"/>
    <x v="1"/>
    <x v="1"/>
    <n v="8324"/>
    <n v="1232"/>
    <n v="7092"/>
  </r>
  <r>
    <x v="10"/>
    <x v="1"/>
    <x v="0"/>
    <n v="5555"/>
    <n v="3424"/>
    <n v="2131"/>
  </r>
  <r>
    <x v="10"/>
    <x v="1"/>
    <x v="2"/>
    <n v="5341"/>
    <n v="8324"/>
    <n v="-2983"/>
  </r>
  <r>
    <x v="10"/>
    <x v="1"/>
    <x v="1"/>
    <n v="1232"/>
    <n v="5555"/>
    <n v="-4323"/>
  </r>
  <r>
    <x v="10"/>
    <x v="1"/>
    <x v="0"/>
    <n v="3424"/>
    <n v="5341"/>
    <n v="-1917"/>
  </r>
  <r>
    <x v="10"/>
    <x v="1"/>
    <x v="2"/>
    <n v="8324"/>
    <n v="1232"/>
    <n v="7092"/>
  </r>
  <r>
    <x v="10"/>
    <x v="1"/>
    <x v="1"/>
    <n v="5555"/>
    <n v="3424"/>
    <n v="2131"/>
  </r>
  <r>
    <x v="10"/>
    <x v="1"/>
    <x v="0"/>
    <n v="5341"/>
    <n v="8324"/>
    <n v="-2983"/>
  </r>
  <r>
    <x v="10"/>
    <x v="1"/>
    <x v="2"/>
    <n v="1232"/>
    <n v="5555"/>
    <n v="-4323"/>
  </r>
  <r>
    <x v="10"/>
    <x v="1"/>
    <x v="1"/>
    <n v="3424"/>
    <n v="5341"/>
    <n v="-1917"/>
  </r>
  <r>
    <x v="10"/>
    <x v="1"/>
    <x v="0"/>
    <n v="4000"/>
    <n v="3523"/>
    <n v="477"/>
  </r>
  <r>
    <x v="10"/>
    <x v="1"/>
    <x v="0"/>
    <n v="8324"/>
    <n v="1232"/>
    <n v="7092"/>
  </r>
  <r>
    <x v="10"/>
    <x v="1"/>
    <x v="2"/>
    <n v="5555"/>
    <n v="3424"/>
    <n v="2131"/>
  </r>
  <r>
    <x v="10"/>
    <x v="1"/>
    <x v="1"/>
    <n v="5341"/>
    <n v="8324"/>
    <n v="-2983"/>
  </r>
  <r>
    <x v="10"/>
    <x v="1"/>
    <x v="0"/>
    <n v="1232"/>
    <n v="5555"/>
    <n v="-4323"/>
  </r>
  <r>
    <x v="10"/>
    <x v="1"/>
    <x v="2"/>
    <n v="3424"/>
    <n v="5341"/>
    <n v="-1917"/>
  </r>
  <r>
    <x v="10"/>
    <x v="1"/>
    <x v="1"/>
    <n v="8383"/>
    <n v="5454"/>
    <n v="2929"/>
  </r>
  <r>
    <x v="11"/>
    <x v="2"/>
    <x v="1"/>
    <n v="5341"/>
    <n v="8324"/>
    <n v="-2983"/>
  </r>
  <r>
    <x v="11"/>
    <x v="2"/>
    <x v="0"/>
    <n v="1232"/>
    <n v="5555"/>
    <n v="-4323"/>
  </r>
  <r>
    <x v="11"/>
    <x v="2"/>
    <x v="2"/>
    <n v="3424"/>
    <n v="5341"/>
    <n v="-1917"/>
  </r>
  <r>
    <x v="11"/>
    <x v="2"/>
    <x v="1"/>
    <n v="8324"/>
    <n v="1232"/>
    <n v="7092"/>
  </r>
  <r>
    <x v="11"/>
    <x v="2"/>
    <x v="0"/>
    <n v="5555"/>
    <n v="3424"/>
    <n v="2131"/>
  </r>
  <r>
    <x v="11"/>
    <x v="2"/>
    <x v="2"/>
    <n v="5341"/>
    <n v="8324"/>
    <n v="-2983"/>
  </r>
  <r>
    <x v="11"/>
    <x v="2"/>
    <x v="1"/>
    <n v="1232"/>
    <n v="5555"/>
    <n v="-4323"/>
  </r>
  <r>
    <x v="11"/>
    <x v="2"/>
    <x v="0"/>
    <n v="3424"/>
    <n v="5341"/>
    <n v="-1917"/>
  </r>
  <r>
    <x v="11"/>
    <x v="2"/>
    <x v="2"/>
    <n v="8324"/>
    <n v="1232"/>
    <n v="7092"/>
  </r>
  <r>
    <x v="11"/>
    <x v="2"/>
    <x v="1"/>
    <n v="5555"/>
    <n v="3424"/>
    <n v="2131"/>
  </r>
  <r>
    <x v="11"/>
    <x v="2"/>
    <x v="0"/>
    <n v="5341"/>
    <n v="8324"/>
    <n v="-2983"/>
  </r>
  <r>
    <x v="11"/>
    <x v="2"/>
    <x v="1"/>
    <n v="5454"/>
    <n v="4000"/>
    <n v="1454"/>
  </r>
  <r>
    <x v="11"/>
    <x v="2"/>
    <x v="2"/>
    <n v="1232"/>
    <n v="5555"/>
    <n v="-4323"/>
  </r>
  <r>
    <x v="11"/>
    <x v="2"/>
    <x v="1"/>
    <n v="3424"/>
    <n v="5341"/>
    <n v="-1917"/>
  </r>
  <r>
    <x v="11"/>
    <x v="2"/>
    <x v="0"/>
    <n v="8324"/>
    <n v="1232"/>
    <n v="7092"/>
  </r>
  <r>
    <x v="11"/>
    <x v="2"/>
    <x v="2"/>
    <n v="5555"/>
    <n v="3424"/>
    <n v="2131"/>
  </r>
  <r>
    <x v="11"/>
    <x v="2"/>
    <x v="2"/>
    <n v="9295"/>
    <n v="8383"/>
    <n v="9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8"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D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pageFields count="2">
    <pageField fld="1" hier="-1"/>
    <pageField fld="2" hier="-1"/>
  </pageFields>
  <dataFields count="3">
    <dataField name="Sum of Var" fld="5" baseField="0" baseItem="0"/>
    <dataField name="Sum of Revenue" fld="3" showDataAs="percentOfCol" baseField="0" baseItem="0" numFmtId="10"/>
    <dataField name="Sum of Budget" fld="4"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0"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F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multipleItemSelectionAllowed="1" showAll="0">
      <items count="4">
        <item x="1"/>
        <item x="2"/>
        <item x="0"/>
        <item t="default"/>
      </items>
    </pivotField>
    <pivotField dataField="1" showAll="0"/>
    <pivotField dataField="1" showAll="0"/>
    <pivotField dataFiel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pageFields count="2">
    <pageField fld="1" hier="-1"/>
    <pageField fld="2" hier="-1"/>
  </pageFields>
  <dataFields count="5">
    <dataField name="Sum of Var" fld="5" baseField="0" baseItem="0"/>
    <dataField name="Sum of Budget" fld="4" baseField="0" baseItem="0"/>
    <dataField name="Sum of Revenue" fld="3" baseField="0" baseItem="0"/>
    <dataField name="Sum of Revenue2" fld="3" showDataAs="percentOfCol" baseField="0" baseItem="0" numFmtId="10"/>
    <dataField name="Sum of Var percentage of Budget" fld="6" baseField="0" baseItem="0"/>
  </dataFields>
  <formats count="1">
    <format dxfId="1">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F66" firstHeaderRow="1" firstDataRow="2" firstDataCol="1"/>
  <pivotFields count="11">
    <pivotField axis="axisRow" showAll="0">
      <items count="13">
        <item x="0"/>
        <item x="1"/>
        <item x="2"/>
        <item x="3"/>
        <item x="4"/>
        <item x="5"/>
        <item x="6"/>
        <item x="7"/>
        <item x="8"/>
        <item x="9"/>
        <item x="10"/>
        <item x="11"/>
        <item t="default"/>
      </items>
    </pivotField>
    <pivotField axis="axisRow" multipleItemSelectionAllowed="1" showAll="0">
      <items count="4">
        <item x="0"/>
        <item x="1"/>
        <item x="2"/>
        <item t="default"/>
      </items>
    </pivotField>
    <pivotField axis="axisRow" multipleItemSelectionAllowed="1" showAll="0">
      <items count="4">
        <item x="1"/>
        <item x="2"/>
        <item x="0"/>
        <item t="default"/>
      </items>
    </pivotField>
    <pivotField dataField="1" showAll="0"/>
    <pivotField dataField="1" showAll="0"/>
    <pivotField dataField="1"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3">
    <field x="0"/>
    <field x="1"/>
    <field x="2"/>
  </rowFields>
  <rowItems count="61">
    <i>
      <x/>
    </i>
    <i r="1">
      <x/>
    </i>
    <i r="2">
      <x/>
    </i>
    <i r="2">
      <x v="1"/>
    </i>
    <i r="2">
      <x v="2"/>
    </i>
    <i>
      <x v="1"/>
    </i>
    <i r="1">
      <x v="1"/>
    </i>
    <i r="2">
      <x/>
    </i>
    <i r="2">
      <x v="1"/>
    </i>
    <i r="2">
      <x v="2"/>
    </i>
    <i>
      <x v="2"/>
    </i>
    <i r="1">
      <x v="2"/>
    </i>
    <i r="2">
      <x/>
    </i>
    <i r="2">
      <x v="1"/>
    </i>
    <i r="2">
      <x v="2"/>
    </i>
    <i>
      <x v="3"/>
    </i>
    <i r="1">
      <x/>
    </i>
    <i r="2">
      <x/>
    </i>
    <i r="2">
      <x v="1"/>
    </i>
    <i r="2">
      <x v="2"/>
    </i>
    <i>
      <x v="4"/>
    </i>
    <i r="1">
      <x v="1"/>
    </i>
    <i r="2">
      <x/>
    </i>
    <i r="2">
      <x v="1"/>
    </i>
    <i r="2">
      <x v="2"/>
    </i>
    <i>
      <x v="5"/>
    </i>
    <i r="1">
      <x v="2"/>
    </i>
    <i r="2">
      <x/>
    </i>
    <i r="2">
      <x v="1"/>
    </i>
    <i r="2">
      <x v="2"/>
    </i>
    <i>
      <x v="6"/>
    </i>
    <i r="1">
      <x/>
    </i>
    <i r="2">
      <x/>
    </i>
    <i r="2">
      <x v="1"/>
    </i>
    <i r="2">
      <x v="2"/>
    </i>
    <i>
      <x v="7"/>
    </i>
    <i r="1">
      <x v="1"/>
    </i>
    <i r="2">
      <x/>
    </i>
    <i r="2">
      <x v="1"/>
    </i>
    <i r="2">
      <x v="2"/>
    </i>
    <i>
      <x v="8"/>
    </i>
    <i r="1">
      <x v="2"/>
    </i>
    <i r="2">
      <x/>
    </i>
    <i r="2">
      <x v="1"/>
    </i>
    <i r="2">
      <x v="2"/>
    </i>
    <i>
      <x v="9"/>
    </i>
    <i r="1">
      <x/>
    </i>
    <i r="2">
      <x/>
    </i>
    <i r="2">
      <x v="1"/>
    </i>
    <i r="2">
      <x v="2"/>
    </i>
    <i>
      <x v="10"/>
    </i>
    <i r="1">
      <x v="1"/>
    </i>
    <i r="2">
      <x/>
    </i>
    <i r="2">
      <x v="1"/>
    </i>
    <i r="2">
      <x v="2"/>
    </i>
    <i>
      <x v="11"/>
    </i>
    <i r="1">
      <x v="2"/>
    </i>
    <i r="2">
      <x/>
    </i>
    <i r="2">
      <x v="1"/>
    </i>
    <i r="2">
      <x v="2"/>
    </i>
    <i t="grand">
      <x/>
    </i>
  </rowItems>
  <colFields count="1">
    <field x="-2"/>
  </colFields>
  <colItems count="5">
    <i>
      <x/>
    </i>
    <i i="1">
      <x v="1"/>
    </i>
    <i i="2">
      <x v="2"/>
    </i>
    <i i="3">
      <x v="3"/>
    </i>
    <i i="4">
      <x v="4"/>
    </i>
  </colItems>
  <dataFields count="5">
    <dataField name="Sum of Var" fld="5" baseField="0" baseItem="0"/>
    <dataField name="Sum of Budget" fld="4" baseField="0" baseItem="0"/>
    <dataField name="Sum of Revenue" fld="3" baseField="0" baseItem="0"/>
    <dataField name="Sum of Revenue2" fld="3" showDataAs="percentOfCol" baseField="0" baseItem="0" numFmtId="10"/>
    <dataField name="Sum of Var percentage of Budget" fld="6" baseField="0" baseItem="0"/>
  </dataFields>
  <formats count="1">
    <format dxfId="0">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2305C5-8E46-4794-943E-E435DC209407}" name="PivotTable2"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I5:N19"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pageFields count="2">
    <pageField fld="1" hier="-1"/>
    <pageField fld="2" hier="-1"/>
  </pageFields>
  <dataFields count="5">
    <dataField name="Sum of Var" fld="5" baseField="0" baseItem="0"/>
    <dataField name="Sum of Revenue" fld="3" baseField="0" baseItem="0"/>
    <dataField name="Sum of Budget" fld="4" baseField="0" baseItem="0"/>
    <dataField name="Sum of Revenue2" fld="3" showDataAs="percentOfCol" baseField="0" baseItem="0" numFmtId="10"/>
    <dataField name="Var Percentage of Budget2" fld="10"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9"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8">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6"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item="0"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7">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item="1"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6">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item="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5">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multipleItemSelectionAllowed="1"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4">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location ref="A4:E10"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showAll="0">
      <items count="4">
        <item x="0"/>
        <item x="1"/>
        <item x="2"/>
        <item t="default"/>
      </items>
    </pivotField>
    <pivotField axis="axisPage"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5">
    <i>
      <x v="2"/>
    </i>
    <i>
      <x v="5"/>
    </i>
    <i>
      <x v="8"/>
    </i>
    <i>
      <x v="11"/>
    </i>
    <i t="grand">
      <x/>
    </i>
  </rowItems>
  <colFields count="1">
    <field x="-2"/>
  </colFields>
  <colItems count="4">
    <i>
      <x/>
    </i>
    <i i="1">
      <x v="1"/>
    </i>
    <i i="2">
      <x v="2"/>
    </i>
    <i i="3">
      <x v="3"/>
    </i>
  </colItems>
  <pageFields count="2">
    <pageField fld="1" item="2" hier="-1"/>
    <pageField fld="2" item="1" hier="-1"/>
  </pageFields>
  <dataFields count="4">
    <dataField name="Sum of Var" fld="5" baseField="0" baseItem="0"/>
    <dataField name="Sum of Revenue" fld="3" baseField="0" baseItem="0"/>
    <dataField name="Sum of Budget" fld="4" baseField="0" baseItem="0"/>
    <dataField name="Sum of Revenue2" fld="3" showDataAs="percentOfCol" baseField="0" baseItem="0" numFmtId="10"/>
  </dataFields>
  <formats count="1">
    <format dxfId="13">
      <pivotArea type="all" dataOnly="0" outline="0"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0295AAE-CBE6-4BC9-A365-876581EB9A72}" name="PivotTable1"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A26:F40" firstHeaderRow="1" firstDataRow="2" firstDataCol="1"/>
  <pivotFields count="11">
    <pivotField axis="axisRow" showAll="0">
      <items count="13">
        <item x="0"/>
        <item x="1"/>
        <item x="2"/>
        <item x="3"/>
        <item x="4"/>
        <item x="5"/>
        <item x="6"/>
        <item x="7"/>
        <item x="8"/>
        <item x="9"/>
        <item x="10"/>
        <item x="11"/>
        <item t="default"/>
      </items>
    </pivotField>
    <pivotField multipleItemSelectionAllowed="1" showAll="0">
      <items count="4">
        <item x="0"/>
        <item x="1"/>
        <item x="2"/>
        <item t="default"/>
      </items>
    </pivotField>
    <pivotField multipleItemSelectionAllowed="1"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Sum of Revenue" fld="3" baseField="0" baseItem="0" numFmtId="165"/>
    <dataField name="Sum of Budget" fld="4" baseField="0" baseItem="0" numFmtId="165"/>
    <dataField name="Sum of Var" fld="5" baseField="0" baseItem="0" numFmtId="165"/>
    <dataField name="Sum of Revenue2" fld="3" showDataAs="percentOfTotal" baseField="0" baseItem="0" numFmtId="10"/>
    <dataField name="Sum of Var2" fld="5"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9" cacheId="13" applyNumberFormats="0" applyBorderFormats="0" applyFontFormats="0" applyPatternFormats="0" applyAlignmentFormats="0" applyWidthHeightFormats="1" dataCaption="Values" updatedVersion="6" minRefreshableVersion="3" showCalcMbrs="0" useAutoFormatting="1" itemPrintTitles="1" createdVersion="3" indent="0" outline="1" outlineData="1" multipleFieldFilters="0" chartFormat="1">
  <location ref="A4:E18" firstHeaderRow="1" firstDataRow="2" firstDataCol="1" rowPageCount="2" colPageCount="1"/>
  <pivotFields count="11">
    <pivotField axis="axisRow" showAll="0">
      <items count="13">
        <item x="0"/>
        <item x="1"/>
        <item x="2"/>
        <item x="3"/>
        <item x="4"/>
        <item x="5"/>
        <item x="6"/>
        <item x="7"/>
        <item x="8"/>
        <item x="9"/>
        <item x="10"/>
        <item x="11"/>
        <item t="default"/>
      </items>
    </pivotField>
    <pivotField axis="axisPage" multipleItemSelectionAllowed="1" showAll="0">
      <items count="4">
        <item x="0"/>
        <item x="1"/>
        <item x="2"/>
        <item t="default"/>
      </items>
    </pivotField>
    <pivotField axis="axisPage" multipleItemSelectionAllowed="1" showAll="0">
      <items count="4">
        <item x="1"/>
        <item x="2"/>
        <item x="0"/>
        <item t="default"/>
      </items>
    </pivotField>
    <pivotField dataField="1" showAll="0"/>
    <pivotField dataField="1" showAll="0"/>
    <pivotField dataField="1"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0"/>
  </rowFields>
  <rowItems count="13">
    <i>
      <x/>
    </i>
    <i>
      <x v="1"/>
    </i>
    <i>
      <x v="2"/>
    </i>
    <i>
      <x v="3"/>
    </i>
    <i>
      <x v="4"/>
    </i>
    <i>
      <x v="5"/>
    </i>
    <i>
      <x v="6"/>
    </i>
    <i>
      <x v="7"/>
    </i>
    <i>
      <x v="8"/>
    </i>
    <i>
      <x v="9"/>
    </i>
    <i>
      <x v="10"/>
    </i>
    <i>
      <x v="11"/>
    </i>
    <i t="grand">
      <x/>
    </i>
  </rowItems>
  <colFields count="1">
    <field x="-2"/>
  </colFields>
  <colItems count="4">
    <i>
      <x/>
    </i>
    <i i="1">
      <x v="1"/>
    </i>
    <i i="2">
      <x v="2"/>
    </i>
    <i i="3">
      <x v="3"/>
    </i>
  </colItems>
  <pageFields count="2">
    <pageField fld="1" hier="-1"/>
    <pageField fld="2" hier="-1"/>
  </pageFields>
  <dataFields count="4">
    <dataField name="Sum of Var" fld="5" baseField="0" baseItem="0" numFmtId="164"/>
    <dataField name="Sum of Revenue" fld="3" baseField="0" baseItem="0" numFmtId="164"/>
    <dataField name="Sum of Budget" fld="4" baseField="0" baseItem="0" numFmtId="164"/>
    <dataField name="Sum of Revenue2" fld="3" showDataAs="percentOfCol" baseField="0" baseItem="0" numFmtId="10"/>
  </dataFields>
  <formats count="11">
    <format dxfId="2">
      <pivotArea type="all" dataOnly="0" outline="0" fieldPosition="0"/>
    </format>
    <format dxfId="3">
      <pivotArea collapsedLevelsAreSubtotals="1" fieldPosition="0">
        <references count="2">
          <reference field="4294967294" count="2" selected="0">
            <x v="1"/>
            <x v="2"/>
          </reference>
          <reference field="0" count="0"/>
        </references>
      </pivotArea>
    </format>
    <format dxfId="4">
      <pivotArea outline="0" collapsedLevelsAreSubtotals="1" fieldPosition="0">
        <references count="1">
          <reference field="4294967294" count="3" selected="0">
            <x v="0"/>
            <x v="1"/>
            <x v="2"/>
          </reference>
        </references>
      </pivotArea>
    </format>
    <format dxfId="5">
      <pivotArea outline="0" collapsedLevelsAreSubtotals="1" fieldPosition="0">
        <references count="1">
          <reference field="4294967294" count="3" selected="0">
            <x v="0"/>
            <x v="1"/>
            <x v="2"/>
          </reference>
        </references>
      </pivotArea>
    </format>
    <format dxfId="6">
      <pivotArea outline="0" collapsedLevelsAreSubtotals="1" fieldPosition="0">
        <references count="1">
          <reference field="4294967294" count="3" selected="0">
            <x v="0"/>
            <x v="1"/>
            <x v="2"/>
          </reference>
        </references>
      </pivotArea>
    </format>
    <format dxfId="7">
      <pivotArea outline="0" collapsedLevelsAreSubtotals="1" fieldPosition="0">
        <references count="1">
          <reference field="4294967294" count="3" selected="0">
            <x v="0"/>
            <x v="1"/>
            <x v="2"/>
          </reference>
        </references>
      </pivotArea>
    </format>
    <format dxfId="8">
      <pivotArea outline="0" collapsedLevelsAreSubtotals="1" fieldPosition="0">
        <references count="1">
          <reference field="4294967294" count="3" selected="0">
            <x v="0"/>
            <x v="1"/>
            <x v="2"/>
          </reference>
        </references>
      </pivotArea>
    </format>
    <format dxfId="9">
      <pivotArea outline="0" collapsedLevelsAreSubtotals="1" fieldPosition="0">
        <references count="1">
          <reference field="4294967294" count="3" selected="0">
            <x v="0"/>
            <x v="1"/>
            <x v="2"/>
          </reference>
        </references>
      </pivotArea>
    </format>
    <format dxfId="10">
      <pivotArea outline="0" collapsedLevelsAreSubtotals="1" fieldPosition="0">
        <references count="1">
          <reference field="4294967294" count="3" selected="0">
            <x v="0"/>
            <x v="1"/>
            <x v="2"/>
          </reference>
        </references>
      </pivotArea>
    </format>
    <format dxfId="11">
      <pivotArea outline="0" collapsedLevelsAreSubtotals="1" fieldPosition="0">
        <references count="1">
          <reference field="4294967294" count="3" selected="0">
            <x v="0"/>
            <x v="1"/>
            <x v="2"/>
          </reference>
        </references>
      </pivotArea>
    </format>
    <format dxfId="12">
      <pivotArea outline="0" collapsedLevelsAreSubtotals="1" fieldPosition="0">
        <references count="1">
          <reference field="4294967294" count="3" selected="0">
            <x v="0"/>
            <x v="1"/>
            <x v="2"/>
          </reference>
        </references>
      </pivotArea>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1000000}" sourceName="Product">
  <pivotTables>
    <pivotTable tabId="8" name="PivotTable9"/>
    <pivotTable tabId="8" name="PivotTable1"/>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2000000}" sourceName="Country">
  <pivotTables>
    <pivotTable tabId="8" name="PivotTable9"/>
    <pivotTable tabId="8" name="PivotTable1"/>
  </pivotTables>
  <data>
    <tabular pivotCacheId="1">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8D57D1CE-F8BB-4F11-9811-068F0E3639DE}" sourceName="Product">
  <pivotTables>
    <pivotTable tabId="1" name="PivotTable2"/>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D259BCB0-A1E2-4769-AA02-CBEB900EC11C}" sourceName="Country">
  <pivotTables>
    <pivotTable tabId="1" name="PivotTable2"/>
  </pivotTables>
  <data>
    <tabular pivotCacheId="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00000000-0014-0000-FFFF-FFFF01000000}" cache="Slicer_Product" caption="Product" rowHeight="241300"/>
  <slicer name="Country" xr10:uid="{00000000-0014-0000-FFFF-FFFF02000000}"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9F4D42A4-7DA3-461B-BC85-4F261A8FE7F6}" cache="Slicer_Product1" caption="Product" rowHeight="241300"/>
  <slicer name="Country 1" xr10:uid="{CAC2DC8F-C1B0-4170-9538-157CA166AA36}" cache="Slicer_Country1"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2.xml"/><Relationship Id="rId4"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1.xml"/><Relationship Id="rId4"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8"/>
  <sheetViews>
    <sheetView workbookViewId="0">
      <selection activeCell="C7" sqref="C7"/>
    </sheetView>
  </sheetViews>
  <sheetFormatPr defaultColWidth="9.140625" defaultRowHeight="15" x14ac:dyDescent="0.25"/>
  <cols>
    <col min="1" max="1" width="13.140625" style="1" bestFit="1" customWidth="1"/>
    <col min="2" max="2" width="10.5703125" style="1" customWidth="1"/>
    <col min="3" max="3" width="15.5703125" style="1" customWidth="1"/>
    <col min="4" max="4" width="14" style="1" customWidth="1"/>
    <col min="5" max="16384" width="9.140625" style="1"/>
  </cols>
  <sheetData>
    <row r="1" spans="1:4" x14ac:dyDescent="0.25">
      <c r="A1" s="8" t="s">
        <v>1</v>
      </c>
      <c r="B1" t="s">
        <v>24</v>
      </c>
    </row>
    <row r="2" spans="1:4" x14ac:dyDescent="0.25">
      <c r="A2" s="8" t="s">
        <v>2</v>
      </c>
      <c r="B2" t="s">
        <v>24</v>
      </c>
    </row>
    <row r="4" spans="1:4" x14ac:dyDescent="0.25">
      <c r="A4"/>
      <c r="B4" s="8" t="s">
        <v>28</v>
      </c>
      <c r="C4"/>
      <c r="D4"/>
    </row>
    <row r="5" spans="1:4" x14ac:dyDescent="0.25">
      <c r="A5" s="8" t="s">
        <v>25</v>
      </c>
      <c r="B5" t="s">
        <v>29</v>
      </c>
      <c r="C5" t="s">
        <v>27</v>
      </c>
      <c r="D5" t="s">
        <v>30</v>
      </c>
    </row>
    <row r="6" spans="1:4" x14ac:dyDescent="0.25">
      <c r="A6" s="9" t="s">
        <v>6</v>
      </c>
      <c r="B6" s="10">
        <v>-4297</v>
      </c>
      <c r="C6" s="11">
        <v>8.5292678981718398E-2</v>
      </c>
      <c r="D6" s="10">
        <v>91831</v>
      </c>
    </row>
    <row r="7" spans="1:4" x14ac:dyDescent="0.25">
      <c r="A7" s="9" t="s">
        <v>11</v>
      </c>
      <c r="B7" s="10">
        <v>2843</v>
      </c>
      <c r="C7" s="11">
        <v>8.8062883546173643E-2</v>
      </c>
      <c r="D7" s="10">
        <v>87534</v>
      </c>
    </row>
    <row r="8" spans="1:4" x14ac:dyDescent="0.25">
      <c r="A8" s="9" t="s">
        <v>13</v>
      </c>
      <c r="B8" s="10">
        <v>-1389</v>
      </c>
      <c r="C8" s="11">
        <v>8.6709449096638538E-2</v>
      </c>
      <c r="D8" s="10">
        <v>90377</v>
      </c>
    </row>
    <row r="9" spans="1:4" x14ac:dyDescent="0.25">
      <c r="A9" s="9" t="s">
        <v>15</v>
      </c>
      <c r="B9" s="10">
        <v>-2774</v>
      </c>
      <c r="C9" s="11">
        <v>8.2806023319217603E-2</v>
      </c>
      <c r="D9" s="10">
        <v>87756</v>
      </c>
    </row>
    <row r="10" spans="1:4" x14ac:dyDescent="0.25">
      <c r="A10" s="9" t="s">
        <v>16</v>
      </c>
      <c r="B10" s="10">
        <v>-423</v>
      </c>
      <c r="C10" s="11">
        <v>8.2393854296788985E-2</v>
      </c>
      <c r="D10" s="10">
        <v>84982</v>
      </c>
    </row>
    <row r="11" spans="1:4" x14ac:dyDescent="0.25">
      <c r="A11" s="9" t="s">
        <v>17</v>
      </c>
      <c r="B11" s="10">
        <v>-548</v>
      </c>
      <c r="C11" s="11">
        <v>8.1859885917850719E-2</v>
      </c>
      <c r="D11" s="10">
        <v>84559</v>
      </c>
    </row>
    <row r="12" spans="1:4" x14ac:dyDescent="0.25">
      <c r="A12" s="9" t="s">
        <v>18</v>
      </c>
      <c r="B12" s="10">
        <v>2366</v>
      </c>
      <c r="C12" s="11">
        <v>8.4165304137865174E-2</v>
      </c>
      <c r="D12" s="10">
        <v>84011</v>
      </c>
    </row>
    <row r="13" spans="1:4" x14ac:dyDescent="0.25">
      <c r="A13" s="9" t="s">
        <v>19</v>
      </c>
      <c r="B13" s="10">
        <v>-2843</v>
      </c>
      <c r="C13" s="11">
        <v>8.1395099573409929E-2</v>
      </c>
      <c r="D13" s="10">
        <v>86377</v>
      </c>
    </row>
    <row r="14" spans="1:4" x14ac:dyDescent="0.25">
      <c r="A14" s="9" t="s">
        <v>20</v>
      </c>
      <c r="B14" s="10">
        <v>1389</v>
      </c>
      <c r="C14" s="11">
        <v>8.2748534022945047E-2</v>
      </c>
      <c r="D14" s="10">
        <v>83534</v>
      </c>
    </row>
    <row r="15" spans="1:4" x14ac:dyDescent="0.25">
      <c r="A15" s="9" t="s">
        <v>21</v>
      </c>
      <c r="B15" s="10">
        <v>-4318</v>
      </c>
      <c r="C15" s="11">
        <v>7.8541097051676056E-2</v>
      </c>
      <c r="D15" s="10">
        <v>84923</v>
      </c>
    </row>
    <row r="16" spans="1:4" x14ac:dyDescent="0.25">
      <c r="A16" s="9" t="s">
        <v>22</v>
      </c>
      <c r="B16" s="10">
        <v>3406</v>
      </c>
      <c r="C16" s="11">
        <v>8.1859885917850719E-2</v>
      </c>
      <c r="D16" s="10">
        <v>80605</v>
      </c>
    </row>
    <row r="17" spans="1:4" x14ac:dyDescent="0.25">
      <c r="A17" s="9" t="s">
        <v>23</v>
      </c>
      <c r="B17" s="10">
        <v>2366</v>
      </c>
      <c r="C17" s="11">
        <v>8.4165304137865174E-2</v>
      </c>
      <c r="D17" s="10">
        <v>84011</v>
      </c>
    </row>
    <row r="18" spans="1:4" x14ac:dyDescent="0.25">
      <c r="A18" s="9" t="s">
        <v>26</v>
      </c>
      <c r="B18" s="10">
        <v>-4222</v>
      </c>
      <c r="C18" s="11">
        <v>1</v>
      </c>
      <c r="D18" s="10">
        <v>1030500</v>
      </c>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76"/>
  <sheetViews>
    <sheetView topLeftCell="I8" zoomScale="90" zoomScaleNormal="90" workbookViewId="0">
      <selection activeCell="J13" sqref="J13"/>
    </sheetView>
  </sheetViews>
  <sheetFormatPr defaultColWidth="9.140625" defaultRowHeight="15" x14ac:dyDescent="0.25"/>
  <cols>
    <col min="1" max="1" width="13.28515625" style="1" bestFit="1" customWidth="1"/>
    <col min="2" max="2" width="10.5703125" style="1" bestFit="1" customWidth="1"/>
    <col min="3" max="3" width="14" style="1" bestFit="1" customWidth="1"/>
    <col min="4" max="4" width="15.5703125" style="1" customWidth="1"/>
    <col min="5" max="5" width="16.5703125" style="1" bestFit="1" customWidth="1"/>
    <col min="6" max="6" width="30.7109375" style="1" bestFit="1" customWidth="1"/>
    <col min="7" max="16384" width="9.140625" style="1"/>
  </cols>
  <sheetData>
    <row r="1" spans="1:12" x14ac:dyDescent="0.25">
      <c r="A1"/>
      <c r="B1"/>
      <c r="E1" s="1" t="s">
        <v>34</v>
      </c>
      <c r="F1" s="1" t="s">
        <v>33</v>
      </c>
    </row>
    <row r="2" spans="1:12" x14ac:dyDescent="0.25">
      <c r="A2"/>
      <c r="B2"/>
      <c r="E2" s="1">
        <f>GETPIVOTDATA("Sum of Revenue",$A$4,"Month","April","Product","Chip 1","Country","France")</f>
        <v>37600</v>
      </c>
      <c r="F2" s="1">
        <f>GETPIVOTDATA("Sum of Revenue",$A$4)</f>
        <v>1026278</v>
      </c>
    </row>
    <row r="4" spans="1:12" x14ac:dyDescent="0.25">
      <c r="B4" s="2" t="s">
        <v>28</v>
      </c>
    </row>
    <row r="5" spans="1:12" x14ac:dyDescent="0.25">
      <c r="A5" s="2" t="s">
        <v>25</v>
      </c>
      <c r="B5" s="1" t="s">
        <v>29</v>
      </c>
      <c r="C5" s="1" t="s">
        <v>30</v>
      </c>
      <c r="D5" s="1" t="s">
        <v>27</v>
      </c>
      <c r="E5" s="1" t="s">
        <v>31</v>
      </c>
      <c r="F5" s="1" t="s">
        <v>32</v>
      </c>
    </row>
    <row r="6" spans="1:12" x14ac:dyDescent="0.25">
      <c r="A6" s="3" t="s">
        <v>6</v>
      </c>
      <c r="B6" s="4">
        <v>-4297</v>
      </c>
      <c r="C6" s="4">
        <v>91831</v>
      </c>
      <c r="D6" s="4">
        <v>87534</v>
      </c>
      <c r="E6" s="5">
        <v>8.5292678981718398E-2</v>
      </c>
      <c r="F6" s="4">
        <v>-4.6792477485816338E-2</v>
      </c>
    </row>
    <row r="7" spans="1:12" x14ac:dyDescent="0.25">
      <c r="A7" s="6" t="s">
        <v>7</v>
      </c>
      <c r="B7" s="4">
        <v>-4297</v>
      </c>
      <c r="C7" s="4">
        <v>91831</v>
      </c>
      <c r="D7" s="4">
        <v>87534</v>
      </c>
      <c r="E7" s="5">
        <v>8.5292678981718398E-2</v>
      </c>
      <c r="F7" s="4">
        <v>-4.6792477485816338E-2</v>
      </c>
    </row>
    <row r="8" spans="1:12" x14ac:dyDescent="0.25">
      <c r="A8" s="7" t="s">
        <v>9</v>
      </c>
      <c r="B8" s="4">
        <v>2929</v>
      </c>
      <c r="C8" s="4">
        <v>29330</v>
      </c>
      <c r="D8" s="4">
        <v>32259</v>
      </c>
      <c r="E8" s="5">
        <v>3.1433003533155736E-2</v>
      </c>
      <c r="F8" s="4">
        <v>9.9863620866007502E-2</v>
      </c>
    </row>
    <row r="9" spans="1:12" x14ac:dyDescent="0.25">
      <c r="A9" s="7" t="s">
        <v>10</v>
      </c>
      <c r="B9" s="4">
        <v>-5772</v>
      </c>
      <c r="C9" s="4">
        <v>33171</v>
      </c>
      <c r="D9" s="4">
        <v>27399</v>
      </c>
      <c r="E9" s="5">
        <v>2.6697444552060943E-2</v>
      </c>
      <c r="F9" s="4">
        <v>-0.17400741611648729</v>
      </c>
      <c r="I9" s="1" t="s">
        <v>0</v>
      </c>
      <c r="J9" s="1" t="s">
        <v>15</v>
      </c>
    </row>
    <row r="10" spans="1:12" x14ac:dyDescent="0.25">
      <c r="A10" s="7" t="s">
        <v>8</v>
      </c>
      <c r="B10" s="4">
        <v>-1454</v>
      </c>
      <c r="C10" s="4">
        <v>29330</v>
      </c>
      <c r="D10" s="4">
        <v>27876</v>
      </c>
      <c r="E10" s="5">
        <v>2.7162230896501726E-2</v>
      </c>
      <c r="F10" s="4">
        <v>-4.9573815206273443E-2</v>
      </c>
    </row>
    <row r="11" spans="1:12" x14ac:dyDescent="0.25">
      <c r="A11" s="3" t="s">
        <v>11</v>
      </c>
      <c r="B11" s="4">
        <v>2843</v>
      </c>
      <c r="C11" s="4">
        <v>87534</v>
      </c>
      <c r="D11" s="4">
        <v>90377</v>
      </c>
      <c r="E11" s="5">
        <v>8.8062883546173643E-2</v>
      </c>
      <c r="F11" s="4">
        <v>3.2478808234514586E-2</v>
      </c>
    </row>
    <row r="12" spans="1:12" x14ac:dyDescent="0.25">
      <c r="A12" s="6" t="s">
        <v>12</v>
      </c>
      <c r="B12" s="4">
        <v>2843</v>
      </c>
      <c r="C12" s="4">
        <v>87534</v>
      </c>
      <c r="D12" s="4">
        <v>90377</v>
      </c>
      <c r="E12" s="5">
        <v>8.8062883546173643E-2</v>
      </c>
      <c r="F12" s="4">
        <v>3.2478808234514586E-2</v>
      </c>
      <c r="J12" s="1" t="s">
        <v>7</v>
      </c>
      <c r="K12" s="1" t="s">
        <v>12</v>
      </c>
      <c r="L12" s="1" t="s">
        <v>14</v>
      </c>
    </row>
    <row r="13" spans="1:12" x14ac:dyDescent="0.25">
      <c r="A13" s="7" t="s">
        <v>9</v>
      </c>
      <c r="B13" s="4">
        <v>3318</v>
      </c>
      <c r="C13" s="4">
        <v>32045</v>
      </c>
      <c r="D13" s="4">
        <v>35363</v>
      </c>
      <c r="E13" s="5">
        <v>3.4457525154003105E-2</v>
      </c>
      <c r="F13" s="4">
        <v>0.1035418942112654</v>
      </c>
      <c r="I13" s="1" t="s">
        <v>9</v>
      </c>
      <c r="J13" s="1">
        <f>IFERROR(GETPIVOTDATA("Sum of Revenue",$A$4,"Month",$J$9,"Product",J$12,"Country",$I13),0)</f>
        <v>20343</v>
      </c>
      <c r="K13" s="1">
        <f t="shared" ref="K13:L15" si="0">IFERROR(GETPIVOTDATA("Sum of Revenue",$A$4,"Month",$J$9,"Product",K$12,"Country",$I13),0)</f>
        <v>0</v>
      </c>
      <c r="L13" s="1">
        <f t="shared" si="0"/>
        <v>0</v>
      </c>
    </row>
    <row r="14" spans="1:12" x14ac:dyDescent="0.25">
      <c r="A14" s="7" t="s">
        <v>10</v>
      </c>
      <c r="B14" s="4">
        <v>-3846</v>
      </c>
      <c r="C14" s="4">
        <v>32954</v>
      </c>
      <c r="D14" s="4">
        <v>29108</v>
      </c>
      <c r="E14" s="5">
        <v>2.8362685354260737E-2</v>
      </c>
      <c r="F14" s="4">
        <v>-0.11670813861746678</v>
      </c>
      <c r="I14" s="1" t="s">
        <v>10</v>
      </c>
      <c r="J14" s="1">
        <f t="shared" ref="J14:J15" si="1">IFERROR(GETPIVOTDATA("Sum of Revenue",$A$4,"Month",$J$9,"Product",J$12,"Country",$I14),0)</f>
        <v>37600</v>
      </c>
      <c r="K14" s="1">
        <f t="shared" si="0"/>
        <v>0</v>
      </c>
      <c r="L14" s="1">
        <f t="shared" si="0"/>
        <v>0</v>
      </c>
    </row>
    <row r="15" spans="1:12" x14ac:dyDescent="0.25">
      <c r="A15" s="7" t="s">
        <v>8</v>
      </c>
      <c r="B15" s="4">
        <v>3371</v>
      </c>
      <c r="C15" s="4">
        <v>22535</v>
      </c>
      <c r="D15" s="4">
        <v>25906</v>
      </c>
      <c r="E15" s="5">
        <v>2.5242673037909807E-2</v>
      </c>
      <c r="F15" s="4">
        <v>0.14958952740181938</v>
      </c>
      <c r="I15" s="1" t="s">
        <v>8</v>
      </c>
      <c r="J15" s="1">
        <f t="shared" si="1"/>
        <v>27039</v>
      </c>
      <c r="K15" s="1">
        <f t="shared" si="0"/>
        <v>0</v>
      </c>
      <c r="L15" s="1">
        <f t="shared" si="0"/>
        <v>0</v>
      </c>
    </row>
    <row r="16" spans="1:12" x14ac:dyDescent="0.25">
      <c r="A16" s="3" t="s">
        <v>13</v>
      </c>
      <c r="B16" s="4">
        <v>-1389</v>
      </c>
      <c r="C16" s="4">
        <v>90377</v>
      </c>
      <c r="D16" s="4">
        <v>88988</v>
      </c>
      <c r="E16" s="5">
        <v>8.6709449096638538E-2</v>
      </c>
      <c r="F16" s="4">
        <v>-1.5368954490633678E-2</v>
      </c>
    </row>
    <row r="17" spans="1:8" x14ac:dyDescent="0.25">
      <c r="A17" s="6" t="s">
        <v>14</v>
      </c>
      <c r="B17" s="4">
        <v>-1389</v>
      </c>
      <c r="C17" s="4">
        <v>90377</v>
      </c>
      <c r="D17" s="4">
        <v>88988</v>
      </c>
      <c r="E17" s="5">
        <v>8.6709449096638538E-2</v>
      </c>
      <c r="F17" s="4">
        <v>-1.5368954490633678E-2</v>
      </c>
    </row>
    <row r="18" spans="1:8" x14ac:dyDescent="0.25">
      <c r="A18" s="7" t="s">
        <v>9</v>
      </c>
      <c r="B18" s="4">
        <v>-10733</v>
      </c>
      <c r="C18" s="4">
        <v>35363</v>
      </c>
      <c r="D18" s="4">
        <v>24630</v>
      </c>
      <c r="E18" s="5">
        <v>2.3999345206659403E-2</v>
      </c>
      <c r="F18" s="4">
        <v>-0.30350931764838956</v>
      </c>
      <c r="H18" s="1" t="s">
        <v>6</v>
      </c>
    </row>
    <row r="19" spans="1:8" x14ac:dyDescent="0.25">
      <c r="A19" s="7" t="s">
        <v>10</v>
      </c>
      <c r="B19" s="4">
        <v>11529</v>
      </c>
      <c r="C19" s="4">
        <v>20784</v>
      </c>
      <c r="D19" s="4">
        <v>32313</v>
      </c>
      <c r="E19" s="5">
        <v>3.1485620855167901E-2</v>
      </c>
      <c r="F19" s="4">
        <v>0.55470554272517325</v>
      </c>
      <c r="H19" s="1" t="s">
        <v>11</v>
      </c>
    </row>
    <row r="20" spans="1:8" x14ac:dyDescent="0.25">
      <c r="A20" s="7" t="s">
        <v>8</v>
      </c>
      <c r="B20" s="4">
        <v>-2185</v>
      </c>
      <c r="C20" s="4">
        <v>34230</v>
      </c>
      <c r="D20" s="4">
        <v>32045</v>
      </c>
      <c r="E20" s="5">
        <v>3.1224483034811231E-2</v>
      </c>
      <c r="F20" s="4">
        <v>-6.3832895121238686E-2</v>
      </c>
      <c r="H20" s="1" t="s">
        <v>13</v>
      </c>
    </row>
    <row r="21" spans="1:8" x14ac:dyDescent="0.25">
      <c r="A21" s="3" t="s">
        <v>15</v>
      </c>
      <c r="B21" s="4">
        <v>-2774</v>
      </c>
      <c r="C21" s="4">
        <v>87756</v>
      </c>
      <c r="D21" s="4">
        <v>84982</v>
      </c>
      <c r="E21" s="5">
        <v>8.2806023319217603E-2</v>
      </c>
      <c r="F21" s="4">
        <v>-3.1610374219426592E-2</v>
      </c>
      <c r="H21" s="1" t="s">
        <v>15</v>
      </c>
    </row>
    <row r="22" spans="1:8" x14ac:dyDescent="0.25">
      <c r="A22" s="6" t="s">
        <v>7</v>
      </c>
      <c r="B22" s="4">
        <v>-2774</v>
      </c>
      <c r="C22" s="4">
        <v>87756</v>
      </c>
      <c r="D22" s="4">
        <v>84982</v>
      </c>
      <c r="E22" s="5">
        <v>8.2806023319217603E-2</v>
      </c>
      <c r="F22" s="4">
        <v>-3.1610374219426592E-2</v>
      </c>
      <c r="H22" s="1" t="s">
        <v>16</v>
      </c>
    </row>
    <row r="23" spans="1:8" x14ac:dyDescent="0.25">
      <c r="A23" s="7" t="s">
        <v>9</v>
      </c>
      <c r="B23" s="4">
        <v>1054</v>
      </c>
      <c r="C23" s="4">
        <v>19289</v>
      </c>
      <c r="D23" s="4">
        <v>20343</v>
      </c>
      <c r="E23" s="5">
        <v>1.98221144758048E-2</v>
      </c>
      <c r="F23" s="4">
        <v>5.464254238166831E-2</v>
      </c>
      <c r="H23" s="1" t="s">
        <v>17</v>
      </c>
    </row>
    <row r="24" spans="1:8" x14ac:dyDescent="0.25">
      <c r="A24" s="7" t="s">
        <v>10</v>
      </c>
      <c r="B24" s="4">
        <v>-54</v>
      </c>
      <c r="C24" s="4">
        <v>37654</v>
      </c>
      <c r="D24" s="4">
        <v>37600</v>
      </c>
      <c r="E24" s="5">
        <v>3.6637246438099617E-2</v>
      </c>
      <c r="F24" s="4">
        <v>-1.4341105858607318E-3</v>
      </c>
      <c r="H24" s="1" t="s">
        <v>18</v>
      </c>
    </row>
    <row r="25" spans="1:8" x14ac:dyDescent="0.25">
      <c r="A25" s="7" t="s">
        <v>8</v>
      </c>
      <c r="B25" s="4">
        <v>-3774</v>
      </c>
      <c r="C25" s="4">
        <v>30813</v>
      </c>
      <c r="D25" s="4">
        <v>27039</v>
      </c>
      <c r="E25" s="5">
        <v>2.6346662405313179E-2</v>
      </c>
      <c r="F25" s="4">
        <v>-0.12248077110310583</v>
      </c>
      <c r="H25" s="1" t="s">
        <v>19</v>
      </c>
    </row>
    <row r="26" spans="1:8" x14ac:dyDescent="0.25">
      <c r="A26" s="3" t="s">
        <v>16</v>
      </c>
      <c r="B26" s="4">
        <v>-423</v>
      </c>
      <c r="C26" s="4">
        <v>84982</v>
      </c>
      <c r="D26" s="4">
        <v>84559</v>
      </c>
      <c r="E26" s="5">
        <v>8.2393854296788985E-2</v>
      </c>
      <c r="F26" s="4">
        <v>-4.9775246522793066E-3</v>
      </c>
      <c r="H26" s="1" t="s">
        <v>20</v>
      </c>
    </row>
    <row r="27" spans="1:8" x14ac:dyDescent="0.25">
      <c r="A27" s="6" t="s">
        <v>12</v>
      </c>
      <c r="B27" s="4">
        <v>-423</v>
      </c>
      <c r="C27" s="4">
        <v>84982</v>
      </c>
      <c r="D27" s="4">
        <v>84559</v>
      </c>
      <c r="E27" s="5">
        <v>8.2393854296788985E-2</v>
      </c>
      <c r="F27" s="4">
        <v>-4.9775246522793066E-3</v>
      </c>
      <c r="H27" s="1" t="s">
        <v>21</v>
      </c>
    </row>
    <row r="28" spans="1:8" x14ac:dyDescent="0.25">
      <c r="A28" s="7" t="s">
        <v>9</v>
      </c>
      <c r="B28" s="4">
        <v>8332</v>
      </c>
      <c r="C28" s="4">
        <v>20343</v>
      </c>
      <c r="D28" s="4">
        <v>28675</v>
      </c>
      <c r="E28" s="5">
        <v>2.7940772383311344E-2</v>
      </c>
      <c r="F28" s="4">
        <v>0.40957577545101509</v>
      </c>
      <c r="H28" s="1" t="s">
        <v>22</v>
      </c>
    </row>
    <row r="29" spans="1:8" x14ac:dyDescent="0.25">
      <c r="A29" s="7" t="s">
        <v>10</v>
      </c>
      <c r="B29" s="4">
        <v>3318</v>
      </c>
      <c r="C29" s="4">
        <v>32045</v>
      </c>
      <c r="D29" s="4">
        <v>35363</v>
      </c>
      <c r="E29" s="5">
        <v>3.4457525154003105E-2</v>
      </c>
      <c r="F29" s="4">
        <v>0.1035418942112654</v>
      </c>
      <c r="H29" s="1" t="s">
        <v>23</v>
      </c>
    </row>
    <row r="30" spans="1:8" x14ac:dyDescent="0.25">
      <c r="A30" s="7" t="s">
        <v>8</v>
      </c>
      <c r="B30" s="4">
        <v>-12073</v>
      </c>
      <c r="C30" s="4">
        <v>32594</v>
      </c>
      <c r="D30" s="4">
        <v>20521</v>
      </c>
      <c r="E30" s="5">
        <v>1.999555675947453E-2</v>
      </c>
      <c r="F30" s="4">
        <v>-0.37040559612198565</v>
      </c>
    </row>
    <row r="31" spans="1:8" x14ac:dyDescent="0.25">
      <c r="A31" s="3" t="s">
        <v>17</v>
      </c>
      <c r="B31" s="4">
        <v>-548</v>
      </c>
      <c r="C31" s="4">
        <v>84559</v>
      </c>
      <c r="D31" s="4">
        <v>84011</v>
      </c>
      <c r="E31" s="5">
        <v>8.1859885917850719E-2</v>
      </c>
      <c r="F31" s="4">
        <v>-6.4806821272720824E-3</v>
      </c>
    </row>
    <row r="32" spans="1:8" x14ac:dyDescent="0.25">
      <c r="A32" s="6" t="s">
        <v>14</v>
      </c>
      <c r="B32" s="4">
        <v>-548</v>
      </c>
      <c r="C32" s="4">
        <v>84559</v>
      </c>
      <c r="D32" s="4">
        <v>84011</v>
      </c>
      <c r="E32" s="5">
        <v>8.1859885917850719E-2</v>
      </c>
      <c r="F32" s="4">
        <v>-6.4806821272720824E-3</v>
      </c>
    </row>
    <row r="33" spans="1:6" x14ac:dyDescent="0.25">
      <c r="A33" s="7" t="s">
        <v>9</v>
      </c>
      <c r="B33" s="4">
        <v>-2823</v>
      </c>
      <c r="C33" s="4">
        <v>30867</v>
      </c>
      <c r="D33" s="4">
        <v>28044</v>
      </c>
      <c r="E33" s="5">
        <v>2.7325929231650684E-2</v>
      </c>
      <c r="F33" s="4">
        <v>-9.1456895713869182E-2</v>
      </c>
    </row>
    <row r="34" spans="1:6" x14ac:dyDescent="0.25">
      <c r="A34" s="7" t="s">
        <v>10</v>
      </c>
      <c r="B34" s="4">
        <v>-3740</v>
      </c>
      <c r="C34" s="4">
        <v>36595</v>
      </c>
      <c r="D34" s="4">
        <v>32855</v>
      </c>
      <c r="E34" s="5">
        <v>3.2013742864993693E-2</v>
      </c>
      <c r="F34" s="4">
        <v>-0.10219975406476295</v>
      </c>
    </row>
    <row r="35" spans="1:6" x14ac:dyDescent="0.25">
      <c r="A35" s="7" t="s">
        <v>8</v>
      </c>
      <c r="B35" s="4">
        <v>6015</v>
      </c>
      <c r="C35" s="4">
        <v>17097</v>
      </c>
      <c r="D35" s="4">
        <v>23112</v>
      </c>
      <c r="E35" s="5">
        <v>2.252021382120634E-2</v>
      </c>
      <c r="F35" s="4">
        <v>0.35181610808913844</v>
      </c>
    </row>
    <row r="36" spans="1:6" x14ac:dyDescent="0.25">
      <c r="A36" s="3" t="s">
        <v>18</v>
      </c>
      <c r="B36" s="4">
        <v>2366</v>
      </c>
      <c r="C36" s="4">
        <v>84011</v>
      </c>
      <c r="D36" s="4">
        <v>86377</v>
      </c>
      <c r="E36" s="5">
        <v>8.4165304137865174E-2</v>
      </c>
      <c r="F36" s="4">
        <v>2.8162978657556747E-2</v>
      </c>
    </row>
    <row r="37" spans="1:6" x14ac:dyDescent="0.25">
      <c r="A37" s="6" t="s">
        <v>7</v>
      </c>
      <c r="B37" s="4">
        <v>2366</v>
      </c>
      <c r="C37" s="4">
        <v>84011</v>
      </c>
      <c r="D37" s="4">
        <v>86377</v>
      </c>
      <c r="E37" s="5">
        <v>8.4165304137865174E-2</v>
      </c>
      <c r="F37" s="4">
        <v>2.8162978657556747E-2</v>
      </c>
    </row>
    <row r="38" spans="1:6" x14ac:dyDescent="0.25">
      <c r="A38" s="7" t="s">
        <v>9</v>
      </c>
      <c r="B38" s="4">
        <v>-5114</v>
      </c>
      <c r="C38" s="4">
        <v>28044</v>
      </c>
      <c r="D38" s="4">
        <v>22930</v>
      </c>
      <c r="E38" s="5">
        <v>2.2342873958128305E-2</v>
      </c>
      <c r="F38" s="4">
        <v>-0.182356297247183</v>
      </c>
    </row>
    <row r="39" spans="1:6" x14ac:dyDescent="0.25">
      <c r="A39" s="7" t="s">
        <v>10</v>
      </c>
      <c r="B39" s="4">
        <v>-275</v>
      </c>
      <c r="C39" s="4">
        <v>27514</v>
      </c>
      <c r="D39" s="4">
        <v>27239</v>
      </c>
      <c r="E39" s="5">
        <v>2.6541541375728603E-2</v>
      </c>
      <c r="F39" s="4">
        <v>-9.9949116813258711E-3</v>
      </c>
    </row>
    <row r="40" spans="1:6" x14ac:dyDescent="0.25">
      <c r="A40" s="7" t="s">
        <v>8</v>
      </c>
      <c r="B40" s="4">
        <v>7755</v>
      </c>
      <c r="C40" s="4">
        <v>28453</v>
      </c>
      <c r="D40" s="4">
        <v>36208</v>
      </c>
      <c r="E40" s="5">
        <v>3.5280888804008273E-2</v>
      </c>
      <c r="F40" s="4">
        <v>0.27255473939479141</v>
      </c>
    </row>
    <row r="41" spans="1:6" x14ac:dyDescent="0.25">
      <c r="A41" s="3" t="s">
        <v>19</v>
      </c>
      <c r="B41" s="4">
        <v>-2843</v>
      </c>
      <c r="C41" s="4">
        <v>86377</v>
      </c>
      <c r="D41" s="4">
        <v>83534</v>
      </c>
      <c r="E41" s="5">
        <v>8.1395099573409929E-2</v>
      </c>
      <c r="F41" s="4">
        <v>-3.2913854382532387E-2</v>
      </c>
    </row>
    <row r="42" spans="1:6" x14ac:dyDescent="0.25">
      <c r="A42" s="6" t="s">
        <v>12</v>
      </c>
      <c r="B42" s="4">
        <v>-2843</v>
      </c>
      <c r="C42" s="4">
        <v>86377</v>
      </c>
      <c r="D42" s="4">
        <v>83534</v>
      </c>
      <c r="E42" s="5">
        <v>8.1395099573409929E-2</v>
      </c>
      <c r="F42" s="4">
        <v>-3.2913854382532387E-2</v>
      </c>
    </row>
    <row r="43" spans="1:6" x14ac:dyDescent="0.25">
      <c r="A43" s="7" t="s">
        <v>9</v>
      </c>
      <c r="B43" s="4">
        <v>-3855</v>
      </c>
      <c r="C43" s="4">
        <v>27830</v>
      </c>
      <c r="D43" s="4">
        <v>23975</v>
      </c>
      <c r="E43" s="5">
        <v>2.3361116578548891E-2</v>
      </c>
      <c r="F43" s="4">
        <v>-0.13851958318361479</v>
      </c>
    </row>
    <row r="44" spans="1:6" x14ac:dyDescent="0.25">
      <c r="A44" s="7" t="s">
        <v>10</v>
      </c>
      <c r="B44" s="4">
        <v>2769</v>
      </c>
      <c r="C44" s="4">
        <v>30663</v>
      </c>
      <c r="D44" s="4">
        <v>33432</v>
      </c>
      <c r="E44" s="5">
        <v>3.2575968694642195E-2</v>
      </c>
      <c r="F44" s="4">
        <v>9.0304275511202431E-2</v>
      </c>
    </row>
    <row r="45" spans="1:6" x14ac:dyDescent="0.25">
      <c r="A45" s="7" t="s">
        <v>8</v>
      </c>
      <c r="B45" s="4">
        <v>-1757</v>
      </c>
      <c r="C45" s="4">
        <v>27884</v>
      </c>
      <c r="D45" s="4">
        <v>26127</v>
      </c>
      <c r="E45" s="5">
        <v>2.5458014300218851E-2</v>
      </c>
      <c r="F45" s="4">
        <v>-6.3011045761009896E-2</v>
      </c>
    </row>
    <row r="46" spans="1:6" x14ac:dyDescent="0.25">
      <c r="A46" s="3" t="s">
        <v>20</v>
      </c>
      <c r="B46" s="4">
        <v>1389</v>
      </c>
      <c r="C46" s="4">
        <v>83534</v>
      </c>
      <c r="D46" s="4">
        <v>84923</v>
      </c>
      <c r="E46" s="5">
        <v>8.2748534022945047E-2</v>
      </c>
      <c r="F46" s="4">
        <v>1.6627959872626715E-2</v>
      </c>
    </row>
    <row r="47" spans="1:6" x14ac:dyDescent="0.25">
      <c r="A47" s="6" t="s">
        <v>14</v>
      </c>
      <c r="B47" s="4">
        <v>1389</v>
      </c>
      <c r="C47" s="4">
        <v>83534</v>
      </c>
      <c r="D47" s="4">
        <v>84923</v>
      </c>
      <c r="E47" s="5">
        <v>8.2748534022945047E-2</v>
      </c>
      <c r="F47" s="4">
        <v>1.6627959872626715E-2</v>
      </c>
    </row>
    <row r="48" spans="1:6" x14ac:dyDescent="0.25">
      <c r="A48" s="7" t="s">
        <v>9</v>
      </c>
      <c r="B48" s="4">
        <v>-1654</v>
      </c>
      <c r="C48" s="4">
        <v>23975</v>
      </c>
      <c r="D48" s="4">
        <v>22321</v>
      </c>
      <c r="E48" s="5">
        <v>2.174946749321334E-2</v>
      </c>
      <c r="F48" s="4">
        <v>-6.8988529718456731E-2</v>
      </c>
    </row>
    <row r="49" spans="1:6" x14ac:dyDescent="0.25">
      <c r="A49" s="7" t="s">
        <v>10</v>
      </c>
      <c r="B49" s="4">
        <v>-2983</v>
      </c>
      <c r="C49" s="4">
        <v>32200</v>
      </c>
      <c r="D49" s="4">
        <v>29217</v>
      </c>
      <c r="E49" s="5">
        <v>2.8468894393137142E-2</v>
      </c>
      <c r="F49" s="4">
        <v>-9.2639751552795024E-2</v>
      </c>
    </row>
    <row r="50" spans="1:6" x14ac:dyDescent="0.25">
      <c r="A50" s="7" t="s">
        <v>8</v>
      </c>
      <c r="B50" s="4">
        <v>6026</v>
      </c>
      <c r="C50" s="4">
        <v>27359</v>
      </c>
      <c r="D50" s="4">
        <v>33385</v>
      </c>
      <c r="E50" s="5">
        <v>3.2530172136594565E-2</v>
      </c>
      <c r="F50" s="4">
        <v>0.22025658832559669</v>
      </c>
    </row>
    <row r="51" spans="1:6" x14ac:dyDescent="0.25">
      <c r="A51" s="3" t="s">
        <v>21</v>
      </c>
      <c r="B51" s="4">
        <v>-4318</v>
      </c>
      <c r="C51" s="4">
        <v>84923</v>
      </c>
      <c r="D51" s="4">
        <v>80605</v>
      </c>
      <c r="E51" s="5">
        <v>7.8541097051676056E-2</v>
      </c>
      <c r="F51" s="4">
        <v>-5.084606054896789E-2</v>
      </c>
    </row>
    <row r="52" spans="1:6" x14ac:dyDescent="0.25">
      <c r="A52" s="6" t="s">
        <v>7</v>
      </c>
      <c r="B52" s="4">
        <v>-4318</v>
      </c>
      <c r="C52" s="4">
        <v>84923</v>
      </c>
      <c r="D52" s="4">
        <v>80605</v>
      </c>
      <c r="E52" s="5">
        <v>7.8541097051676056E-2</v>
      </c>
      <c r="F52" s="4">
        <v>-5.084606054896789E-2</v>
      </c>
    </row>
    <row r="53" spans="1:6" x14ac:dyDescent="0.25">
      <c r="A53" s="7" t="s">
        <v>9</v>
      </c>
      <c r="B53" s="4">
        <v>1454</v>
      </c>
      <c r="C53" s="4">
        <v>27876</v>
      </c>
      <c r="D53" s="4">
        <v>29330</v>
      </c>
      <c r="E53" s="5">
        <v>2.8579001011421856E-2</v>
      </c>
      <c r="F53" s="4">
        <v>5.2159563782465203E-2</v>
      </c>
    </row>
    <row r="54" spans="1:6" x14ac:dyDescent="0.25">
      <c r="A54" s="7" t="s">
        <v>10</v>
      </c>
      <c r="B54" s="4">
        <v>-1917</v>
      </c>
      <c r="C54" s="4">
        <v>29217</v>
      </c>
      <c r="D54" s="4">
        <v>27300</v>
      </c>
      <c r="E54" s="5">
        <v>2.6600979461705306E-2</v>
      </c>
      <c r="F54" s="4">
        <v>-6.5612485881507338E-2</v>
      </c>
    </row>
    <row r="55" spans="1:6" x14ac:dyDescent="0.25">
      <c r="A55" s="7" t="s">
        <v>8</v>
      </c>
      <c r="B55" s="4">
        <v>-3855</v>
      </c>
      <c r="C55" s="4">
        <v>27830</v>
      </c>
      <c r="D55" s="4">
        <v>23975</v>
      </c>
      <c r="E55" s="5">
        <v>2.3361116578548891E-2</v>
      </c>
      <c r="F55" s="4">
        <v>-0.13851958318361479</v>
      </c>
    </row>
    <row r="56" spans="1:6" x14ac:dyDescent="0.25">
      <c r="A56" s="3" t="s">
        <v>22</v>
      </c>
      <c r="B56" s="4">
        <v>3406</v>
      </c>
      <c r="C56" s="4">
        <v>80605</v>
      </c>
      <c r="D56" s="4">
        <v>84011</v>
      </c>
      <c r="E56" s="5">
        <v>8.1859885917850719E-2</v>
      </c>
      <c r="F56" s="4">
        <v>4.2255443210718939E-2</v>
      </c>
    </row>
    <row r="57" spans="1:6" x14ac:dyDescent="0.25">
      <c r="A57" s="6" t="s">
        <v>12</v>
      </c>
      <c r="B57" s="4">
        <v>3406</v>
      </c>
      <c r="C57" s="4">
        <v>80605</v>
      </c>
      <c r="D57" s="4">
        <v>84011</v>
      </c>
      <c r="E57" s="5">
        <v>8.1859885917850719E-2</v>
      </c>
      <c r="F57" s="4">
        <v>4.2255443210718939E-2</v>
      </c>
    </row>
    <row r="58" spans="1:6" x14ac:dyDescent="0.25">
      <c r="A58" s="7" t="s">
        <v>9</v>
      </c>
      <c r="B58" s="4">
        <v>2929</v>
      </c>
      <c r="C58" s="4">
        <v>29330</v>
      </c>
      <c r="D58" s="4">
        <v>32259</v>
      </c>
      <c r="E58" s="5">
        <v>3.1433003533155736E-2</v>
      </c>
      <c r="F58" s="4">
        <v>9.9863620866007502E-2</v>
      </c>
    </row>
    <row r="59" spans="1:6" x14ac:dyDescent="0.25">
      <c r="A59" s="7" t="s">
        <v>10</v>
      </c>
      <c r="B59" s="4">
        <v>0</v>
      </c>
      <c r="C59" s="4">
        <v>23876</v>
      </c>
      <c r="D59" s="4">
        <v>23876</v>
      </c>
      <c r="E59" s="5">
        <v>2.3264651488193257E-2</v>
      </c>
      <c r="F59" s="4">
        <v>0</v>
      </c>
    </row>
    <row r="60" spans="1:6" x14ac:dyDescent="0.25">
      <c r="A60" s="7" t="s">
        <v>8</v>
      </c>
      <c r="B60" s="4">
        <v>477</v>
      </c>
      <c r="C60" s="4">
        <v>27399</v>
      </c>
      <c r="D60" s="4">
        <v>27876</v>
      </c>
      <c r="E60" s="5">
        <v>2.7162230896501726E-2</v>
      </c>
      <c r="F60" s="4">
        <v>1.7409394503449031E-2</v>
      </c>
    </row>
    <row r="61" spans="1:6" x14ac:dyDescent="0.25">
      <c r="A61" s="3" t="s">
        <v>23</v>
      </c>
      <c r="B61" s="4">
        <v>2366</v>
      </c>
      <c r="C61" s="4">
        <v>84011</v>
      </c>
      <c r="D61" s="4">
        <v>86377</v>
      </c>
      <c r="E61" s="5">
        <v>8.4165304137865174E-2</v>
      </c>
      <c r="F61" s="4">
        <v>2.8162978657556747E-2</v>
      </c>
    </row>
    <row r="62" spans="1:6" x14ac:dyDescent="0.25">
      <c r="A62" s="6" t="s">
        <v>14</v>
      </c>
      <c r="B62" s="4">
        <v>2366</v>
      </c>
      <c r="C62" s="4">
        <v>84011</v>
      </c>
      <c r="D62" s="4">
        <v>86377</v>
      </c>
      <c r="E62" s="5">
        <v>8.4165304137865174E-2</v>
      </c>
      <c r="F62" s="4">
        <v>2.8162978657556747E-2</v>
      </c>
    </row>
    <row r="63" spans="1:6" x14ac:dyDescent="0.25">
      <c r="A63" s="7" t="s">
        <v>9</v>
      </c>
      <c r="B63" s="4">
        <v>1454</v>
      </c>
      <c r="C63" s="4">
        <v>27876</v>
      </c>
      <c r="D63" s="4">
        <v>29330</v>
      </c>
      <c r="E63" s="5">
        <v>2.8579001011421856E-2</v>
      </c>
      <c r="F63" s="4">
        <v>5.2159563782465203E-2</v>
      </c>
    </row>
    <row r="64" spans="1:6" x14ac:dyDescent="0.25">
      <c r="A64" s="7" t="s">
        <v>10</v>
      </c>
      <c r="B64" s="4">
        <v>912</v>
      </c>
      <c r="C64" s="4">
        <v>32259</v>
      </c>
      <c r="D64" s="4">
        <v>33171</v>
      </c>
      <c r="E64" s="5">
        <v>3.2321651638250064E-2</v>
      </c>
      <c r="F64" s="4">
        <v>2.8271180135776064E-2</v>
      </c>
    </row>
    <row r="65" spans="1:6" x14ac:dyDescent="0.25">
      <c r="A65" s="7" t="s">
        <v>8</v>
      </c>
      <c r="B65" s="4">
        <v>0</v>
      </c>
      <c r="C65" s="4">
        <v>23876</v>
      </c>
      <c r="D65" s="4">
        <v>23876</v>
      </c>
      <c r="E65" s="5">
        <v>2.3264651488193257E-2</v>
      </c>
      <c r="F65" s="4">
        <v>0</v>
      </c>
    </row>
    <row r="66" spans="1:6" x14ac:dyDescent="0.25">
      <c r="A66" s="3" t="s">
        <v>26</v>
      </c>
      <c r="B66" s="4">
        <v>-4222</v>
      </c>
      <c r="C66" s="4">
        <v>1030500</v>
      </c>
      <c r="D66" s="4">
        <v>1026278</v>
      </c>
      <c r="E66" s="5">
        <v>1</v>
      </c>
      <c r="F66" s="4">
        <v>-4.0970402717127605E-3</v>
      </c>
    </row>
    <row r="67" spans="1:6" x14ac:dyDescent="0.25">
      <c r="A67"/>
      <c r="B67"/>
      <c r="C67"/>
      <c r="D67"/>
      <c r="E67"/>
      <c r="F67"/>
    </row>
    <row r="68" spans="1:6" x14ac:dyDescent="0.25">
      <c r="A68"/>
      <c r="B68"/>
      <c r="C68"/>
      <c r="D68"/>
      <c r="E68"/>
      <c r="F68"/>
    </row>
    <row r="69" spans="1:6" x14ac:dyDescent="0.25">
      <c r="A69"/>
      <c r="B69"/>
      <c r="C69"/>
      <c r="D69"/>
      <c r="E69"/>
      <c r="F69"/>
    </row>
    <row r="70" spans="1:6" x14ac:dyDescent="0.25">
      <c r="A70"/>
      <c r="B70"/>
      <c r="C70"/>
      <c r="D70"/>
      <c r="E70"/>
      <c r="F70"/>
    </row>
    <row r="71" spans="1:6" x14ac:dyDescent="0.25">
      <c r="A71"/>
      <c r="B71"/>
      <c r="C71"/>
      <c r="D71"/>
      <c r="E71"/>
      <c r="F71"/>
    </row>
    <row r="72" spans="1:6" x14ac:dyDescent="0.25">
      <c r="A72"/>
      <c r="B72"/>
      <c r="C72"/>
      <c r="D72"/>
      <c r="E72"/>
      <c r="F72"/>
    </row>
    <row r="73" spans="1:6" x14ac:dyDescent="0.25">
      <c r="A73"/>
      <c r="B73"/>
      <c r="C73"/>
      <c r="D73"/>
      <c r="E73"/>
      <c r="F73"/>
    </row>
    <row r="74" spans="1:6" x14ac:dyDescent="0.25">
      <c r="A74"/>
      <c r="B74"/>
      <c r="C74"/>
      <c r="D74"/>
      <c r="E74"/>
      <c r="F74"/>
    </row>
    <row r="75" spans="1:6" x14ac:dyDescent="0.25">
      <c r="A75"/>
      <c r="B75"/>
      <c r="C75"/>
      <c r="D75"/>
      <c r="E75"/>
      <c r="F75"/>
    </row>
    <row r="76" spans="1:6" x14ac:dyDescent="0.25">
      <c r="A76"/>
      <c r="B76"/>
      <c r="C76"/>
      <c r="D76"/>
      <c r="E76"/>
      <c r="F76"/>
    </row>
  </sheetData>
  <dataValidations count="1">
    <dataValidation type="list" allowBlank="1" showInputMessage="1" showErrorMessage="1" sqref="J9" xr:uid="{00000000-0002-0000-0900-000000000000}">
      <formula1>$H$18:$H$29</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208"/>
  <sheetViews>
    <sheetView tabSelected="1" workbookViewId="0">
      <selection activeCell="I18" sqref="I18"/>
    </sheetView>
  </sheetViews>
  <sheetFormatPr defaultColWidth="9.140625" defaultRowHeight="15" x14ac:dyDescent="0.25"/>
  <cols>
    <col min="1" max="8" width="9.140625" style="1"/>
    <col min="9" max="9" width="13.140625" style="1" bestFit="1" customWidth="1"/>
    <col min="10" max="10" width="10.5703125" style="1" bestFit="1" customWidth="1"/>
    <col min="11" max="11" width="15.5703125" style="1" bestFit="1" customWidth="1"/>
    <col min="12" max="12" width="14" style="1" bestFit="1" customWidth="1"/>
    <col min="13" max="13" width="16.5703125" style="1" bestFit="1" customWidth="1"/>
    <col min="14" max="14" width="24.85546875" style="1" bestFit="1" customWidth="1"/>
    <col min="15" max="15" width="12.7109375" style="1" bestFit="1" customWidth="1"/>
    <col min="16" max="16384" width="9.140625" style="1"/>
  </cols>
  <sheetData>
    <row r="1" spans="1:15" x14ac:dyDescent="0.25">
      <c r="A1" s="1" t="s">
        <v>0</v>
      </c>
      <c r="B1" s="1" t="s">
        <v>1</v>
      </c>
      <c r="C1" s="1" t="s">
        <v>2</v>
      </c>
      <c r="D1" s="1" t="s">
        <v>3</v>
      </c>
      <c r="E1" s="1" t="s">
        <v>4</v>
      </c>
      <c r="F1" s="1" t="s">
        <v>5</v>
      </c>
    </row>
    <row r="2" spans="1:15" x14ac:dyDescent="0.25">
      <c r="A2" s="1" t="s">
        <v>6</v>
      </c>
      <c r="B2" s="1" t="s">
        <v>7</v>
      </c>
      <c r="C2" s="1" t="s">
        <v>8</v>
      </c>
      <c r="D2" s="1">
        <v>4000</v>
      </c>
      <c r="E2" s="1">
        <v>5454</v>
      </c>
      <c r="F2" s="1">
        <f>D2-E2</f>
        <v>-1454</v>
      </c>
      <c r="I2" s="8" t="s">
        <v>1</v>
      </c>
      <c r="J2" t="s">
        <v>24</v>
      </c>
    </row>
    <row r="3" spans="1:15" x14ac:dyDescent="0.25">
      <c r="A3" s="1" t="s">
        <v>6</v>
      </c>
      <c r="B3" s="1" t="s">
        <v>7</v>
      </c>
      <c r="C3" s="1" t="s">
        <v>9</v>
      </c>
      <c r="D3" s="1">
        <v>3424</v>
      </c>
      <c r="E3" s="1">
        <v>5341</v>
      </c>
      <c r="F3" s="1">
        <f t="shared" ref="F3:F66" si="0">D3-E3</f>
        <v>-1917</v>
      </c>
      <c r="I3" s="8" t="s">
        <v>2</v>
      </c>
      <c r="J3" t="s">
        <v>24</v>
      </c>
    </row>
    <row r="4" spans="1:15" x14ac:dyDescent="0.25">
      <c r="A4" s="1" t="s">
        <v>6</v>
      </c>
      <c r="B4" s="1" t="s">
        <v>7</v>
      </c>
      <c r="C4" s="1" t="s">
        <v>8</v>
      </c>
      <c r="D4" s="1">
        <v>8324</v>
      </c>
      <c r="E4" s="1">
        <v>1232</v>
      </c>
      <c r="F4" s="1">
        <f t="shared" si="0"/>
        <v>7092</v>
      </c>
    </row>
    <row r="5" spans="1:15" x14ac:dyDescent="0.25">
      <c r="A5" s="1" t="s">
        <v>6</v>
      </c>
      <c r="B5" s="1" t="s">
        <v>7</v>
      </c>
      <c r="C5" s="1" t="s">
        <v>10</v>
      </c>
      <c r="D5" s="1">
        <v>5555</v>
      </c>
      <c r="E5" s="1">
        <v>3424</v>
      </c>
      <c r="F5" s="1">
        <f t="shared" si="0"/>
        <v>2131</v>
      </c>
      <c r="I5"/>
      <c r="J5" s="8" t="s">
        <v>28</v>
      </c>
      <c r="K5"/>
      <c r="L5"/>
      <c r="M5"/>
      <c r="N5"/>
      <c r="O5"/>
    </row>
    <row r="6" spans="1:15" x14ac:dyDescent="0.25">
      <c r="A6" s="1" t="s">
        <v>6</v>
      </c>
      <c r="B6" s="1" t="s">
        <v>7</v>
      </c>
      <c r="C6" s="1" t="s">
        <v>9</v>
      </c>
      <c r="D6" s="1">
        <v>5341</v>
      </c>
      <c r="E6" s="1">
        <v>8324</v>
      </c>
      <c r="F6" s="1">
        <f t="shared" si="0"/>
        <v>-2983</v>
      </c>
      <c r="I6" s="8" t="s">
        <v>25</v>
      </c>
      <c r="J6" t="s">
        <v>29</v>
      </c>
      <c r="K6" t="s">
        <v>27</v>
      </c>
      <c r="L6" t="s">
        <v>30</v>
      </c>
      <c r="M6" t="s">
        <v>31</v>
      </c>
      <c r="N6" t="s">
        <v>36</v>
      </c>
      <c r="O6"/>
    </row>
    <row r="7" spans="1:15" x14ac:dyDescent="0.25">
      <c r="A7" s="1" t="s">
        <v>6</v>
      </c>
      <c r="B7" s="1" t="s">
        <v>7</v>
      </c>
      <c r="C7" s="1" t="s">
        <v>8</v>
      </c>
      <c r="D7" s="1">
        <v>1232</v>
      </c>
      <c r="E7" s="1">
        <v>5555</v>
      </c>
      <c r="F7" s="1">
        <f t="shared" si="0"/>
        <v>-4323</v>
      </c>
      <c r="I7" s="9" t="s">
        <v>6</v>
      </c>
      <c r="J7" s="10">
        <v>-4297</v>
      </c>
      <c r="K7" s="10">
        <v>87534</v>
      </c>
      <c r="L7" s="10">
        <v>91831</v>
      </c>
      <c r="M7" s="11">
        <v>8.5292678981718398E-2</v>
      </c>
      <c r="N7" s="10">
        <v>-4.6792477485816338E-2</v>
      </c>
      <c r="O7"/>
    </row>
    <row r="8" spans="1:15" x14ac:dyDescent="0.25">
      <c r="A8" s="1" t="s">
        <v>6</v>
      </c>
      <c r="B8" s="1" t="s">
        <v>7</v>
      </c>
      <c r="C8" s="1" t="s">
        <v>10</v>
      </c>
      <c r="D8" s="1">
        <v>3424</v>
      </c>
      <c r="E8" s="1">
        <v>5341</v>
      </c>
      <c r="F8" s="1">
        <f t="shared" si="0"/>
        <v>-1917</v>
      </c>
      <c r="I8" s="9" t="s">
        <v>11</v>
      </c>
      <c r="J8" s="10">
        <v>2843</v>
      </c>
      <c r="K8" s="10">
        <v>90377</v>
      </c>
      <c r="L8" s="10">
        <v>87534</v>
      </c>
      <c r="M8" s="11">
        <v>8.8062883546173643E-2</v>
      </c>
      <c r="N8" s="10">
        <v>3.2478808234514586E-2</v>
      </c>
      <c r="O8"/>
    </row>
    <row r="9" spans="1:15" x14ac:dyDescent="0.25">
      <c r="A9" s="1" t="s">
        <v>6</v>
      </c>
      <c r="B9" s="1" t="s">
        <v>7</v>
      </c>
      <c r="C9" s="1" t="s">
        <v>9</v>
      </c>
      <c r="D9" s="1">
        <v>8324</v>
      </c>
      <c r="E9" s="1">
        <v>1232</v>
      </c>
      <c r="F9" s="1">
        <f t="shared" si="0"/>
        <v>7092</v>
      </c>
      <c r="I9" s="9" t="s">
        <v>13</v>
      </c>
      <c r="J9" s="10">
        <v>-1389</v>
      </c>
      <c r="K9" s="10">
        <v>88988</v>
      </c>
      <c r="L9" s="10">
        <v>90377</v>
      </c>
      <c r="M9" s="11">
        <v>8.6709449096638538E-2</v>
      </c>
      <c r="N9" s="10">
        <v>-1.5368954490633678E-2</v>
      </c>
      <c r="O9"/>
    </row>
    <row r="10" spans="1:15" x14ac:dyDescent="0.25">
      <c r="A10" s="1" t="s">
        <v>6</v>
      </c>
      <c r="B10" s="1" t="s">
        <v>7</v>
      </c>
      <c r="C10" s="1" t="s">
        <v>8</v>
      </c>
      <c r="D10" s="1">
        <v>5555</v>
      </c>
      <c r="E10" s="1">
        <v>3424</v>
      </c>
      <c r="F10" s="1">
        <f t="shared" si="0"/>
        <v>2131</v>
      </c>
      <c r="I10" s="9" t="s">
        <v>15</v>
      </c>
      <c r="J10" s="10">
        <v>-2774</v>
      </c>
      <c r="K10" s="10">
        <v>84982</v>
      </c>
      <c r="L10" s="10">
        <v>87756</v>
      </c>
      <c r="M10" s="11">
        <v>8.2806023319217603E-2</v>
      </c>
      <c r="N10" s="10">
        <v>-3.1610374219426592E-2</v>
      </c>
      <c r="O10"/>
    </row>
    <row r="11" spans="1:15" x14ac:dyDescent="0.25">
      <c r="A11" s="1" t="s">
        <v>6</v>
      </c>
      <c r="B11" s="1" t="s">
        <v>7</v>
      </c>
      <c r="C11" s="1" t="s">
        <v>10</v>
      </c>
      <c r="D11" s="1">
        <v>5341</v>
      </c>
      <c r="E11" s="1">
        <v>8324</v>
      </c>
      <c r="F11" s="1">
        <f t="shared" si="0"/>
        <v>-2983</v>
      </c>
      <c r="I11" s="9" t="s">
        <v>16</v>
      </c>
      <c r="J11" s="10">
        <v>-423</v>
      </c>
      <c r="K11" s="10">
        <v>84559</v>
      </c>
      <c r="L11" s="10">
        <v>84982</v>
      </c>
      <c r="M11" s="11">
        <v>8.2393854296788985E-2</v>
      </c>
      <c r="N11" s="10">
        <v>-4.9775246522793066E-3</v>
      </c>
      <c r="O11"/>
    </row>
    <row r="12" spans="1:15" x14ac:dyDescent="0.25">
      <c r="A12" s="1" t="s">
        <v>6</v>
      </c>
      <c r="B12" s="1" t="s">
        <v>7</v>
      </c>
      <c r="C12" s="1" t="s">
        <v>9</v>
      </c>
      <c r="D12" s="1">
        <v>1232</v>
      </c>
      <c r="E12" s="1">
        <v>5555</v>
      </c>
      <c r="F12" s="1">
        <f t="shared" si="0"/>
        <v>-4323</v>
      </c>
      <c r="I12" s="9" t="s">
        <v>17</v>
      </c>
      <c r="J12" s="10">
        <v>-548</v>
      </c>
      <c r="K12" s="10">
        <v>84011</v>
      </c>
      <c r="L12" s="10">
        <v>84559</v>
      </c>
      <c r="M12" s="11">
        <v>8.1859885917850719E-2</v>
      </c>
      <c r="N12" s="10">
        <v>-6.4806821272720824E-3</v>
      </c>
      <c r="O12"/>
    </row>
    <row r="13" spans="1:15" x14ac:dyDescent="0.25">
      <c r="A13" s="1" t="s">
        <v>6</v>
      </c>
      <c r="B13" s="1" t="s">
        <v>7</v>
      </c>
      <c r="C13" s="1" t="s">
        <v>8</v>
      </c>
      <c r="D13" s="1">
        <v>3424</v>
      </c>
      <c r="E13" s="1">
        <v>5341</v>
      </c>
      <c r="F13" s="1">
        <f t="shared" si="0"/>
        <v>-1917</v>
      </c>
      <c r="I13" s="9" t="s">
        <v>18</v>
      </c>
      <c r="J13" s="10">
        <v>2366</v>
      </c>
      <c r="K13" s="10">
        <v>86377</v>
      </c>
      <c r="L13" s="10">
        <v>84011</v>
      </c>
      <c r="M13" s="11">
        <v>8.4165304137865174E-2</v>
      </c>
      <c r="N13" s="10">
        <v>2.8162978657556747E-2</v>
      </c>
      <c r="O13"/>
    </row>
    <row r="14" spans="1:15" x14ac:dyDescent="0.25">
      <c r="A14" s="1" t="s">
        <v>6</v>
      </c>
      <c r="B14" s="1" t="s">
        <v>7</v>
      </c>
      <c r="C14" s="1" t="s">
        <v>9</v>
      </c>
      <c r="D14" s="1">
        <v>8383</v>
      </c>
      <c r="E14" s="1">
        <v>5454</v>
      </c>
      <c r="F14" s="1">
        <f t="shared" si="0"/>
        <v>2929</v>
      </c>
      <c r="I14" s="9" t="s">
        <v>19</v>
      </c>
      <c r="J14" s="10">
        <v>-2843</v>
      </c>
      <c r="K14" s="10">
        <v>83534</v>
      </c>
      <c r="L14" s="10">
        <v>86377</v>
      </c>
      <c r="M14" s="11">
        <v>8.1395099573409929E-2</v>
      </c>
      <c r="N14" s="10">
        <v>-3.2913854382532387E-2</v>
      </c>
      <c r="O14"/>
    </row>
    <row r="15" spans="1:15" x14ac:dyDescent="0.25">
      <c r="A15" s="1" t="s">
        <v>6</v>
      </c>
      <c r="B15" s="1" t="s">
        <v>7</v>
      </c>
      <c r="C15" s="1" t="s">
        <v>10</v>
      </c>
      <c r="D15" s="1">
        <v>8324</v>
      </c>
      <c r="E15" s="1">
        <v>1232</v>
      </c>
      <c r="F15" s="1">
        <f t="shared" si="0"/>
        <v>7092</v>
      </c>
      <c r="I15" s="9" t="s">
        <v>20</v>
      </c>
      <c r="J15" s="10">
        <v>1389</v>
      </c>
      <c r="K15" s="10">
        <v>84923</v>
      </c>
      <c r="L15" s="10">
        <v>83534</v>
      </c>
      <c r="M15" s="11">
        <v>8.2748534022945047E-2</v>
      </c>
      <c r="N15" s="10">
        <v>1.6627959872626715E-2</v>
      </c>
      <c r="O15"/>
    </row>
    <row r="16" spans="1:15" x14ac:dyDescent="0.25">
      <c r="A16" s="1" t="s">
        <v>6</v>
      </c>
      <c r="B16" s="1" t="s">
        <v>7</v>
      </c>
      <c r="C16" s="1" t="s">
        <v>9</v>
      </c>
      <c r="D16" s="1">
        <v>5555</v>
      </c>
      <c r="E16" s="1">
        <v>3424</v>
      </c>
      <c r="F16" s="1">
        <f t="shared" si="0"/>
        <v>2131</v>
      </c>
      <c r="I16" s="9" t="s">
        <v>21</v>
      </c>
      <c r="J16" s="10">
        <v>-4318</v>
      </c>
      <c r="K16" s="10">
        <v>80605</v>
      </c>
      <c r="L16" s="10">
        <v>84923</v>
      </c>
      <c r="M16" s="11">
        <v>7.8541097051676056E-2</v>
      </c>
      <c r="N16" s="10">
        <v>-5.084606054896789E-2</v>
      </c>
      <c r="O16"/>
    </row>
    <row r="17" spans="1:15" x14ac:dyDescent="0.25">
      <c r="A17" s="1" t="s">
        <v>6</v>
      </c>
      <c r="B17" s="1" t="s">
        <v>7</v>
      </c>
      <c r="C17" s="1" t="s">
        <v>8</v>
      </c>
      <c r="D17" s="1">
        <v>5341</v>
      </c>
      <c r="E17" s="1">
        <v>8324</v>
      </c>
      <c r="F17" s="1">
        <f t="shared" si="0"/>
        <v>-2983</v>
      </c>
      <c r="I17" s="9" t="s">
        <v>22</v>
      </c>
      <c r="J17" s="10">
        <v>3406</v>
      </c>
      <c r="K17" s="10">
        <v>84011</v>
      </c>
      <c r="L17" s="10">
        <v>80605</v>
      </c>
      <c r="M17" s="11">
        <v>8.1859885917850719E-2</v>
      </c>
      <c r="N17" s="10">
        <v>4.2255443210718939E-2</v>
      </c>
      <c r="O17"/>
    </row>
    <row r="18" spans="1:15" x14ac:dyDescent="0.25">
      <c r="A18" s="1" t="s">
        <v>6</v>
      </c>
      <c r="B18" s="1" t="s">
        <v>7</v>
      </c>
      <c r="C18" s="1" t="s">
        <v>10</v>
      </c>
      <c r="D18" s="1">
        <v>1232</v>
      </c>
      <c r="E18" s="1">
        <v>5555</v>
      </c>
      <c r="F18" s="1">
        <f t="shared" si="0"/>
        <v>-4323</v>
      </c>
      <c r="I18" s="9" t="s">
        <v>23</v>
      </c>
      <c r="J18" s="10">
        <v>2366</v>
      </c>
      <c r="K18" s="10">
        <v>86377</v>
      </c>
      <c r="L18" s="10">
        <v>84011</v>
      </c>
      <c r="M18" s="11">
        <v>8.4165304137865174E-2</v>
      </c>
      <c r="N18" s="10">
        <v>2.8162978657556747E-2</v>
      </c>
      <c r="O18"/>
    </row>
    <row r="19" spans="1:15" x14ac:dyDescent="0.25">
      <c r="A19" s="1" t="s">
        <v>6</v>
      </c>
      <c r="B19" s="1" t="s">
        <v>7</v>
      </c>
      <c r="C19" s="1" t="s">
        <v>10</v>
      </c>
      <c r="D19" s="1">
        <v>3523</v>
      </c>
      <c r="E19" s="1">
        <v>9295</v>
      </c>
      <c r="F19" s="1">
        <f t="shared" si="0"/>
        <v>-5772</v>
      </c>
      <c r="I19" s="9" t="s">
        <v>26</v>
      </c>
      <c r="J19" s="10">
        <v>-4222</v>
      </c>
      <c r="K19" s="10">
        <v>1026278</v>
      </c>
      <c r="L19" s="10">
        <v>1030500</v>
      </c>
      <c r="M19" s="11">
        <v>1</v>
      </c>
      <c r="N19" s="10">
        <v>-4.0970402717127605E-3</v>
      </c>
      <c r="O19"/>
    </row>
    <row r="20" spans="1:15" x14ac:dyDescent="0.25">
      <c r="A20" s="1" t="s">
        <v>11</v>
      </c>
      <c r="B20" s="1" t="s">
        <v>12</v>
      </c>
      <c r="C20" s="1" t="s">
        <v>9</v>
      </c>
      <c r="D20" s="1">
        <v>5555</v>
      </c>
      <c r="E20" s="1">
        <v>3424</v>
      </c>
      <c r="F20" s="1">
        <f t="shared" si="0"/>
        <v>2131</v>
      </c>
      <c r="I20"/>
      <c r="J20"/>
      <c r="K20"/>
      <c r="L20"/>
      <c r="M20"/>
      <c r="N20"/>
    </row>
    <row r="21" spans="1:15" x14ac:dyDescent="0.25">
      <c r="A21" s="1" t="s">
        <v>11</v>
      </c>
      <c r="B21" s="1" t="s">
        <v>12</v>
      </c>
      <c r="C21" s="1" t="s">
        <v>8</v>
      </c>
      <c r="D21" s="1">
        <v>5454</v>
      </c>
      <c r="E21" s="1">
        <v>4000</v>
      </c>
      <c r="F21" s="1">
        <f t="shared" si="0"/>
        <v>1454</v>
      </c>
      <c r="I21"/>
      <c r="J21"/>
      <c r="K21"/>
      <c r="L21"/>
      <c r="M21"/>
      <c r="N21"/>
    </row>
    <row r="22" spans="1:15" x14ac:dyDescent="0.25">
      <c r="A22" s="1" t="s">
        <v>11</v>
      </c>
      <c r="B22" s="1" t="s">
        <v>12</v>
      </c>
      <c r="C22" s="1" t="s">
        <v>8</v>
      </c>
      <c r="D22" s="1">
        <v>5341</v>
      </c>
      <c r="E22" s="1">
        <v>8324</v>
      </c>
      <c r="F22" s="1">
        <f t="shared" si="0"/>
        <v>-2983</v>
      </c>
      <c r="I22"/>
      <c r="J22"/>
      <c r="K22"/>
      <c r="L22"/>
      <c r="M22"/>
      <c r="N22"/>
    </row>
    <row r="23" spans="1:15" x14ac:dyDescent="0.25">
      <c r="A23" s="1" t="s">
        <v>11</v>
      </c>
      <c r="B23" s="1" t="s">
        <v>12</v>
      </c>
      <c r="C23" s="1" t="s">
        <v>10</v>
      </c>
      <c r="D23" s="1">
        <v>1232</v>
      </c>
      <c r="E23" s="1">
        <v>5555</v>
      </c>
      <c r="F23" s="1">
        <f t="shared" si="0"/>
        <v>-4323</v>
      </c>
      <c r="I23"/>
      <c r="J23"/>
      <c r="K23"/>
      <c r="L23"/>
      <c r="M23"/>
      <c r="N23"/>
    </row>
    <row r="24" spans="1:15" x14ac:dyDescent="0.25">
      <c r="A24" s="1" t="s">
        <v>11</v>
      </c>
      <c r="B24" s="1" t="s">
        <v>12</v>
      </c>
      <c r="C24" s="1" t="s">
        <v>9</v>
      </c>
      <c r="D24" s="1">
        <v>3424</v>
      </c>
      <c r="E24" s="1">
        <v>5341</v>
      </c>
      <c r="F24" s="1">
        <f t="shared" si="0"/>
        <v>-1917</v>
      </c>
      <c r="I24"/>
      <c r="J24"/>
      <c r="K24"/>
      <c r="L24"/>
      <c r="M24"/>
      <c r="N24"/>
    </row>
    <row r="25" spans="1:15" x14ac:dyDescent="0.25">
      <c r="A25" s="1" t="s">
        <v>11</v>
      </c>
      <c r="B25" s="1" t="s">
        <v>12</v>
      </c>
      <c r="C25" s="1" t="s">
        <v>8</v>
      </c>
      <c r="D25" s="1">
        <v>8324</v>
      </c>
      <c r="E25" s="1">
        <v>1232</v>
      </c>
      <c r="F25" s="1">
        <f t="shared" si="0"/>
        <v>7092</v>
      </c>
      <c r="I25"/>
      <c r="J25"/>
      <c r="K25"/>
      <c r="L25"/>
      <c r="M25"/>
      <c r="N25"/>
    </row>
    <row r="26" spans="1:15" x14ac:dyDescent="0.25">
      <c r="A26" s="1" t="s">
        <v>11</v>
      </c>
      <c r="B26" s="1" t="s">
        <v>12</v>
      </c>
      <c r="C26" s="1" t="s">
        <v>10</v>
      </c>
      <c r="D26" s="1">
        <v>5555</v>
      </c>
      <c r="E26" s="1">
        <v>3424</v>
      </c>
      <c r="F26" s="1">
        <f t="shared" si="0"/>
        <v>2131</v>
      </c>
      <c r="I26"/>
      <c r="J26"/>
      <c r="K26"/>
      <c r="L26"/>
      <c r="M26"/>
      <c r="N26"/>
    </row>
    <row r="27" spans="1:15" x14ac:dyDescent="0.25">
      <c r="A27" s="1" t="s">
        <v>11</v>
      </c>
      <c r="B27" s="1" t="s">
        <v>12</v>
      </c>
      <c r="C27" s="1" t="s">
        <v>9</v>
      </c>
      <c r="D27" s="1">
        <v>5341</v>
      </c>
      <c r="E27" s="1">
        <v>8324</v>
      </c>
      <c r="F27" s="1">
        <f t="shared" si="0"/>
        <v>-2983</v>
      </c>
      <c r="I27"/>
      <c r="J27"/>
      <c r="K27"/>
      <c r="L27"/>
      <c r="M27"/>
      <c r="N27"/>
    </row>
    <row r="28" spans="1:15" x14ac:dyDescent="0.25">
      <c r="A28" s="1" t="s">
        <v>11</v>
      </c>
      <c r="B28" s="1" t="s">
        <v>12</v>
      </c>
      <c r="C28" s="1" t="s">
        <v>8</v>
      </c>
      <c r="D28" s="1">
        <v>1232</v>
      </c>
      <c r="E28" s="1">
        <v>5555</v>
      </c>
      <c r="F28" s="1">
        <f t="shared" si="0"/>
        <v>-4323</v>
      </c>
      <c r="I28"/>
      <c r="J28"/>
      <c r="K28"/>
      <c r="L28"/>
      <c r="M28"/>
      <c r="N28"/>
    </row>
    <row r="29" spans="1:15" x14ac:dyDescent="0.25">
      <c r="A29" s="1" t="s">
        <v>11</v>
      </c>
      <c r="B29" s="1" t="s">
        <v>12</v>
      </c>
      <c r="C29" s="1" t="s">
        <v>10</v>
      </c>
      <c r="D29" s="1">
        <v>3424</v>
      </c>
      <c r="E29" s="1">
        <v>5341</v>
      </c>
      <c r="F29" s="1">
        <f t="shared" si="0"/>
        <v>-1917</v>
      </c>
      <c r="I29"/>
      <c r="J29"/>
      <c r="K29"/>
      <c r="L29"/>
      <c r="M29"/>
      <c r="N29"/>
    </row>
    <row r="30" spans="1:15" x14ac:dyDescent="0.25">
      <c r="A30" s="1" t="s">
        <v>11</v>
      </c>
      <c r="B30" s="1" t="s">
        <v>12</v>
      </c>
      <c r="C30" s="1" t="s">
        <v>9</v>
      </c>
      <c r="D30" s="1">
        <v>8324</v>
      </c>
      <c r="E30" s="1">
        <v>1232</v>
      </c>
      <c r="F30" s="1">
        <f t="shared" si="0"/>
        <v>7092</v>
      </c>
    </row>
    <row r="31" spans="1:15" x14ac:dyDescent="0.25">
      <c r="A31" s="1" t="s">
        <v>11</v>
      </c>
      <c r="B31" s="1" t="s">
        <v>12</v>
      </c>
      <c r="C31" s="1" t="s">
        <v>8</v>
      </c>
      <c r="D31" s="1">
        <v>5555</v>
      </c>
      <c r="E31" s="1">
        <v>3424</v>
      </c>
      <c r="F31" s="1">
        <f t="shared" si="0"/>
        <v>2131</v>
      </c>
    </row>
    <row r="32" spans="1:15" x14ac:dyDescent="0.25">
      <c r="A32" s="1" t="s">
        <v>11</v>
      </c>
      <c r="B32" s="1" t="s">
        <v>12</v>
      </c>
      <c r="C32" s="1" t="s">
        <v>10</v>
      </c>
      <c r="D32" s="1">
        <v>5341</v>
      </c>
      <c r="E32" s="1">
        <v>8324</v>
      </c>
      <c r="F32" s="1">
        <f t="shared" si="0"/>
        <v>-2983</v>
      </c>
    </row>
    <row r="33" spans="1:6" x14ac:dyDescent="0.25">
      <c r="A33" s="1" t="s">
        <v>11</v>
      </c>
      <c r="B33" s="1" t="s">
        <v>12</v>
      </c>
      <c r="C33" s="1" t="s">
        <v>9</v>
      </c>
      <c r="D33" s="1">
        <v>9295</v>
      </c>
      <c r="E33" s="1">
        <v>8383</v>
      </c>
      <c r="F33" s="1">
        <f t="shared" si="0"/>
        <v>912</v>
      </c>
    </row>
    <row r="34" spans="1:6" x14ac:dyDescent="0.25">
      <c r="A34" s="1" t="s">
        <v>11</v>
      </c>
      <c r="B34" s="1" t="s">
        <v>12</v>
      </c>
      <c r="C34" s="1" t="s">
        <v>10</v>
      </c>
      <c r="D34" s="1">
        <v>1232</v>
      </c>
      <c r="E34" s="1">
        <v>5555</v>
      </c>
      <c r="F34" s="1">
        <f t="shared" si="0"/>
        <v>-4323</v>
      </c>
    </row>
    <row r="35" spans="1:6" x14ac:dyDescent="0.25">
      <c r="A35" s="1" t="s">
        <v>11</v>
      </c>
      <c r="B35" s="1" t="s">
        <v>12</v>
      </c>
      <c r="C35" s="1" t="s">
        <v>9</v>
      </c>
      <c r="D35" s="1">
        <v>3424</v>
      </c>
      <c r="E35" s="1">
        <v>5341</v>
      </c>
      <c r="F35" s="1">
        <f t="shared" si="0"/>
        <v>-1917</v>
      </c>
    </row>
    <row r="36" spans="1:6" x14ac:dyDescent="0.25">
      <c r="A36" s="1" t="s">
        <v>11</v>
      </c>
      <c r="B36" s="1" t="s">
        <v>12</v>
      </c>
      <c r="C36" s="1" t="s">
        <v>10</v>
      </c>
      <c r="D36" s="1">
        <v>8324</v>
      </c>
      <c r="E36" s="1">
        <v>1232</v>
      </c>
      <c r="F36" s="1">
        <f t="shared" si="0"/>
        <v>7092</v>
      </c>
    </row>
    <row r="37" spans="1:6" x14ac:dyDescent="0.25">
      <c r="A37" s="1" t="s">
        <v>11</v>
      </c>
      <c r="B37" s="1" t="s">
        <v>12</v>
      </c>
      <c r="C37" s="1" t="s">
        <v>10</v>
      </c>
      <c r="D37" s="1">
        <v>4000</v>
      </c>
      <c r="E37" s="1">
        <v>3523</v>
      </c>
      <c r="F37" s="1">
        <f t="shared" si="0"/>
        <v>477</v>
      </c>
    </row>
    <row r="38" spans="1:6" x14ac:dyDescent="0.25">
      <c r="A38" s="1" t="s">
        <v>13</v>
      </c>
      <c r="B38" s="1" t="s">
        <v>14</v>
      </c>
      <c r="C38" s="1" t="s">
        <v>9</v>
      </c>
      <c r="D38" s="1">
        <v>1232</v>
      </c>
      <c r="E38" s="1">
        <v>5555</v>
      </c>
      <c r="F38" s="1">
        <f t="shared" si="0"/>
        <v>-4323</v>
      </c>
    </row>
    <row r="39" spans="1:6" x14ac:dyDescent="0.25">
      <c r="A39" s="1" t="s">
        <v>13</v>
      </c>
      <c r="B39" s="1" t="s">
        <v>14</v>
      </c>
      <c r="C39" s="1" t="s">
        <v>8</v>
      </c>
      <c r="D39" s="1">
        <v>3424</v>
      </c>
      <c r="E39" s="1">
        <v>5341</v>
      </c>
      <c r="F39" s="1">
        <f t="shared" si="0"/>
        <v>-1917</v>
      </c>
    </row>
    <row r="40" spans="1:6" x14ac:dyDescent="0.25">
      <c r="A40" s="1" t="s">
        <v>13</v>
      </c>
      <c r="B40" s="1" t="s">
        <v>14</v>
      </c>
      <c r="C40" s="1" t="s">
        <v>8</v>
      </c>
      <c r="D40" s="1">
        <v>8383</v>
      </c>
      <c r="E40" s="1">
        <v>5454</v>
      </c>
      <c r="F40" s="1">
        <f t="shared" si="0"/>
        <v>2929</v>
      </c>
    </row>
    <row r="41" spans="1:6" x14ac:dyDescent="0.25">
      <c r="A41" s="1" t="s">
        <v>13</v>
      </c>
      <c r="B41" s="1" t="s">
        <v>14</v>
      </c>
      <c r="C41" s="1" t="s">
        <v>10</v>
      </c>
      <c r="D41" s="1">
        <v>8324</v>
      </c>
      <c r="E41" s="1">
        <v>1232</v>
      </c>
      <c r="F41" s="1">
        <f t="shared" si="0"/>
        <v>7092</v>
      </c>
    </row>
    <row r="42" spans="1:6" x14ac:dyDescent="0.25">
      <c r="A42" s="1" t="s">
        <v>13</v>
      </c>
      <c r="B42" s="1" t="s">
        <v>14</v>
      </c>
      <c r="C42" s="1" t="s">
        <v>9</v>
      </c>
      <c r="D42" s="1">
        <v>5555</v>
      </c>
      <c r="E42" s="1">
        <v>3424</v>
      </c>
      <c r="F42" s="1">
        <f t="shared" si="0"/>
        <v>2131</v>
      </c>
    </row>
    <row r="43" spans="1:6" x14ac:dyDescent="0.25">
      <c r="A43" s="1" t="s">
        <v>13</v>
      </c>
      <c r="B43" s="1" t="s">
        <v>14</v>
      </c>
      <c r="C43" s="1" t="s">
        <v>8</v>
      </c>
      <c r="D43" s="1">
        <v>5341</v>
      </c>
      <c r="E43" s="1">
        <v>8324</v>
      </c>
      <c r="F43" s="1">
        <f t="shared" si="0"/>
        <v>-2983</v>
      </c>
    </row>
    <row r="44" spans="1:6" x14ac:dyDescent="0.25">
      <c r="A44" s="1" t="s">
        <v>13</v>
      </c>
      <c r="B44" s="1" t="s">
        <v>14</v>
      </c>
      <c r="C44" s="1" t="s">
        <v>10</v>
      </c>
      <c r="D44" s="1">
        <v>1232</v>
      </c>
      <c r="E44" s="1">
        <v>5555</v>
      </c>
      <c r="F44" s="1">
        <f t="shared" si="0"/>
        <v>-4323</v>
      </c>
    </row>
    <row r="45" spans="1:6" x14ac:dyDescent="0.25">
      <c r="A45" s="1" t="s">
        <v>13</v>
      </c>
      <c r="B45" s="1" t="s">
        <v>14</v>
      </c>
      <c r="C45" s="1" t="s">
        <v>9</v>
      </c>
      <c r="D45" s="1">
        <v>3424</v>
      </c>
      <c r="E45" s="1">
        <v>5341</v>
      </c>
      <c r="F45" s="1">
        <f t="shared" si="0"/>
        <v>-1917</v>
      </c>
    </row>
    <row r="46" spans="1:6" x14ac:dyDescent="0.25">
      <c r="A46" s="1" t="s">
        <v>13</v>
      </c>
      <c r="B46" s="1" t="s">
        <v>14</v>
      </c>
      <c r="C46" s="1" t="s">
        <v>8</v>
      </c>
      <c r="D46" s="1">
        <v>8324</v>
      </c>
      <c r="E46" s="1">
        <v>1232</v>
      </c>
      <c r="F46" s="1">
        <f t="shared" si="0"/>
        <v>7092</v>
      </c>
    </row>
    <row r="47" spans="1:6" x14ac:dyDescent="0.25">
      <c r="A47" s="1" t="s">
        <v>13</v>
      </c>
      <c r="B47" s="1" t="s">
        <v>14</v>
      </c>
      <c r="C47" s="1" t="s">
        <v>10</v>
      </c>
      <c r="D47" s="1">
        <v>5555</v>
      </c>
      <c r="E47" s="1">
        <v>3424</v>
      </c>
      <c r="F47" s="1">
        <f t="shared" si="0"/>
        <v>2131</v>
      </c>
    </row>
    <row r="48" spans="1:6" x14ac:dyDescent="0.25">
      <c r="A48" s="1" t="s">
        <v>13</v>
      </c>
      <c r="B48" s="1" t="s">
        <v>14</v>
      </c>
      <c r="C48" s="1" t="s">
        <v>9</v>
      </c>
      <c r="D48" s="1">
        <v>5341</v>
      </c>
      <c r="E48" s="1">
        <v>8324</v>
      </c>
      <c r="F48" s="1">
        <f t="shared" si="0"/>
        <v>-2983</v>
      </c>
    </row>
    <row r="49" spans="1:6" x14ac:dyDescent="0.25">
      <c r="A49" s="1" t="s">
        <v>13</v>
      </c>
      <c r="B49" s="1" t="s">
        <v>14</v>
      </c>
      <c r="C49" s="1" t="s">
        <v>8</v>
      </c>
      <c r="D49" s="1">
        <v>1232</v>
      </c>
      <c r="E49" s="1">
        <v>5555</v>
      </c>
      <c r="F49" s="1">
        <f t="shared" si="0"/>
        <v>-4323</v>
      </c>
    </row>
    <row r="50" spans="1:6" x14ac:dyDescent="0.25">
      <c r="A50" s="1" t="s">
        <v>13</v>
      </c>
      <c r="B50" s="1" t="s">
        <v>14</v>
      </c>
      <c r="C50" s="1" t="s">
        <v>10</v>
      </c>
      <c r="D50" s="1">
        <v>3424</v>
      </c>
      <c r="E50" s="1">
        <v>5341</v>
      </c>
      <c r="F50" s="1">
        <f t="shared" si="0"/>
        <v>-1917</v>
      </c>
    </row>
    <row r="51" spans="1:6" x14ac:dyDescent="0.25">
      <c r="A51" s="1" t="s">
        <v>13</v>
      </c>
      <c r="B51" s="1" t="s">
        <v>14</v>
      </c>
      <c r="C51" s="1" t="s">
        <v>10</v>
      </c>
      <c r="D51" s="1">
        <v>8324</v>
      </c>
      <c r="E51" s="1">
        <v>1232</v>
      </c>
      <c r="F51" s="1">
        <f t="shared" si="0"/>
        <v>7092</v>
      </c>
    </row>
    <row r="52" spans="1:6" x14ac:dyDescent="0.25">
      <c r="A52" s="1" t="s">
        <v>13</v>
      </c>
      <c r="B52" s="1" t="s">
        <v>14</v>
      </c>
      <c r="C52" s="1" t="s">
        <v>9</v>
      </c>
      <c r="D52" s="1">
        <v>3523</v>
      </c>
      <c r="E52" s="1">
        <v>9295</v>
      </c>
      <c r="F52" s="1">
        <f t="shared" si="0"/>
        <v>-5772</v>
      </c>
    </row>
    <row r="53" spans="1:6" x14ac:dyDescent="0.25">
      <c r="A53" s="1" t="s">
        <v>13</v>
      </c>
      <c r="B53" s="1" t="s">
        <v>14</v>
      </c>
      <c r="C53" s="1" t="s">
        <v>9</v>
      </c>
      <c r="D53" s="1">
        <v>5555</v>
      </c>
      <c r="E53" s="1">
        <v>3424</v>
      </c>
      <c r="F53" s="1">
        <f t="shared" si="0"/>
        <v>2131</v>
      </c>
    </row>
    <row r="54" spans="1:6" x14ac:dyDescent="0.25">
      <c r="A54" s="1" t="s">
        <v>13</v>
      </c>
      <c r="B54" s="1" t="s">
        <v>14</v>
      </c>
      <c r="C54" s="1" t="s">
        <v>8</v>
      </c>
      <c r="D54" s="1">
        <v>5341</v>
      </c>
      <c r="E54" s="1">
        <v>8324</v>
      </c>
      <c r="F54" s="1">
        <f t="shared" si="0"/>
        <v>-2983</v>
      </c>
    </row>
    <row r="55" spans="1:6" x14ac:dyDescent="0.25">
      <c r="A55" s="1" t="s">
        <v>13</v>
      </c>
      <c r="B55" s="1" t="s">
        <v>14</v>
      </c>
      <c r="C55" s="1" t="s">
        <v>10</v>
      </c>
      <c r="D55" s="1">
        <v>5454</v>
      </c>
      <c r="E55" s="1">
        <v>4000</v>
      </c>
      <c r="F55" s="1">
        <f t="shared" si="0"/>
        <v>1454</v>
      </c>
    </row>
    <row r="56" spans="1:6" x14ac:dyDescent="0.25">
      <c r="A56" s="1" t="s">
        <v>15</v>
      </c>
      <c r="B56" s="1" t="s">
        <v>7</v>
      </c>
      <c r="C56" s="1" t="s">
        <v>8</v>
      </c>
      <c r="D56" s="1">
        <v>5555</v>
      </c>
      <c r="E56" s="1">
        <v>3424</v>
      </c>
      <c r="F56" s="1">
        <f t="shared" si="0"/>
        <v>2131</v>
      </c>
    </row>
    <row r="57" spans="1:6" x14ac:dyDescent="0.25">
      <c r="A57" s="1" t="s">
        <v>15</v>
      </c>
      <c r="B57" s="1" t="s">
        <v>7</v>
      </c>
      <c r="C57" s="1" t="s">
        <v>10</v>
      </c>
      <c r="D57" s="1">
        <v>5341</v>
      </c>
      <c r="E57" s="1">
        <v>8324</v>
      </c>
      <c r="F57" s="1">
        <f t="shared" si="0"/>
        <v>-2983</v>
      </c>
    </row>
    <row r="58" spans="1:6" x14ac:dyDescent="0.25">
      <c r="A58" s="1" t="s">
        <v>15</v>
      </c>
      <c r="B58" s="1" t="s">
        <v>7</v>
      </c>
      <c r="C58" s="1" t="s">
        <v>9</v>
      </c>
      <c r="D58" s="1">
        <v>1232</v>
      </c>
      <c r="E58" s="1">
        <v>5555</v>
      </c>
      <c r="F58" s="1">
        <f t="shared" si="0"/>
        <v>-4323</v>
      </c>
    </row>
    <row r="59" spans="1:6" x14ac:dyDescent="0.25">
      <c r="A59" s="1" t="s">
        <v>15</v>
      </c>
      <c r="B59" s="1" t="s">
        <v>7</v>
      </c>
      <c r="C59" s="1" t="s">
        <v>8</v>
      </c>
      <c r="D59" s="1">
        <v>9295</v>
      </c>
      <c r="E59" s="1">
        <v>8383</v>
      </c>
      <c r="F59" s="1">
        <f t="shared" si="0"/>
        <v>912</v>
      </c>
    </row>
    <row r="60" spans="1:6" x14ac:dyDescent="0.25">
      <c r="A60" s="1" t="s">
        <v>15</v>
      </c>
      <c r="B60" s="1" t="s">
        <v>7</v>
      </c>
      <c r="C60" s="1" t="s">
        <v>8</v>
      </c>
      <c r="D60" s="1">
        <v>3424</v>
      </c>
      <c r="E60" s="1">
        <v>5341</v>
      </c>
      <c r="F60" s="1">
        <f t="shared" si="0"/>
        <v>-1917</v>
      </c>
    </row>
    <row r="61" spans="1:6" x14ac:dyDescent="0.25">
      <c r="A61" s="1" t="s">
        <v>15</v>
      </c>
      <c r="B61" s="1" t="s">
        <v>7</v>
      </c>
      <c r="C61" s="1" t="s">
        <v>10</v>
      </c>
      <c r="D61" s="1">
        <v>8324</v>
      </c>
      <c r="E61" s="1">
        <v>1232</v>
      </c>
      <c r="F61" s="1">
        <f t="shared" si="0"/>
        <v>7092</v>
      </c>
    </row>
    <row r="62" spans="1:6" x14ac:dyDescent="0.25">
      <c r="A62" s="1" t="s">
        <v>15</v>
      </c>
      <c r="B62" s="1" t="s">
        <v>7</v>
      </c>
      <c r="C62" s="1" t="s">
        <v>9</v>
      </c>
      <c r="D62" s="1">
        <v>5555</v>
      </c>
      <c r="E62" s="1">
        <v>3424</v>
      </c>
      <c r="F62" s="1">
        <f t="shared" si="0"/>
        <v>2131</v>
      </c>
    </row>
    <row r="63" spans="1:6" x14ac:dyDescent="0.25">
      <c r="A63" s="1" t="s">
        <v>15</v>
      </c>
      <c r="B63" s="1" t="s">
        <v>7</v>
      </c>
      <c r="C63" s="1" t="s">
        <v>8</v>
      </c>
      <c r="D63" s="1">
        <v>5341</v>
      </c>
      <c r="E63" s="1">
        <v>8324</v>
      </c>
      <c r="F63" s="1">
        <f t="shared" si="0"/>
        <v>-2983</v>
      </c>
    </row>
    <row r="64" spans="1:6" x14ac:dyDescent="0.25">
      <c r="A64" s="1" t="s">
        <v>15</v>
      </c>
      <c r="B64" s="1" t="s">
        <v>7</v>
      </c>
      <c r="C64" s="1" t="s">
        <v>10</v>
      </c>
      <c r="D64" s="1">
        <v>1232</v>
      </c>
      <c r="E64" s="1">
        <v>5555</v>
      </c>
      <c r="F64" s="1">
        <f t="shared" si="0"/>
        <v>-4323</v>
      </c>
    </row>
    <row r="65" spans="1:6" x14ac:dyDescent="0.25">
      <c r="A65" s="1" t="s">
        <v>15</v>
      </c>
      <c r="B65" s="1" t="s">
        <v>7</v>
      </c>
      <c r="C65" s="1" t="s">
        <v>10</v>
      </c>
      <c r="D65" s="1">
        <v>3424</v>
      </c>
      <c r="E65" s="1">
        <v>5341</v>
      </c>
      <c r="F65" s="1">
        <f t="shared" si="0"/>
        <v>-1917</v>
      </c>
    </row>
    <row r="66" spans="1:6" x14ac:dyDescent="0.25">
      <c r="A66" s="1" t="s">
        <v>15</v>
      </c>
      <c r="B66" s="1" t="s">
        <v>7</v>
      </c>
      <c r="C66" s="1" t="s">
        <v>9</v>
      </c>
      <c r="D66" s="1">
        <v>8324</v>
      </c>
      <c r="E66" s="1">
        <v>1232</v>
      </c>
      <c r="F66" s="1">
        <f t="shared" si="0"/>
        <v>7092</v>
      </c>
    </row>
    <row r="67" spans="1:6" x14ac:dyDescent="0.25">
      <c r="A67" s="1" t="s">
        <v>15</v>
      </c>
      <c r="B67" s="1" t="s">
        <v>7</v>
      </c>
      <c r="C67" s="1" t="s">
        <v>10</v>
      </c>
      <c r="D67" s="1">
        <v>5555</v>
      </c>
      <c r="E67" s="1">
        <v>3424</v>
      </c>
      <c r="F67" s="1">
        <f t="shared" ref="F67:F130" si="1">D67-E67</f>
        <v>2131</v>
      </c>
    </row>
    <row r="68" spans="1:6" x14ac:dyDescent="0.25">
      <c r="A68" s="1" t="s">
        <v>15</v>
      </c>
      <c r="B68" s="1" t="s">
        <v>7</v>
      </c>
      <c r="C68" s="1" t="s">
        <v>10</v>
      </c>
      <c r="D68" s="1">
        <v>5341</v>
      </c>
      <c r="E68" s="1">
        <v>8324</v>
      </c>
      <c r="F68" s="1">
        <f t="shared" si="1"/>
        <v>-2983</v>
      </c>
    </row>
    <row r="69" spans="1:6" x14ac:dyDescent="0.25">
      <c r="A69" s="1" t="s">
        <v>15</v>
      </c>
      <c r="B69" s="1" t="s">
        <v>7</v>
      </c>
      <c r="C69" s="1" t="s">
        <v>9</v>
      </c>
      <c r="D69" s="1">
        <v>1232</v>
      </c>
      <c r="E69" s="1">
        <v>5555</v>
      </c>
      <c r="F69" s="1">
        <f t="shared" si="1"/>
        <v>-4323</v>
      </c>
    </row>
    <row r="70" spans="1:6" x14ac:dyDescent="0.25">
      <c r="A70" s="1" t="s">
        <v>15</v>
      </c>
      <c r="B70" s="1" t="s">
        <v>7</v>
      </c>
      <c r="C70" s="1" t="s">
        <v>8</v>
      </c>
      <c r="D70" s="1">
        <v>3424</v>
      </c>
      <c r="E70" s="1">
        <v>5341</v>
      </c>
      <c r="F70" s="1">
        <f t="shared" si="1"/>
        <v>-1917</v>
      </c>
    </row>
    <row r="71" spans="1:6" x14ac:dyDescent="0.25">
      <c r="A71" s="1" t="s">
        <v>15</v>
      </c>
      <c r="B71" s="1" t="s">
        <v>7</v>
      </c>
      <c r="C71" s="1" t="s">
        <v>9</v>
      </c>
      <c r="D71" s="1">
        <v>4000</v>
      </c>
      <c r="E71" s="1">
        <v>3523</v>
      </c>
      <c r="F71" s="1">
        <f t="shared" si="1"/>
        <v>477</v>
      </c>
    </row>
    <row r="72" spans="1:6" x14ac:dyDescent="0.25">
      <c r="A72" s="1" t="s">
        <v>15</v>
      </c>
      <c r="B72" s="1" t="s">
        <v>7</v>
      </c>
      <c r="C72" s="1" t="s">
        <v>10</v>
      </c>
      <c r="D72" s="1">
        <v>8383</v>
      </c>
      <c r="E72" s="1">
        <v>5454</v>
      </c>
      <c r="F72" s="1">
        <f t="shared" si="1"/>
        <v>2929</v>
      </c>
    </row>
    <row r="73" spans="1:6" x14ac:dyDescent="0.25">
      <c r="A73" s="1" t="s">
        <v>16</v>
      </c>
      <c r="B73" s="1" t="s">
        <v>12</v>
      </c>
      <c r="C73" s="1" t="s">
        <v>8</v>
      </c>
      <c r="D73" s="1">
        <v>1232</v>
      </c>
      <c r="E73" s="1">
        <v>5555</v>
      </c>
      <c r="F73" s="1">
        <f t="shared" si="1"/>
        <v>-4323</v>
      </c>
    </row>
    <row r="74" spans="1:6" x14ac:dyDescent="0.25">
      <c r="A74" s="1" t="s">
        <v>16</v>
      </c>
      <c r="B74" s="1" t="s">
        <v>12</v>
      </c>
      <c r="C74" s="1" t="s">
        <v>10</v>
      </c>
      <c r="D74" s="1">
        <v>3424</v>
      </c>
      <c r="E74" s="1">
        <v>5341</v>
      </c>
      <c r="F74" s="1">
        <f t="shared" si="1"/>
        <v>-1917</v>
      </c>
    </row>
    <row r="75" spans="1:6" x14ac:dyDescent="0.25">
      <c r="A75" s="1" t="s">
        <v>16</v>
      </c>
      <c r="B75" s="1" t="s">
        <v>12</v>
      </c>
      <c r="C75" s="1" t="s">
        <v>9</v>
      </c>
      <c r="D75" s="1">
        <v>8324</v>
      </c>
      <c r="E75" s="1">
        <v>1232</v>
      </c>
      <c r="F75" s="1">
        <f t="shared" si="1"/>
        <v>7092</v>
      </c>
    </row>
    <row r="76" spans="1:6" x14ac:dyDescent="0.25">
      <c r="A76" s="1" t="s">
        <v>16</v>
      </c>
      <c r="B76" s="1" t="s">
        <v>12</v>
      </c>
      <c r="C76" s="1" t="s">
        <v>8</v>
      </c>
      <c r="D76" s="1">
        <v>5555</v>
      </c>
      <c r="E76" s="1">
        <v>3424</v>
      </c>
      <c r="F76" s="1">
        <f t="shared" si="1"/>
        <v>2131</v>
      </c>
    </row>
    <row r="77" spans="1:6" x14ac:dyDescent="0.25">
      <c r="A77" s="1" t="s">
        <v>16</v>
      </c>
      <c r="B77" s="1" t="s">
        <v>12</v>
      </c>
      <c r="C77" s="1" t="s">
        <v>8</v>
      </c>
      <c r="D77" s="1">
        <v>3523</v>
      </c>
      <c r="E77" s="1">
        <v>9295</v>
      </c>
      <c r="F77" s="1">
        <f t="shared" si="1"/>
        <v>-5772</v>
      </c>
    </row>
    <row r="78" spans="1:6" x14ac:dyDescent="0.25">
      <c r="A78" s="1" t="s">
        <v>16</v>
      </c>
      <c r="B78" s="1" t="s">
        <v>12</v>
      </c>
      <c r="C78" s="1" t="s">
        <v>10</v>
      </c>
      <c r="D78" s="1">
        <v>5341</v>
      </c>
      <c r="E78" s="1">
        <v>8324</v>
      </c>
      <c r="F78" s="1">
        <f t="shared" si="1"/>
        <v>-2983</v>
      </c>
    </row>
    <row r="79" spans="1:6" x14ac:dyDescent="0.25">
      <c r="A79" s="1" t="s">
        <v>16</v>
      </c>
      <c r="B79" s="1" t="s">
        <v>12</v>
      </c>
      <c r="C79" s="1" t="s">
        <v>9</v>
      </c>
      <c r="D79" s="1">
        <v>1232</v>
      </c>
      <c r="E79" s="1">
        <v>5555</v>
      </c>
      <c r="F79" s="1">
        <f t="shared" si="1"/>
        <v>-4323</v>
      </c>
    </row>
    <row r="80" spans="1:6" x14ac:dyDescent="0.25">
      <c r="A80" s="1" t="s">
        <v>16</v>
      </c>
      <c r="B80" s="1" t="s">
        <v>12</v>
      </c>
      <c r="C80" s="1" t="s">
        <v>8</v>
      </c>
      <c r="D80" s="1">
        <v>3424</v>
      </c>
      <c r="E80" s="1">
        <v>5341</v>
      </c>
      <c r="F80" s="1">
        <f t="shared" si="1"/>
        <v>-1917</v>
      </c>
    </row>
    <row r="81" spans="1:6" x14ac:dyDescent="0.25">
      <c r="A81" s="1" t="s">
        <v>16</v>
      </c>
      <c r="B81" s="1" t="s">
        <v>12</v>
      </c>
      <c r="C81" s="1" t="s">
        <v>10</v>
      </c>
      <c r="D81" s="1">
        <v>8324</v>
      </c>
      <c r="E81" s="1">
        <v>1232</v>
      </c>
      <c r="F81" s="1">
        <f t="shared" si="1"/>
        <v>7092</v>
      </c>
    </row>
    <row r="82" spans="1:6" x14ac:dyDescent="0.25">
      <c r="A82" s="1" t="s">
        <v>16</v>
      </c>
      <c r="B82" s="1" t="s">
        <v>12</v>
      </c>
      <c r="C82" s="1" t="s">
        <v>10</v>
      </c>
      <c r="D82" s="1">
        <v>5555</v>
      </c>
      <c r="E82" s="1">
        <v>3424</v>
      </c>
      <c r="F82" s="1">
        <f t="shared" si="1"/>
        <v>2131</v>
      </c>
    </row>
    <row r="83" spans="1:6" x14ac:dyDescent="0.25">
      <c r="A83" s="1" t="s">
        <v>16</v>
      </c>
      <c r="B83" s="1" t="s">
        <v>12</v>
      </c>
      <c r="C83" s="1" t="s">
        <v>9</v>
      </c>
      <c r="D83" s="1">
        <v>5341</v>
      </c>
      <c r="E83" s="1">
        <v>8324</v>
      </c>
      <c r="F83" s="1">
        <f t="shared" si="1"/>
        <v>-2983</v>
      </c>
    </row>
    <row r="84" spans="1:6" x14ac:dyDescent="0.25">
      <c r="A84" s="1" t="s">
        <v>16</v>
      </c>
      <c r="B84" s="1" t="s">
        <v>12</v>
      </c>
      <c r="C84" s="1" t="s">
        <v>8</v>
      </c>
      <c r="D84" s="1">
        <v>1232</v>
      </c>
      <c r="E84" s="1">
        <v>5555</v>
      </c>
      <c r="F84" s="1">
        <f t="shared" si="1"/>
        <v>-4323</v>
      </c>
    </row>
    <row r="85" spans="1:6" x14ac:dyDescent="0.25">
      <c r="A85" s="1" t="s">
        <v>16</v>
      </c>
      <c r="B85" s="1" t="s">
        <v>12</v>
      </c>
      <c r="C85" s="1" t="s">
        <v>10</v>
      </c>
      <c r="D85" s="1">
        <v>3424</v>
      </c>
      <c r="E85" s="1">
        <v>5341</v>
      </c>
      <c r="F85" s="1">
        <f t="shared" si="1"/>
        <v>-1917</v>
      </c>
    </row>
    <row r="86" spans="1:6" x14ac:dyDescent="0.25">
      <c r="A86" s="1" t="s">
        <v>16</v>
      </c>
      <c r="B86" s="1" t="s">
        <v>12</v>
      </c>
      <c r="C86" s="1" t="s">
        <v>9</v>
      </c>
      <c r="D86" s="1">
        <v>8324</v>
      </c>
      <c r="E86" s="1">
        <v>1232</v>
      </c>
      <c r="F86" s="1">
        <f t="shared" si="1"/>
        <v>7092</v>
      </c>
    </row>
    <row r="87" spans="1:6" x14ac:dyDescent="0.25">
      <c r="A87" s="1" t="s">
        <v>16</v>
      </c>
      <c r="B87" s="1" t="s">
        <v>12</v>
      </c>
      <c r="C87" s="1" t="s">
        <v>8</v>
      </c>
      <c r="D87" s="1">
        <v>5555</v>
      </c>
      <c r="E87" s="1">
        <v>3424</v>
      </c>
      <c r="F87" s="1">
        <f t="shared" si="1"/>
        <v>2131</v>
      </c>
    </row>
    <row r="88" spans="1:6" x14ac:dyDescent="0.25">
      <c r="A88" s="1" t="s">
        <v>16</v>
      </c>
      <c r="B88" s="1" t="s">
        <v>12</v>
      </c>
      <c r="C88" s="1" t="s">
        <v>10</v>
      </c>
      <c r="D88" s="1">
        <v>9295</v>
      </c>
      <c r="E88" s="1">
        <v>8383</v>
      </c>
      <c r="F88" s="1">
        <f t="shared" si="1"/>
        <v>912</v>
      </c>
    </row>
    <row r="89" spans="1:6" x14ac:dyDescent="0.25">
      <c r="A89" s="1" t="s">
        <v>16</v>
      </c>
      <c r="B89" s="1" t="s">
        <v>12</v>
      </c>
      <c r="C89" s="1" t="s">
        <v>9</v>
      </c>
      <c r="D89" s="1">
        <v>5454</v>
      </c>
      <c r="E89" s="1">
        <v>4000</v>
      </c>
      <c r="F89" s="1">
        <f t="shared" si="1"/>
        <v>1454</v>
      </c>
    </row>
    <row r="90" spans="1:6" x14ac:dyDescent="0.25">
      <c r="A90" s="1" t="s">
        <v>17</v>
      </c>
      <c r="B90" s="1" t="s">
        <v>14</v>
      </c>
      <c r="C90" s="1" t="s">
        <v>8</v>
      </c>
      <c r="D90" s="1">
        <v>8324</v>
      </c>
      <c r="E90" s="1">
        <v>1232</v>
      </c>
      <c r="F90" s="1">
        <f t="shared" si="1"/>
        <v>7092</v>
      </c>
    </row>
    <row r="91" spans="1:6" x14ac:dyDescent="0.25">
      <c r="A91" s="1" t="s">
        <v>17</v>
      </c>
      <c r="B91" s="1" t="s">
        <v>14</v>
      </c>
      <c r="C91" s="1" t="s">
        <v>10</v>
      </c>
      <c r="D91" s="1">
        <v>5555</v>
      </c>
      <c r="E91" s="1">
        <v>3424</v>
      </c>
      <c r="F91" s="1">
        <f t="shared" si="1"/>
        <v>2131</v>
      </c>
    </row>
    <row r="92" spans="1:6" x14ac:dyDescent="0.25">
      <c r="A92" s="1" t="s">
        <v>17</v>
      </c>
      <c r="B92" s="1" t="s">
        <v>14</v>
      </c>
      <c r="C92" s="1" t="s">
        <v>9</v>
      </c>
      <c r="D92" s="1">
        <v>5341</v>
      </c>
      <c r="E92" s="1">
        <v>8324</v>
      </c>
      <c r="F92" s="1">
        <f t="shared" si="1"/>
        <v>-2983</v>
      </c>
    </row>
    <row r="93" spans="1:6" x14ac:dyDescent="0.25">
      <c r="A93" s="1" t="s">
        <v>17</v>
      </c>
      <c r="B93" s="1" t="s">
        <v>14</v>
      </c>
      <c r="C93" s="1" t="s">
        <v>8</v>
      </c>
      <c r="D93" s="1">
        <v>1232</v>
      </c>
      <c r="E93" s="1">
        <v>5555</v>
      </c>
      <c r="F93" s="1">
        <f t="shared" si="1"/>
        <v>-4323</v>
      </c>
    </row>
    <row r="94" spans="1:6" x14ac:dyDescent="0.25">
      <c r="A94" s="1" t="s">
        <v>17</v>
      </c>
      <c r="B94" s="1" t="s">
        <v>14</v>
      </c>
      <c r="C94" s="1" t="s">
        <v>10</v>
      </c>
      <c r="D94" s="1">
        <v>3424</v>
      </c>
      <c r="E94" s="1">
        <v>5341</v>
      </c>
      <c r="F94" s="1">
        <f t="shared" si="1"/>
        <v>-1917</v>
      </c>
    </row>
    <row r="95" spans="1:6" x14ac:dyDescent="0.25">
      <c r="A95" s="1" t="s">
        <v>17</v>
      </c>
      <c r="B95" s="1" t="s">
        <v>14</v>
      </c>
      <c r="C95" s="1" t="s">
        <v>8</v>
      </c>
      <c r="D95" s="1">
        <v>4000</v>
      </c>
      <c r="E95" s="1">
        <v>3523</v>
      </c>
      <c r="F95" s="1">
        <f t="shared" si="1"/>
        <v>477</v>
      </c>
    </row>
    <row r="96" spans="1:6" x14ac:dyDescent="0.25">
      <c r="A96" s="1" t="s">
        <v>17</v>
      </c>
      <c r="B96" s="1" t="s">
        <v>14</v>
      </c>
      <c r="C96" s="1" t="s">
        <v>10</v>
      </c>
      <c r="D96" s="1">
        <v>8324</v>
      </c>
      <c r="E96" s="1">
        <v>1232</v>
      </c>
      <c r="F96" s="1">
        <f t="shared" si="1"/>
        <v>7092</v>
      </c>
    </row>
    <row r="97" spans="1:6" x14ac:dyDescent="0.25">
      <c r="A97" s="1" t="s">
        <v>17</v>
      </c>
      <c r="B97" s="1" t="s">
        <v>14</v>
      </c>
      <c r="C97" s="1" t="s">
        <v>9</v>
      </c>
      <c r="D97" s="1">
        <v>5555</v>
      </c>
      <c r="E97" s="1">
        <v>3424</v>
      </c>
      <c r="F97" s="1">
        <f t="shared" si="1"/>
        <v>2131</v>
      </c>
    </row>
    <row r="98" spans="1:6" x14ac:dyDescent="0.25">
      <c r="A98" s="1" t="s">
        <v>17</v>
      </c>
      <c r="B98" s="1" t="s">
        <v>14</v>
      </c>
      <c r="C98" s="1" t="s">
        <v>10</v>
      </c>
      <c r="D98" s="1">
        <v>5341</v>
      </c>
      <c r="E98" s="1">
        <v>8324</v>
      </c>
      <c r="F98" s="1">
        <f t="shared" si="1"/>
        <v>-2983</v>
      </c>
    </row>
    <row r="99" spans="1:6" x14ac:dyDescent="0.25">
      <c r="A99" s="1" t="s">
        <v>17</v>
      </c>
      <c r="B99" s="1" t="s">
        <v>14</v>
      </c>
      <c r="C99" s="1" t="s">
        <v>10</v>
      </c>
      <c r="D99" s="1">
        <v>1232</v>
      </c>
      <c r="E99" s="1">
        <v>5555</v>
      </c>
      <c r="F99" s="1">
        <f t="shared" si="1"/>
        <v>-4323</v>
      </c>
    </row>
    <row r="100" spans="1:6" x14ac:dyDescent="0.25">
      <c r="A100" s="1" t="s">
        <v>17</v>
      </c>
      <c r="B100" s="1" t="s">
        <v>14</v>
      </c>
      <c r="C100" s="1" t="s">
        <v>9</v>
      </c>
      <c r="D100" s="1">
        <v>3424</v>
      </c>
      <c r="E100" s="1">
        <v>5341</v>
      </c>
      <c r="F100" s="1">
        <f t="shared" si="1"/>
        <v>-1917</v>
      </c>
    </row>
    <row r="101" spans="1:6" x14ac:dyDescent="0.25">
      <c r="A101" s="1" t="s">
        <v>17</v>
      </c>
      <c r="B101" s="1" t="s">
        <v>14</v>
      </c>
      <c r="C101" s="1" t="s">
        <v>8</v>
      </c>
      <c r="D101" s="1">
        <v>8324</v>
      </c>
      <c r="E101" s="1">
        <v>1232</v>
      </c>
      <c r="F101" s="1">
        <f t="shared" si="1"/>
        <v>7092</v>
      </c>
    </row>
    <row r="102" spans="1:6" x14ac:dyDescent="0.25">
      <c r="A102" s="1" t="s">
        <v>17</v>
      </c>
      <c r="B102" s="1" t="s">
        <v>14</v>
      </c>
      <c r="C102" s="1" t="s">
        <v>10</v>
      </c>
      <c r="D102" s="1">
        <v>5555</v>
      </c>
      <c r="E102" s="1">
        <v>3424</v>
      </c>
      <c r="F102" s="1">
        <f t="shared" si="1"/>
        <v>2131</v>
      </c>
    </row>
    <row r="103" spans="1:6" x14ac:dyDescent="0.25">
      <c r="A103" s="1" t="s">
        <v>17</v>
      </c>
      <c r="B103" s="1" t="s">
        <v>14</v>
      </c>
      <c r="C103" s="1" t="s">
        <v>9</v>
      </c>
      <c r="D103" s="1">
        <v>5341</v>
      </c>
      <c r="E103" s="1">
        <v>8324</v>
      </c>
      <c r="F103" s="1">
        <f t="shared" si="1"/>
        <v>-2983</v>
      </c>
    </row>
    <row r="104" spans="1:6" x14ac:dyDescent="0.25">
      <c r="A104" s="1" t="s">
        <v>17</v>
      </c>
      <c r="B104" s="1" t="s">
        <v>14</v>
      </c>
      <c r="C104" s="1" t="s">
        <v>8</v>
      </c>
      <c r="D104" s="1">
        <v>1232</v>
      </c>
      <c r="E104" s="1">
        <v>5555</v>
      </c>
      <c r="F104" s="1">
        <f t="shared" si="1"/>
        <v>-4323</v>
      </c>
    </row>
    <row r="105" spans="1:6" x14ac:dyDescent="0.25">
      <c r="A105" s="1" t="s">
        <v>17</v>
      </c>
      <c r="B105" s="1" t="s">
        <v>14</v>
      </c>
      <c r="C105" s="1" t="s">
        <v>10</v>
      </c>
      <c r="D105" s="1">
        <v>3424</v>
      </c>
      <c r="E105" s="1">
        <v>9295</v>
      </c>
      <c r="F105" s="1">
        <f t="shared" si="1"/>
        <v>-5871</v>
      </c>
    </row>
    <row r="106" spans="1:6" x14ac:dyDescent="0.25">
      <c r="A106" s="1" t="s">
        <v>17</v>
      </c>
      <c r="B106" s="1" t="s">
        <v>14</v>
      </c>
      <c r="C106" s="1" t="s">
        <v>9</v>
      </c>
      <c r="D106" s="1">
        <v>8383</v>
      </c>
      <c r="E106" s="1">
        <v>5454</v>
      </c>
      <c r="F106" s="1">
        <f t="shared" si="1"/>
        <v>2929</v>
      </c>
    </row>
    <row r="107" spans="1:6" x14ac:dyDescent="0.25">
      <c r="A107" s="1" t="s">
        <v>18</v>
      </c>
      <c r="B107" s="1" t="s">
        <v>7</v>
      </c>
      <c r="C107" s="1" t="s">
        <v>8</v>
      </c>
      <c r="D107" s="1">
        <v>5341</v>
      </c>
      <c r="E107" s="1">
        <v>8324</v>
      </c>
      <c r="F107" s="1">
        <f t="shared" si="1"/>
        <v>-2983</v>
      </c>
    </row>
    <row r="108" spans="1:6" x14ac:dyDescent="0.25">
      <c r="A108" s="1" t="s">
        <v>18</v>
      </c>
      <c r="B108" s="1" t="s">
        <v>7</v>
      </c>
      <c r="C108" s="1" t="s">
        <v>10</v>
      </c>
      <c r="D108" s="1">
        <v>1232</v>
      </c>
      <c r="E108" s="1">
        <v>5555</v>
      </c>
      <c r="F108" s="1">
        <f t="shared" si="1"/>
        <v>-4323</v>
      </c>
    </row>
    <row r="109" spans="1:6" x14ac:dyDescent="0.25">
      <c r="A109" s="1" t="s">
        <v>18</v>
      </c>
      <c r="B109" s="1" t="s">
        <v>7</v>
      </c>
      <c r="C109" s="1" t="s">
        <v>9</v>
      </c>
      <c r="D109" s="1">
        <v>3424</v>
      </c>
      <c r="E109" s="1">
        <v>5341</v>
      </c>
      <c r="F109" s="1">
        <f t="shared" si="1"/>
        <v>-1917</v>
      </c>
    </row>
    <row r="110" spans="1:6" x14ac:dyDescent="0.25">
      <c r="A110" s="1" t="s">
        <v>18</v>
      </c>
      <c r="B110" s="1" t="s">
        <v>7</v>
      </c>
      <c r="C110" s="1" t="s">
        <v>8</v>
      </c>
      <c r="D110" s="1">
        <v>8324</v>
      </c>
      <c r="E110" s="1">
        <v>1232</v>
      </c>
      <c r="F110" s="1">
        <f t="shared" si="1"/>
        <v>7092</v>
      </c>
    </row>
    <row r="111" spans="1:6" x14ac:dyDescent="0.25">
      <c r="A111" s="1" t="s">
        <v>18</v>
      </c>
      <c r="B111" s="1" t="s">
        <v>7</v>
      </c>
      <c r="C111" s="1" t="s">
        <v>10</v>
      </c>
      <c r="D111" s="1">
        <v>5555</v>
      </c>
      <c r="E111" s="1">
        <v>3424</v>
      </c>
      <c r="F111" s="1">
        <f t="shared" si="1"/>
        <v>2131</v>
      </c>
    </row>
    <row r="112" spans="1:6" x14ac:dyDescent="0.25">
      <c r="A112" s="1" t="s">
        <v>18</v>
      </c>
      <c r="B112" s="1" t="s">
        <v>7</v>
      </c>
      <c r="C112" s="1" t="s">
        <v>10</v>
      </c>
      <c r="D112" s="1">
        <v>5341</v>
      </c>
      <c r="E112" s="1">
        <v>8324</v>
      </c>
      <c r="F112" s="1">
        <f t="shared" si="1"/>
        <v>-2983</v>
      </c>
    </row>
    <row r="113" spans="1:6" x14ac:dyDescent="0.25">
      <c r="A113" s="1" t="s">
        <v>18</v>
      </c>
      <c r="B113" s="1" t="s">
        <v>7</v>
      </c>
      <c r="C113" s="1" t="s">
        <v>8</v>
      </c>
      <c r="D113" s="1">
        <v>5454</v>
      </c>
      <c r="E113" s="1">
        <v>4000</v>
      </c>
      <c r="F113" s="1">
        <f t="shared" si="1"/>
        <v>1454</v>
      </c>
    </row>
    <row r="114" spans="1:6" x14ac:dyDescent="0.25">
      <c r="A114" s="1" t="s">
        <v>18</v>
      </c>
      <c r="B114" s="1" t="s">
        <v>7</v>
      </c>
      <c r="C114" s="1" t="s">
        <v>9</v>
      </c>
      <c r="D114" s="1">
        <v>1232</v>
      </c>
      <c r="E114" s="1">
        <v>5555</v>
      </c>
      <c r="F114" s="1">
        <f t="shared" si="1"/>
        <v>-4323</v>
      </c>
    </row>
    <row r="115" spans="1:6" x14ac:dyDescent="0.25">
      <c r="A115" s="1" t="s">
        <v>18</v>
      </c>
      <c r="B115" s="1" t="s">
        <v>7</v>
      </c>
      <c r="C115" s="1" t="s">
        <v>8</v>
      </c>
      <c r="D115" s="1">
        <v>3424</v>
      </c>
      <c r="E115" s="1">
        <v>5341</v>
      </c>
      <c r="F115" s="1">
        <f t="shared" si="1"/>
        <v>-1917</v>
      </c>
    </row>
    <row r="116" spans="1:6" x14ac:dyDescent="0.25">
      <c r="A116" s="1" t="s">
        <v>18</v>
      </c>
      <c r="B116" s="1" t="s">
        <v>7</v>
      </c>
      <c r="C116" s="1" t="s">
        <v>10</v>
      </c>
      <c r="D116" s="1">
        <v>8324</v>
      </c>
      <c r="E116" s="1">
        <v>1232</v>
      </c>
      <c r="F116" s="1">
        <f t="shared" si="1"/>
        <v>7092</v>
      </c>
    </row>
    <row r="117" spans="1:6" x14ac:dyDescent="0.25">
      <c r="A117" s="1" t="s">
        <v>18</v>
      </c>
      <c r="B117" s="1" t="s">
        <v>7</v>
      </c>
      <c r="C117" s="1" t="s">
        <v>9</v>
      </c>
      <c r="D117" s="1">
        <v>5555</v>
      </c>
      <c r="E117" s="1">
        <v>3424</v>
      </c>
      <c r="F117" s="1">
        <f t="shared" si="1"/>
        <v>2131</v>
      </c>
    </row>
    <row r="118" spans="1:6" x14ac:dyDescent="0.25">
      <c r="A118" s="1" t="s">
        <v>18</v>
      </c>
      <c r="B118" s="1" t="s">
        <v>7</v>
      </c>
      <c r="C118" s="1" t="s">
        <v>8</v>
      </c>
      <c r="D118" s="1">
        <v>5341</v>
      </c>
      <c r="E118" s="1">
        <v>8324</v>
      </c>
      <c r="F118" s="1">
        <f t="shared" si="1"/>
        <v>-2983</v>
      </c>
    </row>
    <row r="119" spans="1:6" x14ac:dyDescent="0.25">
      <c r="A119" s="1" t="s">
        <v>18</v>
      </c>
      <c r="B119" s="1" t="s">
        <v>7</v>
      </c>
      <c r="C119" s="1" t="s">
        <v>10</v>
      </c>
      <c r="D119" s="1">
        <v>1232</v>
      </c>
      <c r="E119" s="1">
        <v>5555</v>
      </c>
      <c r="F119" s="1">
        <f t="shared" si="1"/>
        <v>-4323</v>
      </c>
    </row>
    <row r="120" spans="1:6" x14ac:dyDescent="0.25">
      <c r="A120" s="1" t="s">
        <v>18</v>
      </c>
      <c r="B120" s="1" t="s">
        <v>7</v>
      </c>
      <c r="C120" s="1" t="s">
        <v>9</v>
      </c>
      <c r="D120" s="1">
        <v>3424</v>
      </c>
      <c r="E120" s="1">
        <v>5341</v>
      </c>
      <c r="F120" s="1">
        <f t="shared" si="1"/>
        <v>-1917</v>
      </c>
    </row>
    <row r="121" spans="1:6" x14ac:dyDescent="0.25">
      <c r="A121" s="1" t="s">
        <v>18</v>
      </c>
      <c r="B121" s="1" t="s">
        <v>7</v>
      </c>
      <c r="C121" s="1" t="s">
        <v>8</v>
      </c>
      <c r="D121" s="1">
        <v>8324</v>
      </c>
      <c r="E121" s="1">
        <v>1232</v>
      </c>
      <c r="F121" s="1">
        <f t="shared" si="1"/>
        <v>7092</v>
      </c>
    </row>
    <row r="122" spans="1:6" x14ac:dyDescent="0.25">
      <c r="A122" s="1" t="s">
        <v>18</v>
      </c>
      <c r="B122" s="1" t="s">
        <v>7</v>
      </c>
      <c r="C122" s="1" t="s">
        <v>10</v>
      </c>
      <c r="D122" s="1">
        <v>5555</v>
      </c>
      <c r="E122" s="1">
        <v>3424</v>
      </c>
      <c r="F122" s="1">
        <f t="shared" si="1"/>
        <v>2131</v>
      </c>
    </row>
    <row r="123" spans="1:6" x14ac:dyDescent="0.25">
      <c r="A123" s="1" t="s">
        <v>18</v>
      </c>
      <c r="B123" s="1" t="s">
        <v>7</v>
      </c>
      <c r="C123" s="1" t="s">
        <v>9</v>
      </c>
      <c r="D123" s="1">
        <v>9295</v>
      </c>
      <c r="E123" s="1">
        <v>8383</v>
      </c>
      <c r="F123" s="1">
        <f t="shared" si="1"/>
        <v>912</v>
      </c>
    </row>
    <row r="124" spans="1:6" x14ac:dyDescent="0.25">
      <c r="A124" s="1" t="s">
        <v>19</v>
      </c>
      <c r="B124" s="1" t="s">
        <v>12</v>
      </c>
      <c r="C124" s="1" t="s">
        <v>8</v>
      </c>
      <c r="D124" s="1">
        <v>3424</v>
      </c>
      <c r="E124" s="1">
        <v>5341</v>
      </c>
      <c r="F124" s="1">
        <f t="shared" si="1"/>
        <v>-1917</v>
      </c>
    </row>
    <row r="125" spans="1:6" x14ac:dyDescent="0.25">
      <c r="A125" s="1" t="s">
        <v>19</v>
      </c>
      <c r="B125" s="1" t="s">
        <v>12</v>
      </c>
      <c r="C125" s="1" t="s">
        <v>10</v>
      </c>
      <c r="D125" s="1">
        <v>8324</v>
      </c>
      <c r="E125" s="1">
        <v>1232</v>
      </c>
      <c r="F125" s="1">
        <f t="shared" si="1"/>
        <v>7092</v>
      </c>
    </row>
    <row r="126" spans="1:6" x14ac:dyDescent="0.25">
      <c r="A126" s="1" t="s">
        <v>19</v>
      </c>
      <c r="B126" s="1" t="s">
        <v>12</v>
      </c>
      <c r="C126" s="1" t="s">
        <v>10</v>
      </c>
      <c r="D126" s="1">
        <v>5555</v>
      </c>
      <c r="E126" s="1">
        <v>3424</v>
      </c>
      <c r="F126" s="1">
        <f t="shared" si="1"/>
        <v>2131</v>
      </c>
    </row>
    <row r="127" spans="1:6" x14ac:dyDescent="0.25">
      <c r="A127" s="1" t="s">
        <v>19</v>
      </c>
      <c r="B127" s="1" t="s">
        <v>12</v>
      </c>
      <c r="C127" s="1" t="s">
        <v>9</v>
      </c>
      <c r="D127" s="1">
        <v>5341</v>
      </c>
      <c r="E127" s="1">
        <v>8324</v>
      </c>
      <c r="F127" s="1">
        <f t="shared" si="1"/>
        <v>-2983</v>
      </c>
    </row>
    <row r="128" spans="1:6" x14ac:dyDescent="0.25">
      <c r="A128" s="1" t="s">
        <v>19</v>
      </c>
      <c r="B128" s="1" t="s">
        <v>12</v>
      </c>
      <c r="C128" s="1" t="s">
        <v>10</v>
      </c>
      <c r="D128" s="1">
        <v>1232</v>
      </c>
      <c r="E128" s="1">
        <v>5555</v>
      </c>
      <c r="F128" s="1">
        <f t="shared" si="1"/>
        <v>-4323</v>
      </c>
    </row>
    <row r="129" spans="1:6" x14ac:dyDescent="0.25">
      <c r="A129" s="1" t="s">
        <v>19</v>
      </c>
      <c r="B129" s="1" t="s">
        <v>12</v>
      </c>
      <c r="C129" s="1" t="s">
        <v>10</v>
      </c>
      <c r="D129" s="1">
        <v>3424</v>
      </c>
      <c r="E129" s="1">
        <v>5341</v>
      </c>
      <c r="F129" s="1">
        <f t="shared" si="1"/>
        <v>-1917</v>
      </c>
    </row>
    <row r="130" spans="1:6" x14ac:dyDescent="0.25">
      <c r="A130" s="1" t="s">
        <v>19</v>
      </c>
      <c r="B130" s="1" t="s">
        <v>12</v>
      </c>
      <c r="C130" s="1" t="s">
        <v>9</v>
      </c>
      <c r="D130" s="1">
        <v>8324</v>
      </c>
      <c r="E130" s="1">
        <v>1232</v>
      </c>
      <c r="F130" s="1">
        <f t="shared" si="1"/>
        <v>7092</v>
      </c>
    </row>
    <row r="131" spans="1:6" x14ac:dyDescent="0.25">
      <c r="A131" s="1" t="s">
        <v>19</v>
      </c>
      <c r="B131" s="1" t="s">
        <v>12</v>
      </c>
      <c r="C131" s="1" t="s">
        <v>8</v>
      </c>
      <c r="D131" s="1">
        <v>8383</v>
      </c>
      <c r="E131" s="1">
        <v>5454</v>
      </c>
      <c r="F131" s="1">
        <f t="shared" ref="F131:F194" si="2">D131-E131</f>
        <v>2929</v>
      </c>
    </row>
    <row r="132" spans="1:6" x14ac:dyDescent="0.25">
      <c r="A132" s="1" t="s">
        <v>19</v>
      </c>
      <c r="B132" s="1" t="s">
        <v>12</v>
      </c>
      <c r="C132" s="1" t="s">
        <v>8</v>
      </c>
      <c r="D132" s="1">
        <v>5555</v>
      </c>
      <c r="E132" s="1">
        <v>3424</v>
      </c>
      <c r="F132" s="1">
        <f t="shared" si="2"/>
        <v>2131</v>
      </c>
    </row>
    <row r="133" spans="1:6" x14ac:dyDescent="0.25">
      <c r="A133" s="1" t="s">
        <v>19</v>
      </c>
      <c r="B133" s="1" t="s">
        <v>12</v>
      </c>
      <c r="C133" s="1" t="s">
        <v>10</v>
      </c>
      <c r="D133" s="1">
        <v>5341</v>
      </c>
      <c r="E133" s="1">
        <v>8324</v>
      </c>
      <c r="F133" s="1">
        <f t="shared" si="2"/>
        <v>-2983</v>
      </c>
    </row>
    <row r="134" spans="1:6" x14ac:dyDescent="0.25">
      <c r="A134" s="1" t="s">
        <v>19</v>
      </c>
      <c r="B134" s="1" t="s">
        <v>12</v>
      </c>
      <c r="C134" s="1" t="s">
        <v>9</v>
      </c>
      <c r="D134" s="1">
        <v>1232</v>
      </c>
      <c r="E134" s="1">
        <v>5555</v>
      </c>
      <c r="F134" s="1">
        <f t="shared" si="2"/>
        <v>-4323</v>
      </c>
    </row>
    <row r="135" spans="1:6" x14ac:dyDescent="0.25">
      <c r="A135" s="1" t="s">
        <v>19</v>
      </c>
      <c r="B135" s="1" t="s">
        <v>12</v>
      </c>
      <c r="C135" s="1" t="s">
        <v>8</v>
      </c>
      <c r="D135" s="1">
        <v>3424</v>
      </c>
      <c r="E135" s="1">
        <v>5341</v>
      </c>
      <c r="F135" s="1">
        <f t="shared" si="2"/>
        <v>-1917</v>
      </c>
    </row>
    <row r="136" spans="1:6" x14ac:dyDescent="0.25">
      <c r="A136" s="1" t="s">
        <v>19</v>
      </c>
      <c r="B136" s="1" t="s">
        <v>12</v>
      </c>
      <c r="C136" s="1" t="s">
        <v>10</v>
      </c>
      <c r="D136" s="1">
        <v>8324</v>
      </c>
      <c r="E136" s="1">
        <v>1232</v>
      </c>
      <c r="F136" s="1">
        <f t="shared" si="2"/>
        <v>7092</v>
      </c>
    </row>
    <row r="137" spans="1:6" x14ac:dyDescent="0.25">
      <c r="A137" s="1" t="s">
        <v>19</v>
      </c>
      <c r="B137" s="1" t="s">
        <v>12</v>
      </c>
      <c r="C137" s="1" t="s">
        <v>9</v>
      </c>
      <c r="D137" s="1">
        <v>5555</v>
      </c>
      <c r="E137" s="1">
        <v>3424</v>
      </c>
      <c r="F137" s="1">
        <f t="shared" si="2"/>
        <v>2131</v>
      </c>
    </row>
    <row r="138" spans="1:6" x14ac:dyDescent="0.25">
      <c r="A138" s="1" t="s">
        <v>19</v>
      </c>
      <c r="B138" s="1" t="s">
        <v>12</v>
      </c>
      <c r="C138" s="1" t="s">
        <v>8</v>
      </c>
      <c r="D138" s="1">
        <v>5341</v>
      </c>
      <c r="E138" s="1">
        <v>8324</v>
      </c>
      <c r="F138" s="1">
        <f t="shared" si="2"/>
        <v>-2983</v>
      </c>
    </row>
    <row r="139" spans="1:6" x14ac:dyDescent="0.25">
      <c r="A139" s="1" t="s">
        <v>19</v>
      </c>
      <c r="B139" s="1" t="s">
        <v>12</v>
      </c>
      <c r="C139" s="1" t="s">
        <v>10</v>
      </c>
      <c r="D139" s="1">
        <v>1232</v>
      </c>
      <c r="E139" s="1">
        <v>5555</v>
      </c>
      <c r="F139" s="1">
        <f t="shared" si="2"/>
        <v>-4323</v>
      </c>
    </row>
    <row r="140" spans="1:6" x14ac:dyDescent="0.25">
      <c r="A140" s="1" t="s">
        <v>19</v>
      </c>
      <c r="B140" s="1" t="s">
        <v>12</v>
      </c>
      <c r="C140" s="1" t="s">
        <v>9</v>
      </c>
      <c r="D140" s="1">
        <v>3523</v>
      </c>
      <c r="E140" s="1">
        <v>9295</v>
      </c>
      <c r="F140" s="1">
        <f t="shared" si="2"/>
        <v>-5772</v>
      </c>
    </row>
    <row r="141" spans="1:6" x14ac:dyDescent="0.25">
      <c r="A141" s="1" t="s">
        <v>20</v>
      </c>
      <c r="B141" s="1" t="s">
        <v>14</v>
      </c>
      <c r="C141" s="1" t="s">
        <v>8</v>
      </c>
      <c r="D141" s="1">
        <v>5555</v>
      </c>
      <c r="E141" s="1">
        <v>3424</v>
      </c>
      <c r="F141" s="1">
        <f t="shared" si="2"/>
        <v>2131</v>
      </c>
    </row>
    <row r="142" spans="1:6" x14ac:dyDescent="0.25">
      <c r="A142" s="1" t="s">
        <v>20</v>
      </c>
      <c r="B142" s="1" t="s">
        <v>14</v>
      </c>
      <c r="C142" s="1" t="s">
        <v>10</v>
      </c>
      <c r="D142" s="1">
        <v>5341</v>
      </c>
      <c r="E142" s="1">
        <v>8324</v>
      </c>
      <c r="F142" s="1">
        <f t="shared" si="2"/>
        <v>-2983</v>
      </c>
    </row>
    <row r="143" spans="1:6" x14ac:dyDescent="0.25">
      <c r="A143" s="1" t="s">
        <v>20</v>
      </c>
      <c r="B143" s="1" t="s">
        <v>14</v>
      </c>
      <c r="C143" s="1" t="s">
        <v>10</v>
      </c>
      <c r="D143" s="1">
        <v>1232</v>
      </c>
      <c r="E143" s="1">
        <v>5555</v>
      </c>
      <c r="F143" s="1">
        <f t="shared" si="2"/>
        <v>-4323</v>
      </c>
    </row>
    <row r="144" spans="1:6" x14ac:dyDescent="0.25">
      <c r="A144" s="1" t="s">
        <v>20</v>
      </c>
      <c r="B144" s="1" t="s">
        <v>14</v>
      </c>
      <c r="C144" s="1" t="s">
        <v>9</v>
      </c>
      <c r="D144" s="1">
        <v>3424</v>
      </c>
      <c r="E144" s="1">
        <v>5341</v>
      </c>
      <c r="F144" s="1">
        <f t="shared" si="2"/>
        <v>-1917</v>
      </c>
    </row>
    <row r="145" spans="1:6" x14ac:dyDescent="0.25">
      <c r="A145" s="1" t="s">
        <v>20</v>
      </c>
      <c r="B145" s="1" t="s">
        <v>14</v>
      </c>
      <c r="C145" s="1" t="s">
        <v>8</v>
      </c>
      <c r="D145" s="1">
        <v>8324</v>
      </c>
      <c r="E145" s="1">
        <v>1232</v>
      </c>
      <c r="F145" s="1">
        <f t="shared" si="2"/>
        <v>7092</v>
      </c>
    </row>
    <row r="146" spans="1:6" x14ac:dyDescent="0.25">
      <c r="A146" s="1" t="s">
        <v>20</v>
      </c>
      <c r="B146" s="1" t="s">
        <v>14</v>
      </c>
      <c r="C146" s="1" t="s">
        <v>10</v>
      </c>
      <c r="D146" s="1">
        <v>5555</v>
      </c>
      <c r="E146" s="1">
        <v>3424</v>
      </c>
      <c r="F146" s="1">
        <f t="shared" si="2"/>
        <v>2131</v>
      </c>
    </row>
    <row r="147" spans="1:6" x14ac:dyDescent="0.25">
      <c r="A147" s="1" t="s">
        <v>20</v>
      </c>
      <c r="B147" s="1" t="s">
        <v>14</v>
      </c>
      <c r="C147" s="1" t="s">
        <v>9</v>
      </c>
      <c r="D147" s="1">
        <v>5341</v>
      </c>
      <c r="E147" s="1">
        <v>8324</v>
      </c>
      <c r="F147" s="1">
        <f t="shared" si="2"/>
        <v>-2983</v>
      </c>
    </row>
    <row r="148" spans="1:6" x14ac:dyDescent="0.25">
      <c r="A148" s="1" t="s">
        <v>20</v>
      </c>
      <c r="B148" s="1" t="s">
        <v>14</v>
      </c>
      <c r="C148" s="1" t="s">
        <v>8</v>
      </c>
      <c r="D148" s="1">
        <v>1232</v>
      </c>
      <c r="E148" s="1">
        <v>5555</v>
      </c>
      <c r="F148" s="1">
        <f t="shared" si="2"/>
        <v>-4323</v>
      </c>
    </row>
    <row r="149" spans="1:6" x14ac:dyDescent="0.25">
      <c r="A149" s="1" t="s">
        <v>20</v>
      </c>
      <c r="B149" s="1" t="s">
        <v>14</v>
      </c>
      <c r="C149" s="1" t="s">
        <v>8</v>
      </c>
      <c r="D149" s="1">
        <v>9295</v>
      </c>
      <c r="E149" s="1">
        <v>8383</v>
      </c>
      <c r="F149" s="1">
        <f t="shared" si="2"/>
        <v>912</v>
      </c>
    </row>
    <row r="150" spans="1:6" x14ac:dyDescent="0.25">
      <c r="A150" s="1" t="s">
        <v>20</v>
      </c>
      <c r="B150" s="1" t="s">
        <v>14</v>
      </c>
      <c r="C150" s="1" t="s">
        <v>10</v>
      </c>
      <c r="D150" s="1">
        <v>3424</v>
      </c>
      <c r="E150" s="1">
        <v>5341</v>
      </c>
      <c r="F150" s="1">
        <f t="shared" si="2"/>
        <v>-1917</v>
      </c>
    </row>
    <row r="151" spans="1:6" x14ac:dyDescent="0.25">
      <c r="A151" s="1" t="s">
        <v>20</v>
      </c>
      <c r="B151" s="1" t="s">
        <v>14</v>
      </c>
      <c r="C151" s="1" t="s">
        <v>9</v>
      </c>
      <c r="D151" s="1">
        <v>8324</v>
      </c>
      <c r="E151" s="1">
        <v>1232</v>
      </c>
      <c r="F151" s="1">
        <f t="shared" si="2"/>
        <v>7092</v>
      </c>
    </row>
    <row r="152" spans="1:6" x14ac:dyDescent="0.25">
      <c r="A152" s="1" t="s">
        <v>20</v>
      </c>
      <c r="B152" s="1" t="s">
        <v>14</v>
      </c>
      <c r="C152" s="1" t="s">
        <v>8</v>
      </c>
      <c r="D152" s="1">
        <v>5555</v>
      </c>
      <c r="E152" s="1">
        <v>3424</v>
      </c>
      <c r="F152" s="1">
        <f t="shared" si="2"/>
        <v>2131</v>
      </c>
    </row>
    <row r="153" spans="1:6" x14ac:dyDescent="0.25">
      <c r="A153" s="1" t="s">
        <v>20</v>
      </c>
      <c r="B153" s="1" t="s">
        <v>14</v>
      </c>
      <c r="C153" s="1" t="s">
        <v>10</v>
      </c>
      <c r="D153" s="1">
        <v>5341</v>
      </c>
      <c r="E153" s="1">
        <v>8324</v>
      </c>
      <c r="F153" s="1">
        <f t="shared" si="2"/>
        <v>-2983</v>
      </c>
    </row>
    <row r="154" spans="1:6" x14ac:dyDescent="0.25">
      <c r="A154" s="1" t="s">
        <v>20</v>
      </c>
      <c r="B154" s="1" t="s">
        <v>14</v>
      </c>
      <c r="C154" s="1" t="s">
        <v>9</v>
      </c>
      <c r="D154" s="1">
        <v>1232</v>
      </c>
      <c r="E154" s="1">
        <v>5555</v>
      </c>
      <c r="F154" s="1">
        <f t="shared" si="2"/>
        <v>-4323</v>
      </c>
    </row>
    <row r="155" spans="1:6" x14ac:dyDescent="0.25">
      <c r="A155" s="1" t="s">
        <v>20</v>
      </c>
      <c r="B155" s="1" t="s">
        <v>14</v>
      </c>
      <c r="C155" s="1" t="s">
        <v>8</v>
      </c>
      <c r="D155" s="1">
        <v>3424</v>
      </c>
      <c r="E155" s="1">
        <v>5341</v>
      </c>
      <c r="F155" s="1">
        <f t="shared" si="2"/>
        <v>-1917</v>
      </c>
    </row>
    <row r="156" spans="1:6" x14ac:dyDescent="0.25">
      <c r="A156" s="1" t="s">
        <v>20</v>
      </c>
      <c r="B156" s="1" t="s">
        <v>14</v>
      </c>
      <c r="C156" s="1" t="s">
        <v>10</v>
      </c>
      <c r="D156" s="1">
        <v>8324</v>
      </c>
      <c r="E156" s="1">
        <v>1232</v>
      </c>
      <c r="F156" s="1">
        <f t="shared" si="2"/>
        <v>7092</v>
      </c>
    </row>
    <row r="157" spans="1:6" x14ac:dyDescent="0.25">
      <c r="A157" s="1" t="s">
        <v>20</v>
      </c>
      <c r="B157" s="1" t="s">
        <v>14</v>
      </c>
      <c r="C157" s="1" t="s">
        <v>9</v>
      </c>
      <c r="D157" s="1">
        <v>4000</v>
      </c>
      <c r="E157" s="1">
        <v>3523</v>
      </c>
      <c r="F157" s="1">
        <f t="shared" si="2"/>
        <v>477</v>
      </c>
    </row>
    <row r="158" spans="1:6" x14ac:dyDescent="0.25">
      <c r="A158" s="1" t="s">
        <v>21</v>
      </c>
      <c r="B158" s="1" t="s">
        <v>7</v>
      </c>
      <c r="C158" s="1" t="s">
        <v>9</v>
      </c>
      <c r="D158" s="1">
        <v>1232</v>
      </c>
      <c r="E158" s="1">
        <v>5555</v>
      </c>
      <c r="F158" s="1">
        <f t="shared" si="2"/>
        <v>-4323</v>
      </c>
    </row>
    <row r="159" spans="1:6" x14ac:dyDescent="0.25">
      <c r="A159" s="1" t="s">
        <v>21</v>
      </c>
      <c r="B159" s="1" t="s">
        <v>7</v>
      </c>
      <c r="C159" s="1" t="s">
        <v>10</v>
      </c>
      <c r="D159" s="1">
        <v>3424</v>
      </c>
      <c r="E159" s="1">
        <v>5341</v>
      </c>
      <c r="F159" s="1">
        <f t="shared" si="2"/>
        <v>-1917</v>
      </c>
    </row>
    <row r="160" spans="1:6" x14ac:dyDescent="0.25">
      <c r="A160" s="1" t="s">
        <v>21</v>
      </c>
      <c r="B160" s="1" t="s">
        <v>7</v>
      </c>
      <c r="C160" s="1" t="s">
        <v>10</v>
      </c>
      <c r="D160" s="1">
        <v>8324</v>
      </c>
      <c r="E160" s="1">
        <v>1232</v>
      </c>
      <c r="F160" s="1">
        <f t="shared" si="2"/>
        <v>7092</v>
      </c>
    </row>
    <row r="161" spans="1:6" x14ac:dyDescent="0.25">
      <c r="A161" s="1" t="s">
        <v>21</v>
      </c>
      <c r="B161" s="1" t="s">
        <v>7</v>
      </c>
      <c r="C161" s="1" t="s">
        <v>9</v>
      </c>
      <c r="D161" s="1">
        <v>5555</v>
      </c>
      <c r="E161" s="1">
        <v>3424</v>
      </c>
      <c r="F161" s="1">
        <f t="shared" si="2"/>
        <v>2131</v>
      </c>
    </row>
    <row r="162" spans="1:6" x14ac:dyDescent="0.25">
      <c r="A162" s="1" t="s">
        <v>21</v>
      </c>
      <c r="B162" s="1" t="s">
        <v>7</v>
      </c>
      <c r="C162" s="1" t="s">
        <v>8</v>
      </c>
      <c r="D162" s="1">
        <v>5341</v>
      </c>
      <c r="E162" s="1">
        <v>8324</v>
      </c>
      <c r="F162" s="1">
        <f t="shared" si="2"/>
        <v>-2983</v>
      </c>
    </row>
    <row r="163" spans="1:6" x14ac:dyDescent="0.25">
      <c r="A163" s="1" t="s">
        <v>21</v>
      </c>
      <c r="B163" s="1" t="s">
        <v>7</v>
      </c>
      <c r="C163" s="1" t="s">
        <v>10</v>
      </c>
      <c r="D163" s="1">
        <v>1232</v>
      </c>
      <c r="E163" s="1">
        <v>5555</v>
      </c>
      <c r="F163" s="1">
        <f t="shared" si="2"/>
        <v>-4323</v>
      </c>
    </row>
    <row r="164" spans="1:6" x14ac:dyDescent="0.25">
      <c r="A164" s="1" t="s">
        <v>21</v>
      </c>
      <c r="B164" s="1" t="s">
        <v>7</v>
      </c>
      <c r="C164" s="1" t="s">
        <v>9</v>
      </c>
      <c r="D164" s="1">
        <v>3424</v>
      </c>
      <c r="E164" s="1">
        <v>5341</v>
      </c>
      <c r="F164" s="1">
        <f t="shared" si="2"/>
        <v>-1917</v>
      </c>
    </row>
    <row r="165" spans="1:6" x14ac:dyDescent="0.25">
      <c r="A165" s="1" t="s">
        <v>21</v>
      </c>
      <c r="B165" s="1" t="s">
        <v>7</v>
      </c>
      <c r="C165" s="1" t="s">
        <v>8</v>
      </c>
      <c r="D165" s="1">
        <v>8324</v>
      </c>
      <c r="E165" s="1">
        <v>1232</v>
      </c>
      <c r="F165" s="1">
        <f t="shared" si="2"/>
        <v>7092</v>
      </c>
    </row>
    <row r="166" spans="1:6" x14ac:dyDescent="0.25">
      <c r="A166" s="1" t="s">
        <v>21</v>
      </c>
      <c r="B166" s="1" t="s">
        <v>7</v>
      </c>
      <c r="C166" s="1" t="s">
        <v>10</v>
      </c>
      <c r="D166" s="1">
        <v>5555</v>
      </c>
      <c r="E166" s="1">
        <v>3424</v>
      </c>
      <c r="F166" s="1">
        <f t="shared" si="2"/>
        <v>2131</v>
      </c>
    </row>
    <row r="167" spans="1:6" x14ac:dyDescent="0.25">
      <c r="A167" s="1" t="s">
        <v>21</v>
      </c>
      <c r="B167" s="1" t="s">
        <v>7</v>
      </c>
      <c r="C167" s="1" t="s">
        <v>8</v>
      </c>
      <c r="D167" s="1">
        <v>3523</v>
      </c>
      <c r="E167" s="1">
        <v>9295</v>
      </c>
      <c r="F167" s="1">
        <f t="shared" si="2"/>
        <v>-5772</v>
      </c>
    </row>
    <row r="168" spans="1:6" x14ac:dyDescent="0.25">
      <c r="A168" s="1" t="s">
        <v>21</v>
      </c>
      <c r="B168" s="1" t="s">
        <v>7</v>
      </c>
      <c r="C168" s="1" t="s">
        <v>9</v>
      </c>
      <c r="D168" s="1">
        <v>5341</v>
      </c>
      <c r="E168" s="1">
        <v>8324</v>
      </c>
      <c r="F168" s="1">
        <f t="shared" si="2"/>
        <v>-2983</v>
      </c>
    </row>
    <row r="169" spans="1:6" x14ac:dyDescent="0.25">
      <c r="A169" s="1" t="s">
        <v>21</v>
      </c>
      <c r="B169" s="1" t="s">
        <v>7</v>
      </c>
      <c r="C169" s="1" t="s">
        <v>8</v>
      </c>
      <c r="D169" s="1">
        <v>1232</v>
      </c>
      <c r="E169" s="1">
        <v>5555</v>
      </c>
      <c r="F169" s="1">
        <f t="shared" si="2"/>
        <v>-4323</v>
      </c>
    </row>
    <row r="170" spans="1:6" x14ac:dyDescent="0.25">
      <c r="A170" s="1" t="s">
        <v>21</v>
      </c>
      <c r="B170" s="1" t="s">
        <v>7</v>
      </c>
      <c r="C170" s="1" t="s">
        <v>10</v>
      </c>
      <c r="D170" s="1">
        <v>3424</v>
      </c>
      <c r="E170" s="1">
        <v>5341</v>
      </c>
      <c r="F170" s="1">
        <f t="shared" si="2"/>
        <v>-1917</v>
      </c>
    </row>
    <row r="171" spans="1:6" x14ac:dyDescent="0.25">
      <c r="A171" s="1" t="s">
        <v>21</v>
      </c>
      <c r="B171" s="1" t="s">
        <v>7</v>
      </c>
      <c r="C171" s="1" t="s">
        <v>9</v>
      </c>
      <c r="D171" s="1">
        <v>8324</v>
      </c>
      <c r="E171" s="1">
        <v>1232</v>
      </c>
      <c r="F171" s="1">
        <f t="shared" si="2"/>
        <v>7092</v>
      </c>
    </row>
    <row r="172" spans="1:6" x14ac:dyDescent="0.25">
      <c r="A172" s="1" t="s">
        <v>21</v>
      </c>
      <c r="B172" s="1" t="s">
        <v>7</v>
      </c>
      <c r="C172" s="1" t="s">
        <v>8</v>
      </c>
      <c r="D172" s="1">
        <v>5555</v>
      </c>
      <c r="E172" s="1">
        <v>3424</v>
      </c>
      <c r="F172" s="1">
        <f t="shared" si="2"/>
        <v>2131</v>
      </c>
    </row>
    <row r="173" spans="1:6" x14ac:dyDescent="0.25">
      <c r="A173" s="1" t="s">
        <v>21</v>
      </c>
      <c r="B173" s="1" t="s">
        <v>7</v>
      </c>
      <c r="C173" s="1" t="s">
        <v>10</v>
      </c>
      <c r="D173" s="1">
        <v>5341</v>
      </c>
      <c r="E173" s="1">
        <v>8324</v>
      </c>
      <c r="F173" s="1">
        <f t="shared" si="2"/>
        <v>-2983</v>
      </c>
    </row>
    <row r="174" spans="1:6" x14ac:dyDescent="0.25">
      <c r="A174" s="1" t="s">
        <v>21</v>
      </c>
      <c r="B174" s="1" t="s">
        <v>7</v>
      </c>
      <c r="C174" s="1" t="s">
        <v>9</v>
      </c>
      <c r="D174" s="1">
        <v>5454</v>
      </c>
      <c r="E174" s="1">
        <v>4000</v>
      </c>
      <c r="F174" s="1">
        <f t="shared" si="2"/>
        <v>1454</v>
      </c>
    </row>
    <row r="175" spans="1:6" x14ac:dyDescent="0.25">
      <c r="A175" s="1" t="s">
        <v>22</v>
      </c>
      <c r="B175" s="1" t="s">
        <v>12</v>
      </c>
      <c r="C175" s="1" t="s">
        <v>9</v>
      </c>
      <c r="D175" s="1">
        <v>8324</v>
      </c>
      <c r="E175" s="1">
        <v>1232</v>
      </c>
      <c r="F175" s="1">
        <f t="shared" si="2"/>
        <v>7092</v>
      </c>
    </row>
    <row r="176" spans="1:6" x14ac:dyDescent="0.25">
      <c r="A176" s="1" t="s">
        <v>22</v>
      </c>
      <c r="B176" s="1" t="s">
        <v>12</v>
      </c>
      <c r="C176" s="1" t="s">
        <v>8</v>
      </c>
      <c r="D176" s="1">
        <v>5555</v>
      </c>
      <c r="E176" s="1">
        <v>3424</v>
      </c>
      <c r="F176" s="1">
        <f t="shared" si="2"/>
        <v>2131</v>
      </c>
    </row>
    <row r="177" spans="1:6" x14ac:dyDescent="0.25">
      <c r="A177" s="1" t="s">
        <v>22</v>
      </c>
      <c r="B177" s="1" t="s">
        <v>12</v>
      </c>
      <c r="C177" s="1" t="s">
        <v>10</v>
      </c>
      <c r="D177" s="1">
        <v>5341</v>
      </c>
      <c r="E177" s="1">
        <v>8324</v>
      </c>
      <c r="F177" s="1">
        <f t="shared" si="2"/>
        <v>-2983</v>
      </c>
    </row>
    <row r="178" spans="1:6" x14ac:dyDescent="0.25">
      <c r="A178" s="1" t="s">
        <v>22</v>
      </c>
      <c r="B178" s="1" t="s">
        <v>12</v>
      </c>
      <c r="C178" s="1" t="s">
        <v>9</v>
      </c>
      <c r="D178" s="1">
        <v>1232</v>
      </c>
      <c r="E178" s="1">
        <v>5555</v>
      </c>
      <c r="F178" s="1">
        <f t="shared" si="2"/>
        <v>-4323</v>
      </c>
    </row>
    <row r="179" spans="1:6" x14ac:dyDescent="0.25">
      <c r="A179" s="1" t="s">
        <v>22</v>
      </c>
      <c r="B179" s="1" t="s">
        <v>12</v>
      </c>
      <c r="C179" s="1" t="s">
        <v>8</v>
      </c>
      <c r="D179" s="1">
        <v>3424</v>
      </c>
      <c r="E179" s="1">
        <v>5341</v>
      </c>
      <c r="F179" s="1">
        <f t="shared" si="2"/>
        <v>-1917</v>
      </c>
    </row>
    <row r="180" spans="1:6" x14ac:dyDescent="0.25">
      <c r="A180" s="1" t="s">
        <v>22</v>
      </c>
      <c r="B180" s="1" t="s">
        <v>12</v>
      </c>
      <c r="C180" s="1" t="s">
        <v>10</v>
      </c>
      <c r="D180" s="1">
        <v>8324</v>
      </c>
      <c r="E180" s="1">
        <v>1232</v>
      </c>
      <c r="F180" s="1">
        <f t="shared" si="2"/>
        <v>7092</v>
      </c>
    </row>
    <row r="181" spans="1:6" x14ac:dyDescent="0.25">
      <c r="A181" s="1" t="s">
        <v>22</v>
      </c>
      <c r="B181" s="1" t="s">
        <v>12</v>
      </c>
      <c r="C181" s="1" t="s">
        <v>9</v>
      </c>
      <c r="D181" s="1">
        <v>5555</v>
      </c>
      <c r="E181" s="1">
        <v>3424</v>
      </c>
      <c r="F181" s="1">
        <f t="shared" si="2"/>
        <v>2131</v>
      </c>
    </row>
    <row r="182" spans="1:6" x14ac:dyDescent="0.25">
      <c r="A182" s="1" t="s">
        <v>22</v>
      </c>
      <c r="B182" s="1" t="s">
        <v>12</v>
      </c>
      <c r="C182" s="1" t="s">
        <v>8</v>
      </c>
      <c r="D182" s="1">
        <v>5341</v>
      </c>
      <c r="E182" s="1">
        <v>8324</v>
      </c>
      <c r="F182" s="1">
        <f t="shared" si="2"/>
        <v>-2983</v>
      </c>
    </row>
    <row r="183" spans="1:6" x14ac:dyDescent="0.25">
      <c r="A183" s="1" t="s">
        <v>22</v>
      </c>
      <c r="B183" s="1" t="s">
        <v>12</v>
      </c>
      <c r="C183" s="1" t="s">
        <v>10</v>
      </c>
      <c r="D183" s="1">
        <v>1232</v>
      </c>
      <c r="E183" s="1">
        <v>5555</v>
      </c>
      <c r="F183" s="1">
        <f t="shared" si="2"/>
        <v>-4323</v>
      </c>
    </row>
    <row r="184" spans="1:6" x14ac:dyDescent="0.25">
      <c r="A184" s="1" t="s">
        <v>22</v>
      </c>
      <c r="B184" s="1" t="s">
        <v>12</v>
      </c>
      <c r="C184" s="1" t="s">
        <v>9</v>
      </c>
      <c r="D184" s="1">
        <v>3424</v>
      </c>
      <c r="E184" s="1">
        <v>5341</v>
      </c>
      <c r="F184" s="1">
        <f t="shared" si="2"/>
        <v>-1917</v>
      </c>
    </row>
    <row r="185" spans="1:6" x14ac:dyDescent="0.25">
      <c r="A185" s="1" t="s">
        <v>22</v>
      </c>
      <c r="B185" s="1" t="s">
        <v>12</v>
      </c>
      <c r="C185" s="1" t="s">
        <v>8</v>
      </c>
      <c r="D185" s="1">
        <v>4000</v>
      </c>
      <c r="E185" s="1">
        <v>3523</v>
      </c>
      <c r="F185" s="1">
        <f t="shared" si="2"/>
        <v>477</v>
      </c>
    </row>
    <row r="186" spans="1:6" x14ac:dyDescent="0.25">
      <c r="A186" s="1" t="s">
        <v>22</v>
      </c>
      <c r="B186" s="1" t="s">
        <v>12</v>
      </c>
      <c r="C186" s="1" t="s">
        <v>8</v>
      </c>
      <c r="D186" s="1">
        <v>8324</v>
      </c>
      <c r="E186" s="1">
        <v>1232</v>
      </c>
      <c r="F186" s="1">
        <f t="shared" si="2"/>
        <v>7092</v>
      </c>
    </row>
    <row r="187" spans="1:6" x14ac:dyDescent="0.25">
      <c r="A187" s="1" t="s">
        <v>22</v>
      </c>
      <c r="B187" s="1" t="s">
        <v>12</v>
      </c>
      <c r="C187" s="1" t="s">
        <v>10</v>
      </c>
      <c r="D187" s="1">
        <v>5555</v>
      </c>
      <c r="E187" s="1">
        <v>3424</v>
      </c>
      <c r="F187" s="1">
        <f t="shared" si="2"/>
        <v>2131</v>
      </c>
    </row>
    <row r="188" spans="1:6" x14ac:dyDescent="0.25">
      <c r="A188" s="1" t="s">
        <v>22</v>
      </c>
      <c r="B188" s="1" t="s">
        <v>12</v>
      </c>
      <c r="C188" s="1" t="s">
        <v>9</v>
      </c>
      <c r="D188" s="1">
        <v>5341</v>
      </c>
      <c r="E188" s="1">
        <v>8324</v>
      </c>
      <c r="F188" s="1">
        <f t="shared" si="2"/>
        <v>-2983</v>
      </c>
    </row>
    <row r="189" spans="1:6" x14ac:dyDescent="0.25">
      <c r="A189" s="1" t="s">
        <v>22</v>
      </c>
      <c r="B189" s="1" t="s">
        <v>12</v>
      </c>
      <c r="C189" s="1" t="s">
        <v>8</v>
      </c>
      <c r="D189" s="1">
        <v>1232</v>
      </c>
      <c r="E189" s="1">
        <v>5555</v>
      </c>
      <c r="F189" s="1">
        <f t="shared" si="2"/>
        <v>-4323</v>
      </c>
    </row>
    <row r="190" spans="1:6" x14ac:dyDescent="0.25">
      <c r="A190" s="1" t="s">
        <v>22</v>
      </c>
      <c r="B190" s="1" t="s">
        <v>12</v>
      </c>
      <c r="C190" s="1" t="s">
        <v>10</v>
      </c>
      <c r="D190" s="1">
        <v>3424</v>
      </c>
      <c r="E190" s="1">
        <v>5341</v>
      </c>
      <c r="F190" s="1">
        <f t="shared" si="2"/>
        <v>-1917</v>
      </c>
    </row>
    <row r="191" spans="1:6" x14ac:dyDescent="0.25">
      <c r="A191" s="1" t="s">
        <v>22</v>
      </c>
      <c r="B191" s="1" t="s">
        <v>12</v>
      </c>
      <c r="C191" s="1" t="s">
        <v>9</v>
      </c>
      <c r="D191" s="1">
        <v>8383</v>
      </c>
      <c r="E191" s="1">
        <v>5454</v>
      </c>
      <c r="F191" s="1">
        <f t="shared" si="2"/>
        <v>2929</v>
      </c>
    </row>
    <row r="192" spans="1:6" x14ac:dyDescent="0.25">
      <c r="A192" s="1" t="s">
        <v>23</v>
      </c>
      <c r="B192" s="1" t="s">
        <v>14</v>
      </c>
      <c r="C192" s="1" t="s">
        <v>9</v>
      </c>
      <c r="D192" s="1">
        <v>5341</v>
      </c>
      <c r="E192" s="1">
        <v>8324</v>
      </c>
      <c r="F192" s="1">
        <f t="shared" si="2"/>
        <v>-2983</v>
      </c>
    </row>
    <row r="193" spans="1:6" x14ac:dyDescent="0.25">
      <c r="A193" s="1" t="s">
        <v>23</v>
      </c>
      <c r="B193" s="1" t="s">
        <v>14</v>
      </c>
      <c r="C193" s="1" t="s">
        <v>8</v>
      </c>
      <c r="D193" s="1">
        <v>1232</v>
      </c>
      <c r="E193" s="1">
        <v>5555</v>
      </c>
      <c r="F193" s="1">
        <f t="shared" si="2"/>
        <v>-4323</v>
      </c>
    </row>
    <row r="194" spans="1:6" x14ac:dyDescent="0.25">
      <c r="A194" s="1" t="s">
        <v>23</v>
      </c>
      <c r="B194" s="1" t="s">
        <v>14</v>
      </c>
      <c r="C194" s="1" t="s">
        <v>10</v>
      </c>
      <c r="D194" s="1">
        <v>3424</v>
      </c>
      <c r="E194" s="1">
        <v>5341</v>
      </c>
      <c r="F194" s="1">
        <f t="shared" si="2"/>
        <v>-1917</v>
      </c>
    </row>
    <row r="195" spans="1:6" x14ac:dyDescent="0.25">
      <c r="A195" s="1" t="s">
        <v>23</v>
      </c>
      <c r="B195" s="1" t="s">
        <v>14</v>
      </c>
      <c r="C195" s="1" t="s">
        <v>9</v>
      </c>
      <c r="D195" s="1">
        <v>8324</v>
      </c>
      <c r="E195" s="1">
        <v>1232</v>
      </c>
      <c r="F195" s="1">
        <f t="shared" ref="F195:F208" si="3">D195-E195</f>
        <v>7092</v>
      </c>
    </row>
    <row r="196" spans="1:6" x14ac:dyDescent="0.25">
      <c r="A196" s="1" t="s">
        <v>23</v>
      </c>
      <c r="B196" s="1" t="s">
        <v>14</v>
      </c>
      <c r="C196" s="1" t="s">
        <v>8</v>
      </c>
      <c r="D196" s="1">
        <v>5555</v>
      </c>
      <c r="E196" s="1">
        <v>3424</v>
      </c>
      <c r="F196" s="1">
        <f t="shared" si="3"/>
        <v>2131</v>
      </c>
    </row>
    <row r="197" spans="1:6" x14ac:dyDescent="0.25">
      <c r="A197" s="1" t="s">
        <v>23</v>
      </c>
      <c r="B197" s="1" t="s">
        <v>14</v>
      </c>
      <c r="C197" s="1" t="s">
        <v>10</v>
      </c>
      <c r="D197" s="1">
        <v>5341</v>
      </c>
      <c r="E197" s="1">
        <v>8324</v>
      </c>
      <c r="F197" s="1">
        <f t="shared" si="3"/>
        <v>-2983</v>
      </c>
    </row>
    <row r="198" spans="1:6" x14ac:dyDescent="0.25">
      <c r="A198" s="1" t="s">
        <v>23</v>
      </c>
      <c r="B198" s="1" t="s">
        <v>14</v>
      </c>
      <c r="C198" s="1" t="s">
        <v>9</v>
      </c>
      <c r="D198" s="1">
        <v>1232</v>
      </c>
      <c r="E198" s="1">
        <v>5555</v>
      </c>
      <c r="F198" s="1">
        <f t="shared" si="3"/>
        <v>-4323</v>
      </c>
    </row>
    <row r="199" spans="1:6" x14ac:dyDescent="0.25">
      <c r="A199" s="1" t="s">
        <v>23</v>
      </c>
      <c r="B199" s="1" t="s">
        <v>14</v>
      </c>
      <c r="C199" s="1" t="s">
        <v>8</v>
      </c>
      <c r="D199" s="1">
        <v>3424</v>
      </c>
      <c r="E199" s="1">
        <v>5341</v>
      </c>
      <c r="F199" s="1">
        <f t="shared" si="3"/>
        <v>-1917</v>
      </c>
    </row>
    <row r="200" spans="1:6" x14ac:dyDescent="0.25">
      <c r="A200" s="1" t="s">
        <v>23</v>
      </c>
      <c r="B200" s="1" t="s">
        <v>14</v>
      </c>
      <c r="C200" s="1" t="s">
        <v>10</v>
      </c>
      <c r="D200" s="1">
        <v>8324</v>
      </c>
      <c r="E200" s="1">
        <v>1232</v>
      </c>
      <c r="F200" s="1">
        <f t="shared" si="3"/>
        <v>7092</v>
      </c>
    </row>
    <row r="201" spans="1:6" x14ac:dyDescent="0.25">
      <c r="A201" s="1" t="s">
        <v>23</v>
      </c>
      <c r="B201" s="1" t="s">
        <v>14</v>
      </c>
      <c r="C201" s="1" t="s">
        <v>9</v>
      </c>
      <c r="D201" s="1">
        <v>5555</v>
      </c>
      <c r="E201" s="1">
        <v>3424</v>
      </c>
      <c r="F201" s="1">
        <f t="shared" si="3"/>
        <v>2131</v>
      </c>
    </row>
    <row r="202" spans="1:6" x14ac:dyDescent="0.25">
      <c r="A202" s="1" t="s">
        <v>23</v>
      </c>
      <c r="B202" s="1" t="s">
        <v>14</v>
      </c>
      <c r="C202" s="1" t="s">
        <v>8</v>
      </c>
      <c r="D202" s="1">
        <v>5341</v>
      </c>
      <c r="E202" s="1">
        <v>8324</v>
      </c>
      <c r="F202" s="1">
        <f t="shared" si="3"/>
        <v>-2983</v>
      </c>
    </row>
    <row r="203" spans="1:6" x14ac:dyDescent="0.25">
      <c r="A203" s="1" t="s">
        <v>23</v>
      </c>
      <c r="B203" s="1" t="s">
        <v>14</v>
      </c>
      <c r="C203" s="1" t="s">
        <v>9</v>
      </c>
      <c r="D203" s="1">
        <v>5454</v>
      </c>
      <c r="E203" s="1">
        <v>4000</v>
      </c>
      <c r="F203" s="1">
        <f t="shared" si="3"/>
        <v>1454</v>
      </c>
    </row>
    <row r="204" spans="1:6" x14ac:dyDescent="0.25">
      <c r="A204" s="1" t="s">
        <v>23</v>
      </c>
      <c r="B204" s="1" t="s">
        <v>14</v>
      </c>
      <c r="C204" s="1" t="s">
        <v>10</v>
      </c>
      <c r="D204" s="1">
        <v>1232</v>
      </c>
      <c r="E204" s="1">
        <v>5555</v>
      </c>
      <c r="F204" s="1">
        <f t="shared" si="3"/>
        <v>-4323</v>
      </c>
    </row>
    <row r="205" spans="1:6" x14ac:dyDescent="0.25">
      <c r="A205" s="1" t="s">
        <v>23</v>
      </c>
      <c r="B205" s="1" t="s">
        <v>14</v>
      </c>
      <c r="C205" s="1" t="s">
        <v>9</v>
      </c>
      <c r="D205" s="1">
        <v>3424</v>
      </c>
      <c r="E205" s="1">
        <v>5341</v>
      </c>
      <c r="F205" s="1">
        <f t="shared" si="3"/>
        <v>-1917</v>
      </c>
    </row>
    <row r="206" spans="1:6" x14ac:dyDescent="0.25">
      <c r="A206" s="1" t="s">
        <v>23</v>
      </c>
      <c r="B206" s="1" t="s">
        <v>14</v>
      </c>
      <c r="C206" s="1" t="s">
        <v>8</v>
      </c>
      <c r="D206" s="1">
        <v>8324</v>
      </c>
      <c r="E206" s="1">
        <v>1232</v>
      </c>
      <c r="F206" s="1">
        <f t="shared" si="3"/>
        <v>7092</v>
      </c>
    </row>
    <row r="207" spans="1:6" x14ac:dyDescent="0.25">
      <c r="A207" s="1" t="s">
        <v>23</v>
      </c>
      <c r="B207" s="1" t="s">
        <v>14</v>
      </c>
      <c r="C207" s="1" t="s">
        <v>10</v>
      </c>
      <c r="D207" s="1">
        <v>5555</v>
      </c>
      <c r="E207" s="1">
        <v>3424</v>
      </c>
      <c r="F207" s="1">
        <f t="shared" si="3"/>
        <v>2131</v>
      </c>
    </row>
    <row r="208" spans="1:6" x14ac:dyDescent="0.25">
      <c r="A208" s="1" t="s">
        <v>23</v>
      </c>
      <c r="B208" s="1" t="s">
        <v>14</v>
      </c>
      <c r="C208" s="1" t="s">
        <v>10</v>
      </c>
      <c r="D208" s="1">
        <v>9295</v>
      </c>
      <c r="E208" s="1">
        <v>8383</v>
      </c>
      <c r="F208" s="1">
        <f t="shared" si="3"/>
        <v>912</v>
      </c>
    </row>
  </sheetData>
  <pageMargins left="0.7" right="0.7" top="0.75" bottom="0.75" header="0.3" footer="0.3"/>
  <pageSetup orientation="portrait" horizontalDpi="360" verticalDpi="36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8"/>
  <sheetViews>
    <sheetView workbookViewId="0">
      <selection activeCell="E19" sqref="E19"/>
    </sheetView>
  </sheetViews>
  <sheetFormatPr defaultColWidth="9.140625" defaultRowHeight="15" x14ac:dyDescent="0.25"/>
  <cols>
    <col min="1" max="1" width="13.140625" style="1" bestFit="1" customWidth="1"/>
    <col min="2" max="2" width="10.5703125" style="1" bestFit="1" customWidth="1"/>
    <col min="3" max="3" width="15.5703125" style="1" bestFit="1" customWidth="1"/>
    <col min="4" max="4" width="14" style="1" bestFit="1" customWidth="1"/>
    <col min="5" max="5" width="16.5703125" style="1" bestFit="1" customWidth="1"/>
    <col min="6" max="16384" width="9.140625" style="1"/>
  </cols>
  <sheetData>
    <row r="1" spans="1:5" x14ac:dyDescent="0.25">
      <c r="A1" s="2" t="s">
        <v>1</v>
      </c>
      <c r="B1" s="1" t="s">
        <v>24</v>
      </c>
    </row>
    <row r="2" spans="1:5" x14ac:dyDescent="0.25">
      <c r="A2" s="2" t="s">
        <v>2</v>
      </c>
      <c r="B2" s="1" t="s">
        <v>24</v>
      </c>
    </row>
    <row r="4" spans="1:5" x14ac:dyDescent="0.25">
      <c r="B4" s="2" t="s">
        <v>28</v>
      </c>
    </row>
    <row r="5" spans="1:5" x14ac:dyDescent="0.25">
      <c r="A5" s="2" t="s">
        <v>25</v>
      </c>
      <c r="B5" s="1" t="s">
        <v>29</v>
      </c>
      <c r="C5" s="1" t="s">
        <v>27</v>
      </c>
      <c r="D5" s="1" t="s">
        <v>30</v>
      </c>
      <c r="E5" s="1" t="s">
        <v>31</v>
      </c>
    </row>
    <row r="6" spans="1:5" x14ac:dyDescent="0.25">
      <c r="A6" s="3" t="s">
        <v>6</v>
      </c>
      <c r="B6" s="4">
        <v>-4297</v>
      </c>
      <c r="C6" s="4">
        <v>87534</v>
      </c>
      <c r="D6" s="4">
        <v>91831</v>
      </c>
      <c r="E6" s="5">
        <v>8.5292678981718398E-2</v>
      </c>
    </row>
    <row r="7" spans="1:5" x14ac:dyDescent="0.25">
      <c r="A7" s="3" t="s">
        <v>11</v>
      </c>
      <c r="B7" s="4">
        <v>2843</v>
      </c>
      <c r="C7" s="4">
        <v>90377</v>
      </c>
      <c r="D7" s="4">
        <v>87534</v>
      </c>
      <c r="E7" s="5">
        <v>8.8062883546173643E-2</v>
      </c>
    </row>
    <row r="8" spans="1:5" x14ac:dyDescent="0.25">
      <c r="A8" s="3" t="s">
        <v>13</v>
      </c>
      <c r="B8" s="4">
        <v>-1389</v>
      </c>
      <c r="C8" s="4">
        <v>88988</v>
      </c>
      <c r="D8" s="4">
        <v>90377</v>
      </c>
      <c r="E8" s="5">
        <v>8.6709449096638538E-2</v>
      </c>
    </row>
    <row r="9" spans="1:5" x14ac:dyDescent="0.25">
      <c r="A9" s="3" t="s">
        <v>15</v>
      </c>
      <c r="B9" s="4">
        <v>-2774</v>
      </c>
      <c r="C9" s="4">
        <v>84982</v>
      </c>
      <c r="D9" s="4">
        <v>87756</v>
      </c>
      <c r="E9" s="5">
        <v>8.2806023319217603E-2</v>
      </c>
    </row>
    <row r="10" spans="1:5" x14ac:dyDescent="0.25">
      <c r="A10" s="3" t="s">
        <v>16</v>
      </c>
      <c r="B10" s="4">
        <v>-423</v>
      </c>
      <c r="C10" s="4">
        <v>84559</v>
      </c>
      <c r="D10" s="4">
        <v>84982</v>
      </c>
      <c r="E10" s="5">
        <v>8.2393854296788985E-2</v>
      </c>
    </row>
    <row r="11" spans="1:5" x14ac:dyDescent="0.25">
      <c r="A11" s="3" t="s">
        <v>17</v>
      </c>
      <c r="B11" s="4">
        <v>-548</v>
      </c>
      <c r="C11" s="4">
        <v>84011</v>
      </c>
      <c r="D11" s="4">
        <v>84559</v>
      </c>
      <c r="E11" s="5">
        <v>8.1859885917850719E-2</v>
      </c>
    </row>
    <row r="12" spans="1:5" x14ac:dyDescent="0.25">
      <c r="A12" s="3" t="s">
        <v>18</v>
      </c>
      <c r="B12" s="4">
        <v>2366</v>
      </c>
      <c r="C12" s="4">
        <v>86377</v>
      </c>
      <c r="D12" s="4">
        <v>84011</v>
      </c>
      <c r="E12" s="5">
        <v>8.4165304137865174E-2</v>
      </c>
    </row>
    <row r="13" spans="1:5" x14ac:dyDescent="0.25">
      <c r="A13" s="3" t="s">
        <v>19</v>
      </c>
      <c r="B13" s="4">
        <v>-2843</v>
      </c>
      <c r="C13" s="4">
        <v>83534</v>
      </c>
      <c r="D13" s="4">
        <v>86377</v>
      </c>
      <c r="E13" s="5">
        <v>8.1395099573409929E-2</v>
      </c>
    </row>
    <row r="14" spans="1:5" x14ac:dyDescent="0.25">
      <c r="A14" s="3" t="s">
        <v>20</v>
      </c>
      <c r="B14" s="4">
        <v>1389</v>
      </c>
      <c r="C14" s="4">
        <v>84923</v>
      </c>
      <c r="D14" s="4">
        <v>83534</v>
      </c>
      <c r="E14" s="5">
        <v>8.2748534022945047E-2</v>
      </c>
    </row>
    <row r="15" spans="1:5" x14ac:dyDescent="0.25">
      <c r="A15" s="3" t="s">
        <v>21</v>
      </c>
      <c r="B15" s="4">
        <v>-4318</v>
      </c>
      <c r="C15" s="4">
        <v>80605</v>
      </c>
      <c r="D15" s="4">
        <v>84923</v>
      </c>
      <c r="E15" s="5">
        <v>7.8541097051676056E-2</v>
      </c>
    </row>
    <row r="16" spans="1:5" x14ac:dyDescent="0.25">
      <c r="A16" s="3" t="s">
        <v>22</v>
      </c>
      <c r="B16" s="4">
        <v>3406</v>
      </c>
      <c r="C16" s="4">
        <v>84011</v>
      </c>
      <c r="D16" s="4">
        <v>80605</v>
      </c>
      <c r="E16" s="5">
        <v>8.1859885917850719E-2</v>
      </c>
    </row>
    <row r="17" spans="1:5" x14ac:dyDescent="0.25">
      <c r="A17" s="3" t="s">
        <v>23</v>
      </c>
      <c r="B17" s="4">
        <v>2366</v>
      </c>
      <c r="C17" s="4">
        <v>86377</v>
      </c>
      <c r="D17" s="4">
        <v>84011</v>
      </c>
      <c r="E17" s="5">
        <v>8.4165304137865174E-2</v>
      </c>
    </row>
    <row r="18" spans="1:5" x14ac:dyDescent="0.25">
      <c r="A18" s="3" t="s">
        <v>26</v>
      </c>
      <c r="B18" s="4">
        <v>-4222</v>
      </c>
      <c r="C18" s="4">
        <v>1026278</v>
      </c>
      <c r="D18" s="4">
        <v>1030500</v>
      </c>
      <c r="E18" s="5">
        <v>1</v>
      </c>
    </row>
    <row r="19" spans="1:5" x14ac:dyDescent="0.25">
      <c r="A19"/>
      <c r="B19"/>
      <c r="C19"/>
      <c r="D19"/>
      <c r="E19"/>
    </row>
    <row r="20" spans="1:5" x14ac:dyDescent="0.25">
      <c r="A20"/>
      <c r="B20"/>
      <c r="C20"/>
      <c r="D20"/>
      <c r="E20"/>
    </row>
    <row r="21" spans="1:5" x14ac:dyDescent="0.25">
      <c r="A21"/>
      <c r="B21"/>
      <c r="C21"/>
      <c r="D21"/>
      <c r="E21"/>
    </row>
    <row r="22" spans="1:5" x14ac:dyDescent="0.25">
      <c r="A22"/>
      <c r="B22"/>
      <c r="C22"/>
      <c r="D22"/>
      <c r="E22"/>
    </row>
    <row r="23" spans="1:5" x14ac:dyDescent="0.25">
      <c r="A23"/>
      <c r="B23"/>
      <c r="C23"/>
      <c r="D23"/>
      <c r="E23"/>
    </row>
    <row r="24" spans="1:5" x14ac:dyDescent="0.25">
      <c r="A24"/>
      <c r="B24"/>
      <c r="C24"/>
      <c r="D24"/>
      <c r="E24"/>
    </row>
    <row r="25" spans="1:5" x14ac:dyDescent="0.25">
      <c r="A25"/>
      <c r="B25"/>
      <c r="C25"/>
      <c r="D25"/>
      <c r="E25"/>
    </row>
    <row r="26" spans="1:5" x14ac:dyDescent="0.25">
      <c r="A26"/>
      <c r="B26"/>
      <c r="C26"/>
      <c r="D26"/>
      <c r="E26"/>
    </row>
    <row r="27" spans="1:5" x14ac:dyDescent="0.25">
      <c r="A27"/>
      <c r="B27"/>
      <c r="C27"/>
      <c r="D27"/>
      <c r="E27"/>
    </row>
    <row r="28" spans="1:5" x14ac:dyDescent="0.25">
      <c r="A28"/>
      <c r="B28"/>
      <c r="C28"/>
      <c r="D28"/>
      <c r="E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8"/>
  <sheetViews>
    <sheetView workbookViewId="0"/>
  </sheetViews>
  <sheetFormatPr defaultRowHeight="15" x14ac:dyDescent="0.25"/>
  <cols>
    <col min="1" max="1" width="13.140625" bestFit="1" customWidth="1"/>
    <col min="2" max="2" width="10.5703125" bestFit="1" customWidth="1"/>
    <col min="3" max="3" width="15.5703125" bestFit="1" customWidth="1"/>
    <col min="4" max="4" width="14" bestFit="1" customWidth="1"/>
    <col min="5" max="5" width="16.5703125" bestFit="1" customWidth="1"/>
  </cols>
  <sheetData>
    <row r="1" spans="1:5" x14ac:dyDescent="0.25">
      <c r="A1" s="2" t="s">
        <v>1</v>
      </c>
      <c r="B1" s="1" t="s">
        <v>24</v>
      </c>
    </row>
    <row r="2" spans="1:5" x14ac:dyDescent="0.25">
      <c r="A2" s="2" t="s">
        <v>2</v>
      </c>
      <c r="B2" s="1" t="s">
        <v>9</v>
      </c>
    </row>
    <row r="4" spans="1:5" x14ac:dyDescent="0.25">
      <c r="A4" s="1"/>
      <c r="B4" s="2" t="s">
        <v>28</v>
      </c>
      <c r="C4" s="1"/>
      <c r="D4" s="1"/>
      <c r="E4" s="1"/>
    </row>
    <row r="5" spans="1:5" x14ac:dyDescent="0.25">
      <c r="A5" s="2" t="s">
        <v>25</v>
      </c>
      <c r="B5" s="1" t="s">
        <v>29</v>
      </c>
      <c r="C5" s="1" t="s">
        <v>27</v>
      </c>
      <c r="D5" s="1" t="s">
        <v>30</v>
      </c>
      <c r="E5" s="1" t="s">
        <v>31</v>
      </c>
    </row>
    <row r="6" spans="1:5" x14ac:dyDescent="0.25">
      <c r="A6" s="3" t="s">
        <v>6</v>
      </c>
      <c r="B6" s="4">
        <v>2929</v>
      </c>
      <c r="C6" s="4">
        <v>32259</v>
      </c>
      <c r="D6" s="4">
        <v>29330</v>
      </c>
      <c r="E6" s="5">
        <v>9.7915066821668256E-2</v>
      </c>
    </row>
    <row r="7" spans="1:5" x14ac:dyDescent="0.25">
      <c r="A7" s="3" t="s">
        <v>11</v>
      </c>
      <c r="B7" s="4">
        <v>3318</v>
      </c>
      <c r="C7" s="4">
        <v>35363</v>
      </c>
      <c r="D7" s="4">
        <v>32045</v>
      </c>
      <c r="E7" s="5">
        <v>0.10733657298783764</v>
      </c>
    </row>
    <row r="8" spans="1:5" x14ac:dyDescent="0.25">
      <c r="A8" s="3" t="s">
        <v>13</v>
      </c>
      <c r="B8" s="4">
        <v>-10733</v>
      </c>
      <c r="C8" s="4">
        <v>24630</v>
      </c>
      <c r="D8" s="4">
        <v>35363</v>
      </c>
      <c r="E8" s="5">
        <v>7.4758922961582472E-2</v>
      </c>
    </row>
    <row r="9" spans="1:5" x14ac:dyDescent="0.25">
      <c r="A9" s="3" t="s">
        <v>15</v>
      </c>
      <c r="B9" s="4">
        <v>1054</v>
      </c>
      <c r="C9" s="4">
        <v>20343</v>
      </c>
      <c r="D9" s="4">
        <v>19289</v>
      </c>
      <c r="E9" s="5">
        <v>6.174668168118036E-2</v>
      </c>
    </row>
    <row r="10" spans="1:5" x14ac:dyDescent="0.25">
      <c r="A10" s="3" t="s">
        <v>16</v>
      </c>
      <c r="B10" s="4">
        <v>8332</v>
      </c>
      <c r="C10" s="4">
        <v>28675</v>
      </c>
      <c r="D10" s="4">
        <v>20343</v>
      </c>
      <c r="E10" s="5">
        <v>8.7036626712276799E-2</v>
      </c>
    </row>
    <row r="11" spans="1:5" x14ac:dyDescent="0.25">
      <c r="A11" s="3" t="s">
        <v>17</v>
      </c>
      <c r="B11" s="4">
        <v>-2823</v>
      </c>
      <c r="C11" s="4">
        <v>28044</v>
      </c>
      <c r="D11" s="4">
        <v>30867</v>
      </c>
      <c r="E11" s="5">
        <v>8.5121365632749441E-2</v>
      </c>
    </row>
    <row r="12" spans="1:5" x14ac:dyDescent="0.25">
      <c r="A12" s="3" t="s">
        <v>18</v>
      </c>
      <c r="B12" s="4">
        <v>-5114</v>
      </c>
      <c r="C12" s="4">
        <v>22930</v>
      </c>
      <c r="D12" s="4">
        <v>28044</v>
      </c>
      <c r="E12" s="5">
        <v>6.9598948579337641E-2</v>
      </c>
    </row>
    <row r="13" spans="1:5" x14ac:dyDescent="0.25">
      <c r="A13" s="3" t="s">
        <v>19</v>
      </c>
      <c r="B13" s="4">
        <v>-3855</v>
      </c>
      <c r="C13" s="4">
        <v>23975</v>
      </c>
      <c r="D13" s="4">
        <v>27830</v>
      </c>
      <c r="E13" s="5">
        <v>7.2770815184894019E-2</v>
      </c>
    </row>
    <row r="14" spans="1:5" x14ac:dyDescent="0.25">
      <c r="A14" s="3" t="s">
        <v>20</v>
      </c>
      <c r="B14" s="4">
        <v>-1654</v>
      </c>
      <c r="C14" s="4">
        <v>22321</v>
      </c>
      <c r="D14" s="4">
        <v>23975</v>
      </c>
      <c r="E14" s="5">
        <v>6.7750463638874645E-2</v>
      </c>
    </row>
    <row r="15" spans="1:5" x14ac:dyDescent="0.25">
      <c r="A15" s="3" t="s">
        <v>21</v>
      </c>
      <c r="B15" s="4">
        <v>1454</v>
      </c>
      <c r="C15" s="4">
        <v>29330</v>
      </c>
      <c r="D15" s="4">
        <v>27876</v>
      </c>
      <c r="E15" s="5">
        <v>8.9024734488965238E-2</v>
      </c>
    </row>
    <row r="16" spans="1:5" x14ac:dyDescent="0.25">
      <c r="A16" s="3" t="s">
        <v>22</v>
      </c>
      <c r="B16" s="4">
        <v>2929</v>
      </c>
      <c r="C16" s="4">
        <v>32259</v>
      </c>
      <c r="D16" s="4">
        <v>29330</v>
      </c>
      <c r="E16" s="5">
        <v>9.7915066821668256E-2</v>
      </c>
    </row>
    <row r="17" spans="1:5" x14ac:dyDescent="0.25">
      <c r="A17" s="3" t="s">
        <v>23</v>
      </c>
      <c r="B17" s="4">
        <v>1454</v>
      </c>
      <c r="C17" s="4">
        <v>29330</v>
      </c>
      <c r="D17" s="4">
        <v>27876</v>
      </c>
      <c r="E17" s="5">
        <v>8.9024734488965238E-2</v>
      </c>
    </row>
    <row r="18" spans="1:5" x14ac:dyDescent="0.25">
      <c r="A18" s="3" t="s">
        <v>26</v>
      </c>
      <c r="B18" s="4">
        <v>-2709</v>
      </c>
      <c r="C18" s="4">
        <v>329459</v>
      </c>
      <c r="D18" s="4">
        <v>332168</v>
      </c>
      <c r="E18" s="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8"/>
  <sheetViews>
    <sheetView workbookViewId="0"/>
  </sheetViews>
  <sheetFormatPr defaultRowHeight="15" x14ac:dyDescent="0.25"/>
  <cols>
    <col min="1" max="1" width="13.140625" bestFit="1" customWidth="1"/>
    <col min="2" max="2" width="10.5703125" bestFit="1" customWidth="1"/>
    <col min="3" max="3" width="15.5703125" bestFit="1" customWidth="1"/>
    <col min="4" max="4" width="14" bestFit="1" customWidth="1"/>
    <col min="5" max="5" width="16.5703125" bestFit="1" customWidth="1"/>
  </cols>
  <sheetData>
    <row r="1" spans="1:5" x14ac:dyDescent="0.25">
      <c r="A1" s="2" t="s">
        <v>1</v>
      </c>
      <c r="B1" s="1" t="s">
        <v>24</v>
      </c>
    </row>
    <row r="2" spans="1:5" x14ac:dyDescent="0.25">
      <c r="A2" s="2" t="s">
        <v>2</v>
      </c>
      <c r="B2" s="1" t="s">
        <v>10</v>
      </c>
    </row>
    <row r="4" spans="1:5" x14ac:dyDescent="0.25">
      <c r="A4" s="1"/>
      <c r="B4" s="2" t="s">
        <v>28</v>
      </c>
      <c r="C4" s="1"/>
      <c r="D4" s="1"/>
      <c r="E4" s="1"/>
    </row>
    <row r="5" spans="1:5" x14ac:dyDescent="0.25">
      <c r="A5" s="2" t="s">
        <v>25</v>
      </c>
      <c r="B5" s="1" t="s">
        <v>29</v>
      </c>
      <c r="C5" s="1" t="s">
        <v>27</v>
      </c>
      <c r="D5" s="1" t="s">
        <v>30</v>
      </c>
      <c r="E5" s="1" t="s">
        <v>31</v>
      </c>
    </row>
    <row r="6" spans="1:5" x14ac:dyDescent="0.25">
      <c r="A6" s="3" t="s">
        <v>6</v>
      </c>
      <c r="B6" s="4">
        <v>-5772</v>
      </c>
      <c r="C6" s="4">
        <v>27399</v>
      </c>
      <c r="D6" s="4">
        <v>33171</v>
      </c>
      <c r="E6" s="5">
        <v>7.4277596896492826E-2</v>
      </c>
    </row>
    <row r="7" spans="1:5" x14ac:dyDescent="0.25">
      <c r="A7" s="3" t="s">
        <v>11</v>
      </c>
      <c r="B7" s="4">
        <v>-3846</v>
      </c>
      <c r="C7" s="4">
        <v>29108</v>
      </c>
      <c r="D7" s="4">
        <v>32954</v>
      </c>
      <c r="E7" s="5">
        <v>7.8910627777039791E-2</v>
      </c>
    </row>
    <row r="8" spans="1:5" x14ac:dyDescent="0.25">
      <c r="A8" s="3" t="s">
        <v>13</v>
      </c>
      <c r="B8" s="4">
        <v>11529</v>
      </c>
      <c r="C8" s="4">
        <v>32313</v>
      </c>
      <c r="D8" s="4">
        <v>20784</v>
      </c>
      <c r="E8" s="5">
        <v>8.7599255028153328E-2</v>
      </c>
    </row>
    <row r="9" spans="1:5" x14ac:dyDescent="0.25">
      <c r="A9" s="3" t="s">
        <v>15</v>
      </c>
      <c r="B9" s="4">
        <v>-54</v>
      </c>
      <c r="C9" s="4">
        <v>37600</v>
      </c>
      <c r="D9" s="4">
        <v>37654</v>
      </c>
      <c r="E9" s="5">
        <v>0.1019321012923147</v>
      </c>
    </row>
    <row r="10" spans="1:5" x14ac:dyDescent="0.25">
      <c r="A10" s="3" t="s">
        <v>16</v>
      </c>
      <c r="B10" s="4">
        <v>3318</v>
      </c>
      <c r="C10" s="4">
        <v>35363</v>
      </c>
      <c r="D10" s="4">
        <v>32045</v>
      </c>
      <c r="E10" s="5">
        <v>9.5867683457450129E-2</v>
      </c>
    </row>
    <row r="11" spans="1:5" x14ac:dyDescent="0.25">
      <c r="A11" s="3" t="s">
        <v>17</v>
      </c>
      <c r="B11" s="4">
        <v>-3740</v>
      </c>
      <c r="C11" s="4">
        <v>32855</v>
      </c>
      <c r="D11" s="4">
        <v>36595</v>
      </c>
      <c r="E11" s="5">
        <v>8.9068595424441468E-2</v>
      </c>
    </row>
    <row r="12" spans="1:5" x14ac:dyDescent="0.25">
      <c r="A12" s="3" t="s">
        <v>18</v>
      </c>
      <c r="B12" s="4">
        <v>-275</v>
      </c>
      <c r="C12" s="4">
        <v>27239</v>
      </c>
      <c r="D12" s="4">
        <v>27514</v>
      </c>
      <c r="E12" s="5">
        <v>7.3843843273972337E-2</v>
      </c>
    </row>
    <row r="13" spans="1:5" x14ac:dyDescent="0.25">
      <c r="A13" s="3" t="s">
        <v>19</v>
      </c>
      <c r="B13" s="4">
        <v>2769</v>
      </c>
      <c r="C13" s="4">
        <v>33432</v>
      </c>
      <c r="D13" s="4">
        <v>30663</v>
      </c>
      <c r="E13" s="5">
        <v>9.0632819425655986E-2</v>
      </c>
    </row>
    <row r="14" spans="1:5" x14ac:dyDescent="0.25">
      <c r="A14" s="3" t="s">
        <v>20</v>
      </c>
      <c r="B14" s="4">
        <v>-2983</v>
      </c>
      <c r="C14" s="4">
        <v>29217</v>
      </c>
      <c r="D14" s="4">
        <v>32200</v>
      </c>
      <c r="E14" s="5">
        <v>7.920612243238187E-2</v>
      </c>
    </row>
    <row r="15" spans="1:5" x14ac:dyDescent="0.25">
      <c r="A15" s="3" t="s">
        <v>21</v>
      </c>
      <c r="B15" s="4">
        <v>-1917</v>
      </c>
      <c r="C15" s="4">
        <v>27300</v>
      </c>
      <c r="D15" s="4">
        <v>29217</v>
      </c>
      <c r="E15" s="5">
        <v>7.4009211842558278E-2</v>
      </c>
    </row>
    <row r="16" spans="1:5" x14ac:dyDescent="0.25">
      <c r="A16" s="3" t="s">
        <v>22</v>
      </c>
      <c r="B16" s="4">
        <v>0</v>
      </c>
      <c r="C16" s="4">
        <v>23876</v>
      </c>
      <c r="D16" s="4">
        <v>23876</v>
      </c>
      <c r="E16" s="5">
        <v>6.4726884320619835E-2</v>
      </c>
    </row>
    <row r="17" spans="1:5" x14ac:dyDescent="0.25">
      <c r="A17" s="3" t="s">
        <v>23</v>
      </c>
      <c r="B17" s="4">
        <v>912</v>
      </c>
      <c r="C17" s="4">
        <v>33171</v>
      </c>
      <c r="D17" s="4">
        <v>32259</v>
      </c>
      <c r="E17" s="5">
        <v>8.9925258828919441E-2</v>
      </c>
    </row>
    <row r="18" spans="1:5" x14ac:dyDescent="0.25">
      <c r="A18" s="3" t="s">
        <v>26</v>
      </c>
      <c r="B18" s="4">
        <v>-59</v>
      </c>
      <c r="C18" s="4">
        <v>368873</v>
      </c>
      <c r="D18" s="4">
        <v>368932</v>
      </c>
      <c r="E18" s="5">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5" x14ac:dyDescent="0.25"/>
  <cols>
    <col min="1" max="1" width="13.140625" bestFit="1" customWidth="1"/>
    <col min="2" max="2" width="10.5703125" bestFit="1" customWidth="1"/>
    <col min="3" max="3" width="15.5703125" bestFit="1" customWidth="1"/>
    <col min="4" max="4" width="14" bestFit="1" customWidth="1"/>
    <col min="5" max="5" width="16.5703125" bestFit="1" customWidth="1"/>
  </cols>
  <sheetData>
    <row r="1" spans="1:5" x14ac:dyDescent="0.25">
      <c r="A1" s="2" t="s">
        <v>1</v>
      </c>
      <c r="B1" s="1" t="s">
        <v>24</v>
      </c>
    </row>
    <row r="2" spans="1:5" x14ac:dyDescent="0.25">
      <c r="A2" s="2" t="s">
        <v>2</v>
      </c>
      <c r="B2" s="1" t="s">
        <v>8</v>
      </c>
    </row>
    <row r="4" spans="1:5" x14ac:dyDescent="0.25">
      <c r="A4" s="1"/>
      <c r="B4" s="2" t="s">
        <v>28</v>
      </c>
      <c r="C4" s="1"/>
      <c r="D4" s="1"/>
      <c r="E4" s="1"/>
    </row>
    <row r="5" spans="1:5" x14ac:dyDescent="0.25">
      <c r="A5" s="2" t="s">
        <v>25</v>
      </c>
      <c r="B5" s="1" t="s">
        <v>29</v>
      </c>
      <c r="C5" s="1" t="s">
        <v>27</v>
      </c>
      <c r="D5" s="1" t="s">
        <v>30</v>
      </c>
      <c r="E5" s="1" t="s">
        <v>31</v>
      </c>
    </row>
    <row r="6" spans="1:5" x14ac:dyDescent="0.25">
      <c r="A6" s="3" t="s">
        <v>6</v>
      </c>
      <c r="B6" s="4">
        <v>-1454</v>
      </c>
      <c r="C6" s="4">
        <v>27876</v>
      </c>
      <c r="D6" s="4">
        <v>29330</v>
      </c>
      <c r="E6" s="5">
        <v>8.5001799076677265E-2</v>
      </c>
    </row>
    <row r="7" spans="1:5" x14ac:dyDescent="0.25">
      <c r="A7" s="3" t="s">
        <v>11</v>
      </c>
      <c r="B7" s="4">
        <v>3371</v>
      </c>
      <c r="C7" s="4">
        <v>25906</v>
      </c>
      <c r="D7" s="4">
        <v>22535</v>
      </c>
      <c r="E7" s="5">
        <v>7.8994712544138368E-2</v>
      </c>
    </row>
    <row r="8" spans="1:5" x14ac:dyDescent="0.25">
      <c r="A8" s="3" t="s">
        <v>13</v>
      </c>
      <c r="B8" s="4">
        <v>-2185</v>
      </c>
      <c r="C8" s="4">
        <v>32045</v>
      </c>
      <c r="D8" s="4">
        <v>34230</v>
      </c>
      <c r="E8" s="5">
        <v>9.7714257835131393E-2</v>
      </c>
    </row>
    <row r="9" spans="1:5" x14ac:dyDescent="0.25">
      <c r="A9" s="3" t="s">
        <v>15</v>
      </c>
      <c r="B9" s="4">
        <v>-3774</v>
      </c>
      <c r="C9" s="4">
        <v>27039</v>
      </c>
      <c r="D9" s="4">
        <v>30813</v>
      </c>
      <c r="E9" s="5">
        <v>8.2449549620974186E-2</v>
      </c>
    </row>
    <row r="10" spans="1:5" x14ac:dyDescent="0.25">
      <c r="A10" s="3" t="s">
        <v>16</v>
      </c>
      <c r="B10" s="4">
        <v>-12073</v>
      </c>
      <c r="C10" s="4">
        <v>20521</v>
      </c>
      <c r="D10" s="4">
        <v>32594</v>
      </c>
      <c r="E10" s="5">
        <v>6.257432626103078E-2</v>
      </c>
    </row>
    <row r="11" spans="1:5" x14ac:dyDescent="0.25">
      <c r="A11" s="3" t="s">
        <v>17</v>
      </c>
      <c r="B11" s="4">
        <v>6015</v>
      </c>
      <c r="C11" s="4">
        <v>23112</v>
      </c>
      <c r="D11" s="4">
        <v>17097</v>
      </c>
      <c r="E11" s="5">
        <v>7.0475017228446152E-2</v>
      </c>
    </row>
    <row r="12" spans="1:5" x14ac:dyDescent="0.25">
      <c r="A12" s="3" t="s">
        <v>18</v>
      </c>
      <c r="B12" s="4">
        <v>7755</v>
      </c>
      <c r="C12" s="4">
        <v>36208</v>
      </c>
      <c r="D12" s="4">
        <v>28453</v>
      </c>
      <c r="E12" s="5">
        <v>0.11040842089856256</v>
      </c>
    </row>
    <row r="13" spans="1:5" x14ac:dyDescent="0.25">
      <c r="A13" s="3" t="s">
        <v>19</v>
      </c>
      <c r="B13" s="4">
        <v>-1757</v>
      </c>
      <c r="C13" s="4">
        <v>26127</v>
      </c>
      <c r="D13" s="4">
        <v>27884</v>
      </c>
      <c r="E13" s="5">
        <v>7.9668603977484098E-2</v>
      </c>
    </row>
    <row r="14" spans="1:5" x14ac:dyDescent="0.25">
      <c r="A14" s="3" t="s">
        <v>20</v>
      </c>
      <c r="B14" s="4">
        <v>6026</v>
      </c>
      <c r="C14" s="4">
        <v>33385</v>
      </c>
      <c r="D14" s="4">
        <v>27359</v>
      </c>
      <c r="E14" s="5">
        <v>0.10180029639025938</v>
      </c>
    </row>
    <row r="15" spans="1:5" x14ac:dyDescent="0.25">
      <c r="A15" s="3" t="s">
        <v>21</v>
      </c>
      <c r="B15" s="4">
        <v>-3855</v>
      </c>
      <c r="C15" s="4">
        <v>23975</v>
      </c>
      <c r="D15" s="4">
        <v>27830</v>
      </c>
      <c r="E15" s="5">
        <v>7.3106548029248722E-2</v>
      </c>
    </row>
    <row r="16" spans="1:5" x14ac:dyDescent="0.25">
      <c r="A16" s="3" t="s">
        <v>22</v>
      </c>
      <c r="B16" s="4">
        <v>477</v>
      </c>
      <c r="C16" s="4">
        <v>27876</v>
      </c>
      <c r="D16" s="4">
        <v>27399</v>
      </c>
      <c r="E16" s="5">
        <v>8.5001799076677265E-2</v>
      </c>
    </row>
    <row r="17" spans="1:5" x14ac:dyDescent="0.25">
      <c r="A17" s="3" t="s">
        <v>23</v>
      </c>
      <c r="B17" s="4">
        <v>0</v>
      </c>
      <c r="C17" s="4">
        <v>23876</v>
      </c>
      <c r="D17" s="4">
        <v>23876</v>
      </c>
      <c r="E17" s="5">
        <v>7.2804669061369856E-2</v>
      </c>
    </row>
    <row r="18" spans="1:5" x14ac:dyDescent="0.25">
      <c r="A18" s="3" t="s">
        <v>26</v>
      </c>
      <c r="B18" s="4">
        <v>-1454</v>
      </c>
      <c r="C18" s="4">
        <v>327946</v>
      </c>
      <c r="D18" s="4">
        <v>329400</v>
      </c>
      <c r="E18" s="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8"/>
  <sheetViews>
    <sheetView workbookViewId="0">
      <selection activeCell="C12" sqref="C11:C12"/>
    </sheetView>
  </sheetViews>
  <sheetFormatPr defaultRowHeight="15" x14ac:dyDescent="0.25"/>
  <cols>
    <col min="1" max="1" width="13.140625" bestFit="1" customWidth="1"/>
    <col min="2" max="2" width="10.5703125" bestFit="1" customWidth="1"/>
    <col min="3" max="3" width="15.5703125" bestFit="1" customWidth="1"/>
    <col min="4" max="4" width="14" bestFit="1" customWidth="1"/>
    <col min="5" max="5" width="16.5703125" bestFit="1" customWidth="1"/>
  </cols>
  <sheetData>
    <row r="1" spans="1:5" x14ac:dyDescent="0.25">
      <c r="A1" s="2" t="s">
        <v>1</v>
      </c>
      <c r="B1" s="1" t="s">
        <v>24</v>
      </c>
    </row>
    <row r="2" spans="1:5" x14ac:dyDescent="0.25">
      <c r="A2" s="2" t="s">
        <v>2</v>
      </c>
      <c r="B2" s="1" t="s">
        <v>24</v>
      </c>
    </row>
    <row r="4" spans="1:5" x14ac:dyDescent="0.25">
      <c r="A4" s="1"/>
      <c r="B4" s="2" t="s">
        <v>28</v>
      </c>
      <c r="C4" s="1"/>
      <c r="D4" s="1"/>
      <c r="E4" s="1"/>
    </row>
    <row r="5" spans="1:5" x14ac:dyDescent="0.25">
      <c r="A5" s="2" t="s">
        <v>25</v>
      </c>
      <c r="B5" s="1" t="s">
        <v>29</v>
      </c>
      <c r="C5" s="1" t="s">
        <v>27</v>
      </c>
      <c r="D5" s="1" t="s">
        <v>30</v>
      </c>
      <c r="E5" s="1" t="s">
        <v>31</v>
      </c>
    </row>
    <row r="6" spans="1:5" x14ac:dyDescent="0.25">
      <c r="A6" s="3" t="s">
        <v>6</v>
      </c>
      <c r="B6" s="4">
        <v>-4297</v>
      </c>
      <c r="C6" s="4">
        <v>87534</v>
      </c>
      <c r="D6" s="4">
        <v>91831</v>
      </c>
      <c r="E6" s="5">
        <v>8.5292678981718398E-2</v>
      </c>
    </row>
    <row r="7" spans="1:5" x14ac:dyDescent="0.25">
      <c r="A7" s="3" t="s">
        <v>11</v>
      </c>
      <c r="B7" s="4">
        <v>2843</v>
      </c>
      <c r="C7" s="4">
        <v>90377</v>
      </c>
      <c r="D7" s="4">
        <v>87534</v>
      </c>
      <c r="E7" s="5">
        <v>8.8062883546173643E-2</v>
      </c>
    </row>
    <row r="8" spans="1:5" x14ac:dyDescent="0.25">
      <c r="A8" s="3" t="s">
        <v>13</v>
      </c>
      <c r="B8" s="4">
        <v>-1389</v>
      </c>
      <c r="C8" s="4">
        <v>88988</v>
      </c>
      <c r="D8" s="4">
        <v>90377</v>
      </c>
      <c r="E8" s="5">
        <v>8.6709449096638538E-2</v>
      </c>
    </row>
    <row r="9" spans="1:5" x14ac:dyDescent="0.25">
      <c r="A9" s="3" t="s">
        <v>15</v>
      </c>
      <c r="B9" s="4">
        <v>-2774</v>
      </c>
      <c r="C9" s="4">
        <v>84982</v>
      </c>
      <c r="D9" s="4">
        <v>87756</v>
      </c>
      <c r="E9" s="5">
        <v>8.2806023319217603E-2</v>
      </c>
    </row>
    <row r="10" spans="1:5" x14ac:dyDescent="0.25">
      <c r="A10" s="3" t="s">
        <v>16</v>
      </c>
      <c r="B10" s="4">
        <v>-423</v>
      </c>
      <c r="C10" s="4">
        <v>84559</v>
      </c>
      <c r="D10" s="4">
        <v>84982</v>
      </c>
      <c r="E10" s="5">
        <v>8.2393854296788985E-2</v>
      </c>
    </row>
    <row r="11" spans="1:5" x14ac:dyDescent="0.25">
      <c r="A11" s="3" t="s">
        <v>17</v>
      </c>
      <c r="B11" s="4">
        <v>-548</v>
      </c>
      <c r="C11" s="4">
        <v>84011</v>
      </c>
      <c r="D11" s="4">
        <v>84559</v>
      </c>
      <c r="E11" s="5">
        <v>8.1859885917850719E-2</v>
      </c>
    </row>
    <row r="12" spans="1:5" x14ac:dyDescent="0.25">
      <c r="A12" s="3" t="s">
        <v>18</v>
      </c>
      <c r="B12" s="4">
        <v>2366</v>
      </c>
      <c r="C12" s="4">
        <v>86377</v>
      </c>
      <c r="D12" s="4">
        <v>84011</v>
      </c>
      <c r="E12" s="5">
        <v>8.4165304137865174E-2</v>
      </c>
    </row>
    <row r="13" spans="1:5" x14ac:dyDescent="0.25">
      <c r="A13" s="3" t="s">
        <v>19</v>
      </c>
      <c r="B13" s="4">
        <v>-2843</v>
      </c>
      <c r="C13" s="4">
        <v>83534</v>
      </c>
      <c r="D13" s="4">
        <v>86377</v>
      </c>
      <c r="E13" s="5">
        <v>8.1395099573409929E-2</v>
      </c>
    </row>
    <row r="14" spans="1:5" x14ac:dyDescent="0.25">
      <c r="A14" s="3" t="s">
        <v>20</v>
      </c>
      <c r="B14" s="4">
        <v>1389</v>
      </c>
      <c r="C14" s="4">
        <v>84923</v>
      </c>
      <c r="D14" s="4">
        <v>83534</v>
      </c>
      <c r="E14" s="5">
        <v>8.2748534022945047E-2</v>
      </c>
    </row>
    <row r="15" spans="1:5" x14ac:dyDescent="0.25">
      <c r="A15" s="3" t="s">
        <v>21</v>
      </c>
      <c r="B15" s="4">
        <v>-4318</v>
      </c>
      <c r="C15" s="4">
        <v>80605</v>
      </c>
      <c r="D15" s="4">
        <v>84923</v>
      </c>
      <c r="E15" s="5">
        <v>7.8541097051676056E-2</v>
      </c>
    </row>
    <row r="16" spans="1:5" x14ac:dyDescent="0.25">
      <c r="A16" s="3" t="s">
        <v>22</v>
      </c>
      <c r="B16" s="4">
        <v>3406</v>
      </c>
      <c r="C16" s="4">
        <v>84011</v>
      </c>
      <c r="D16" s="4">
        <v>80605</v>
      </c>
      <c r="E16" s="5">
        <v>8.1859885917850719E-2</v>
      </c>
    </row>
    <row r="17" spans="1:5" x14ac:dyDescent="0.25">
      <c r="A17" s="3" t="s">
        <v>23</v>
      </c>
      <c r="B17" s="4">
        <v>2366</v>
      </c>
      <c r="C17" s="4">
        <v>86377</v>
      </c>
      <c r="D17" s="4">
        <v>84011</v>
      </c>
      <c r="E17" s="5">
        <v>8.4165304137865174E-2</v>
      </c>
    </row>
    <row r="18" spans="1:5" x14ac:dyDescent="0.25">
      <c r="A18" s="3" t="s">
        <v>26</v>
      </c>
      <c r="B18" s="4">
        <v>-4222</v>
      </c>
      <c r="C18" s="4">
        <v>1026278</v>
      </c>
      <c r="D18" s="4">
        <v>1030500</v>
      </c>
      <c r="E18" s="5">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
  <sheetViews>
    <sheetView workbookViewId="0"/>
  </sheetViews>
  <sheetFormatPr defaultRowHeight="15" x14ac:dyDescent="0.25"/>
  <cols>
    <col min="1" max="1" width="13.140625" bestFit="1" customWidth="1"/>
    <col min="2" max="2" width="10.5703125" bestFit="1" customWidth="1"/>
    <col min="3" max="3" width="15.5703125" bestFit="1" customWidth="1"/>
    <col min="4" max="4" width="14" bestFit="1" customWidth="1"/>
    <col min="5" max="5" width="16.5703125" bestFit="1" customWidth="1"/>
  </cols>
  <sheetData>
    <row r="1" spans="1:5" x14ac:dyDescent="0.25">
      <c r="A1" s="2" t="s">
        <v>1</v>
      </c>
      <c r="B1" s="1" t="s">
        <v>14</v>
      </c>
    </row>
    <row r="2" spans="1:5" x14ac:dyDescent="0.25">
      <c r="A2" s="2" t="s">
        <v>2</v>
      </c>
      <c r="B2" s="1" t="s">
        <v>10</v>
      </c>
    </row>
    <row r="4" spans="1:5" x14ac:dyDescent="0.25">
      <c r="A4" s="1"/>
      <c r="B4" s="2" t="s">
        <v>28</v>
      </c>
      <c r="C4" s="1"/>
      <c r="D4" s="1"/>
      <c r="E4" s="1"/>
    </row>
    <row r="5" spans="1:5" x14ac:dyDescent="0.25">
      <c r="A5" s="2" t="s">
        <v>25</v>
      </c>
      <c r="B5" s="1" t="s">
        <v>29</v>
      </c>
      <c r="C5" s="1" t="s">
        <v>27</v>
      </c>
      <c r="D5" s="1" t="s">
        <v>30</v>
      </c>
      <c r="E5" s="1" t="s">
        <v>31</v>
      </c>
    </row>
    <row r="6" spans="1:5" x14ac:dyDescent="0.25">
      <c r="A6" s="3" t="s">
        <v>13</v>
      </c>
      <c r="B6" s="4">
        <v>11529</v>
      </c>
      <c r="C6" s="4">
        <v>32313</v>
      </c>
      <c r="D6" s="4">
        <v>20784</v>
      </c>
      <c r="E6" s="5">
        <v>0.25332403022985983</v>
      </c>
    </row>
    <row r="7" spans="1:5" x14ac:dyDescent="0.25">
      <c r="A7" s="3" t="s">
        <v>17</v>
      </c>
      <c r="B7" s="4">
        <v>-3740</v>
      </c>
      <c r="C7" s="4">
        <v>32855</v>
      </c>
      <c r="D7" s="4">
        <v>36595</v>
      </c>
      <c r="E7" s="5">
        <v>0.25757314434444478</v>
      </c>
    </row>
    <row r="8" spans="1:5" x14ac:dyDescent="0.25">
      <c r="A8" s="3" t="s">
        <v>20</v>
      </c>
      <c r="B8" s="4">
        <v>-2983</v>
      </c>
      <c r="C8" s="4">
        <v>29217</v>
      </c>
      <c r="D8" s="4">
        <v>32200</v>
      </c>
      <c r="E8" s="5">
        <v>0.22905233779673242</v>
      </c>
    </row>
    <row r="9" spans="1:5" x14ac:dyDescent="0.25">
      <c r="A9" s="3" t="s">
        <v>23</v>
      </c>
      <c r="B9" s="4">
        <v>912</v>
      </c>
      <c r="C9" s="4">
        <v>33171</v>
      </c>
      <c r="D9" s="4">
        <v>32259</v>
      </c>
      <c r="E9" s="5">
        <v>0.26005048762896299</v>
      </c>
    </row>
    <row r="10" spans="1:5" x14ac:dyDescent="0.25">
      <c r="A10" s="3" t="s">
        <v>26</v>
      </c>
      <c r="B10" s="4">
        <v>5718</v>
      </c>
      <c r="C10" s="4">
        <v>127556</v>
      </c>
      <c r="D10" s="4">
        <v>121838</v>
      </c>
      <c r="E10" s="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50"/>
  <sheetViews>
    <sheetView topLeftCell="A4" workbookViewId="0">
      <selection activeCell="F28" sqref="F28:F39"/>
    </sheetView>
  </sheetViews>
  <sheetFormatPr defaultColWidth="9.140625" defaultRowHeight="15" x14ac:dyDescent="0.25"/>
  <cols>
    <col min="1" max="1" width="13.140625" style="1" bestFit="1" customWidth="1"/>
    <col min="2" max="2" width="10.5703125" style="1" bestFit="1" customWidth="1"/>
    <col min="3" max="3" width="15.5703125" style="1" bestFit="1" customWidth="1"/>
    <col min="4" max="4" width="14" style="1" bestFit="1" customWidth="1"/>
    <col min="5" max="5" width="16.5703125" style="1" bestFit="1" customWidth="1"/>
    <col min="6" max="6" width="11.5703125" style="1" bestFit="1" customWidth="1"/>
    <col min="7" max="7" width="24.85546875" style="1" bestFit="1" customWidth="1"/>
    <col min="8" max="16384" width="9.140625" style="1"/>
  </cols>
  <sheetData>
    <row r="1" spans="1:5" x14ac:dyDescent="0.25">
      <c r="A1" s="2" t="s">
        <v>1</v>
      </c>
      <c r="B1" s="1" t="s">
        <v>24</v>
      </c>
    </row>
    <row r="2" spans="1:5" x14ac:dyDescent="0.25">
      <c r="A2" s="2" t="s">
        <v>2</v>
      </c>
      <c r="B2" s="1" t="s">
        <v>24</v>
      </c>
    </row>
    <row r="4" spans="1:5" x14ac:dyDescent="0.25">
      <c r="B4" s="2" t="s">
        <v>28</v>
      </c>
    </row>
    <row r="5" spans="1:5" x14ac:dyDescent="0.25">
      <c r="A5" s="2" t="s">
        <v>25</v>
      </c>
      <c r="B5" s="1" t="s">
        <v>29</v>
      </c>
      <c r="C5" s="1" t="s">
        <v>27</v>
      </c>
      <c r="D5" s="1" t="s">
        <v>30</v>
      </c>
      <c r="E5" s="1" t="s">
        <v>31</v>
      </c>
    </row>
    <row r="6" spans="1:5" x14ac:dyDescent="0.25">
      <c r="A6" s="3" t="s">
        <v>6</v>
      </c>
      <c r="B6" s="12">
        <v>-4297</v>
      </c>
      <c r="C6" s="12">
        <v>87534</v>
      </c>
      <c r="D6" s="12">
        <v>91831</v>
      </c>
      <c r="E6" s="5">
        <v>8.5292678981718398E-2</v>
      </c>
    </row>
    <row r="7" spans="1:5" x14ac:dyDescent="0.25">
      <c r="A7" s="3" t="s">
        <v>11</v>
      </c>
      <c r="B7" s="12">
        <v>2843</v>
      </c>
      <c r="C7" s="12">
        <v>90377</v>
      </c>
      <c r="D7" s="12">
        <v>87534</v>
      </c>
      <c r="E7" s="5">
        <v>8.8062883546173643E-2</v>
      </c>
    </row>
    <row r="8" spans="1:5" x14ac:dyDescent="0.25">
      <c r="A8" s="3" t="s">
        <v>13</v>
      </c>
      <c r="B8" s="12">
        <v>-1389</v>
      </c>
      <c r="C8" s="12">
        <v>88988</v>
      </c>
      <c r="D8" s="12">
        <v>90377</v>
      </c>
      <c r="E8" s="5">
        <v>8.6709449096638538E-2</v>
      </c>
    </row>
    <row r="9" spans="1:5" x14ac:dyDescent="0.25">
      <c r="A9" s="3" t="s">
        <v>15</v>
      </c>
      <c r="B9" s="12">
        <v>-2774</v>
      </c>
      <c r="C9" s="12">
        <v>84982</v>
      </c>
      <c r="D9" s="12">
        <v>87756</v>
      </c>
      <c r="E9" s="5">
        <v>8.2806023319217603E-2</v>
      </c>
    </row>
    <row r="10" spans="1:5" x14ac:dyDescent="0.25">
      <c r="A10" s="3" t="s">
        <v>16</v>
      </c>
      <c r="B10" s="12">
        <v>-423</v>
      </c>
      <c r="C10" s="12">
        <v>84559</v>
      </c>
      <c r="D10" s="12">
        <v>84982</v>
      </c>
      <c r="E10" s="5">
        <v>8.2393854296788985E-2</v>
      </c>
    </row>
    <row r="11" spans="1:5" x14ac:dyDescent="0.25">
      <c r="A11" s="3" t="s">
        <v>17</v>
      </c>
      <c r="B11" s="12">
        <v>-548</v>
      </c>
      <c r="C11" s="12">
        <v>84011</v>
      </c>
      <c r="D11" s="12">
        <v>84559</v>
      </c>
      <c r="E11" s="5">
        <v>8.1859885917850719E-2</v>
      </c>
    </row>
    <row r="12" spans="1:5" x14ac:dyDescent="0.25">
      <c r="A12" s="3" t="s">
        <v>18</v>
      </c>
      <c r="B12" s="12">
        <v>2366</v>
      </c>
      <c r="C12" s="12">
        <v>86377</v>
      </c>
      <c r="D12" s="12">
        <v>84011</v>
      </c>
      <c r="E12" s="5">
        <v>8.4165304137865174E-2</v>
      </c>
    </row>
    <row r="13" spans="1:5" x14ac:dyDescent="0.25">
      <c r="A13" s="3" t="s">
        <v>19</v>
      </c>
      <c r="B13" s="12">
        <v>-2843</v>
      </c>
      <c r="C13" s="12">
        <v>83534</v>
      </c>
      <c r="D13" s="12">
        <v>86377</v>
      </c>
      <c r="E13" s="5">
        <v>8.1395099573409929E-2</v>
      </c>
    </row>
    <row r="14" spans="1:5" x14ac:dyDescent="0.25">
      <c r="A14" s="3" t="s">
        <v>20</v>
      </c>
      <c r="B14" s="12">
        <v>1389</v>
      </c>
      <c r="C14" s="12">
        <v>84923</v>
      </c>
      <c r="D14" s="12">
        <v>83534</v>
      </c>
      <c r="E14" s="5">
        <v>8.2748534022945047E-2</v>
      </c>
    </row>
    <row r="15" spans="1:5" x14ac:dyDescent="0.25">
      <c r="A15" s="3" t="s">
        <v>21</v>
      </c>
      <c r="B15" s="12">
        <v>-4318</v>
      </c>
      <c r="C15" s="12">
        <v>80605</v>
      </c>
      <c r="D15" s="12">
        <v>84923</v>
      </c>
      <c r="E15" s="5">
        <v>7.8541097051676056E-2</v>
      </c>
    </row>
    <row r="16" spans="1:5" x14ac:dyDescent="0.25">
      <c r="A16" s="3" t="s">
        <v>22</v>
      </c>
      <c r="B16" s="12">
        <v>3406</v>
      </c>
      <c r="C16" s="12">
        <v>84011</v>
      </c>
      <c r="D16" s="12">
        <v>80605</v>
      </c>
      <c r="E16" s="5">
        <v>8.1859885917850719E-2</v>
      </c>
    </row>
    <row r="17" spans="1:7" x14ac:dyDescent="0.25">
      <c r="A17" s="3" t="s">
        <v>23</v>
      </c>
      <c r="B17" s="12">
        <v>2366</v>
      </c>
      <c r="C17" s="12">
        <v>86377</v>
      </c>
      <c r="D17" s="12">
        <v>84011</v>
      </c>
      <c r="E17" s="5">
        <v>8.4165304137865174E-2</v>
      </c>
    </row>
    <row r="18" spans="1:7" x14ac:dyDescent="0.25">
      <c r="A18" s="3" t="s">
        <v>26</v>
      </c>
      <c r="B18" s="12">
        <v>-4222</v>
      </c>
      <c r="C18" s="12">
        <v>1026278</v>
      </c>
      <c r="D18" s="12">
        <v>1030500</v>
      </c>
      <c r="E18" s="5">
        <v>1</v>
      </c>
    </row>
    <row r="19" spans="1:7" x14ac:dyDescent="0.25">
      <c r="A19"/>
      <c r="B19"/>
      <c r="C19"/>
      <c r="D19"/>
      <c r="E19"/>
    </row>
    <row r="20" spans="1:7" x14ac:dyDescent="0.25">
      <c r="A20"/>
      <c r="B20"/>
      <c r="C20"/>
      <c r="D20"/>
      <c r="E20"/>
    </row>
    <row r="21" spans="1:7" x14ac:dyDescent="0.25">
      <c r="A21"/>
      <c r="B21"/>
      <c r="C21"/>
      <c r="D21"/>
      <c r="E21"/>
    </row>
    <row r="22" spans="1:7" x14ac:dyDescent="0.25">
      <c r="A22"/>
      <c r="B22"/>
      <c r="C22"/>
      <c r="D22"/>
      <c r="E22"/>
    </row>
    <row r="23" spans="1:7" x14ac:dyDescent="0.25">
      <c r="A23"/>
      <c r="B23"/>
      <c r="C23"/>
      <c r="D23"/>
      <c r="E23"/>
    </row>
    <row r="24" spans="1:7" x14ac:dyDescent="0.25">
      <c r="A24"/>
      <c r="B24"/>
      <c r="C24"/>
      <c r="D24"/>
      <c r="E24"/>
    </row>
    <row r="25" spans="1:7" x14ac:dyDescent="0.25">
      <c r="A25"/>
      <c r="B25"/>
      <c r="C25"/>
      <c r="D25"/>
      <c r="E25"/>
    </row>
    <row r="26" spans="1:7" x14ac:dyDescent="0.25">
      <c r="A26"/>
      <c r="B26" s="8" t="s">
        <v>28</v>
      </c>
      <c r="C26"/>
      <c r="D26"/>
      <c r="E26"/>
      <c r="F26"/>
      <c r="G26"/>
    </row>
    <row r="27" spans="1:7" x14ac:dyDescent="0.25">
      <c r="A27" s="8" t="s">
        <v>25</v>
      </c>
      <c r="B27" t="s">
        <v>27</v>
      </c>
      <c r="C27" t="s">
        <v>30</v>
      </c>
      <c r="D27" t="s">
        <v>29</v>
      </c>
      <c r="E27" t="s">
        <v>31</v>
      </c>
      <c r="F27" t="s">
        <v>35</v>
      </c>
      <c r="G27"/>
    </row>
    <row r="28" spans="1:7" x14ac:dyDescent="0.25">
      <c r="A28" s="9" t="s">
        <v>6</v>
      </c>
      <c r="B28" s="13">
        <v>87534</v>
      </c>
      <c r="C28" s="13">
        <v>91831</v>
      </c>
      <c r="D28" s="13">
        <v>-4297</v>
      </c>
      <c r="E28" s="11">
        <v>8.5292678981718398E-2</v>
      </c>
      <c r="F28" s="10">
        <v>-4297</v>
      </c>
      <c r="G28"/>
    </row>
    <row r="29" spans="1:7" x14ac:dyDescent="0.25">
      <c r="A29" s="9" t="s">
        <v>11</v>
      </c>
      <c r="B29" s="13">
        <v>90377</v>
      </c>
      <c r="C29" s="13">
        <v>87534</v>
      </c>
      <c r="D29" s="13">
        <v>2843</v>
      </c>
      <c r="E29" s="11">
        <v>8.8062883546173643E-2</v>
      </c>
      <c r="F29" s="10">
        <v>2843</v>
      </c>
      <c r="G29"/>
    </row>
    <row r="30" spans="1:7" x14ac:dyDescent="0.25">
      <c r="A30" s="9" t="s">
        <v>13</v>
      </c>
      <c r="B30" s="13">
        <v>88988</v>
      </c>
      <c r="C30" s="13">
        <v>90377</v>
      </c>
      <c r="D30" s="13">
        <v>-1389</v>
      </c>
      <c r="E30" s="11">
        <v>8.6709449096638538E-2</v>
      </c>
      <c r="F30" s="10">
        <v>-1389</v>
      </c>
      <c r="G30"/>
    </row>
    <row r="31" spans="1:7" x14ac:dyDescent="0.25">
      <c r="A31" s="9" t="s">
        <v>15</v>
      </c>
      <c r="B31" s="13">
        <v>84982</v>
      </c>
      <c r="C31" s="13">
        <v>87756</v>
      </c>
      <c r="D31" s="13">
        <v>-2774</v>
      </c>
      <c r="E31" s="11">
        <v>8.2806023319217603E-2</v>
      </c>
      <c r="F31" s="10">
        <v>-2774</v>
      </c>
      <c r="G31"/>
    </row>
    <row r="32" spans="1:7" x14ac:dyDescent="0.25">
      <c r="A32" s="9" t="s">
        <v>16</v>
      </c>
      <c r="B32" s="13">
        <v>84559</v>
      </c>
      <c r="C32" s="13">
        <v>84982</v>
      </c>
      <c r="D32" s="13">
        <v>-423</v>
      </c>
      <c r="E32" s="11">
        <v>8.2393854296788985E-2</v>
      </c>
      <c r="F32" s="10">
        <v>-423</v>
      </c>
      <c r="G32"/>
    </row>
    <row r="33" spans="1:7" x14ac:dyDescent="0.25">
      <c r="A33" s="9" t="s">
        <v>17</v>
      </c>
      <c r="B33" s="13">
        <v>84011</v>
      </c>
      <c r="C33" s="13">
        <v>84559</v>
      </c>
      <c r="D33" s="13">
        <v>-548</v>
      </c>
      <c r="E33" s="11">
        <v>8.1859885917850719E-2</v>
      </c>
      <c r="F33" s="10">
        <v>-548</v>
      </c>
      <c r="G33"/>
    </row>
    <row r="34" spans="1:7" x14ac:dyDescent="0.25">
      <c r="A34" s="9" t="s">
        <v>18</v>
      </c>
      <c r="B34" s="13">
        <v>86377</v>
      </c>
      <c r="C34" s="13">
        <v>84011</v>
      </c>
      <c r="D34" s="13">
        <v>2366</v>
      </c>
      <c r="E34" s="11">
        <v>8.4165304137865174E-2</v>
      </c>
      <c r="F34" s="10">
        <v>2366</v>
      </c>
      <c r="G34"/>
    </row>
    <row r="35" spans="1:7" x14ac:dyDescent="0.25">
      <c r="A35" s="9" t="s">
        <v>19</v>
      </c>
      <c r="B35" s="13">
        <v>83534</v>
      </c>
      <c r="C35" s="13">
        <v>86377</v>
      </c>
      <c r="D35" s="13">
        <v>-2843</v>
      </c>
      <c r="E35" s="11">
        <v>8.1395099573409929E-2</v>
      </c>
      <c r="F35" s="10">
        <v>-2843</v>
      </c>
      <c r="G35"/>
    </row>
    <row r="36" spans="1:7" x14ac:dyDescent="0.25">
      <c r="A36" s="9" t="s">
        <v>20</v>
      </c>
      <c r="B36" s="13">
        <v>84923</v>
      </c>
      <c r="C36" s="13">
        <v>83534</v>
      </c>
      <c r="D36" s="13">
        <v>1389</v>
      </c>
      <c r="E36" s="11">
        <v>8.2748534022945047E-2</v>
      </c>
      <c r="F36" s="10">
        <v>1389</v>
      </c>
      <c r="G36"/>
    </row>
    <row r="37" spans="1:7" x14ac:dyDescent="0.25">
      <c r="A37" s="9" t="s">
        <v>21</v>
      </c>
      <c r="B37" s="13">
        <v>80605</v>
      </c>
      <c r="C37" s="13">
        <v>84923</v>
      </c>
      <c r="D37" s="13">
        <v>-4318</v>
      </c>
      <c r="E37" s="11">
        <v>7.8541097051676056E-2</v>
      </c>
      <c r="F37" s="10">
        <v>-4318</v>
      </c>
      <c r="G37"/>
    </row>
    <row r="38" spans="1:7" x14ac:dyDescent="0.25">
      <c r="A38" s="9" t="s">
        <v>22</v>
      </c>
      <c r="B38" s="13">
        <v>84011</v>
      </c>
      <c r="C38" s="13">
        <v>80605</v>
      </c>
      <c r="D38" s="13">
        <v>3406</v>
      </c>
      <c r="E38" s="11">
        <v>8.1859885917850719E-2</v>
      </c>
      <c r="F38" s="10">
        <v>3406</v>
      </c>
      <c r="G38"/>
    </row>
    <row r="39" spans="1:7" x14ac:dyDescent="0.25">
      <c r="A39" s="9" t="s">
        <v>23</v>
      </c>
      <c r="B39" s="13">
        <v>86377</v>
      </c>
      <c r="C39" s="13">
        <v>84011</v>
      </c>
      <c r="D39" s="13">
        <v>2366</v>
      </c>
      <c r="E39" s="11">
        <v>8.4165304137865174E-2</v>
      </c>
      <c r="F39" s="10">
        <v>2366</v>
      </c>
      <c r="G39"/>
    </row>
    <row r="40" spans="1:7" x14ac:dyDescent="0.25">
      <c r="A40" s="9" t="s">
        <v>26</v>
      </c>
      <c r="B40" s="13">
        <v>1026278</v>
      </c>
      <c r="C40" s="13">
        <v>1030500</v>
      </c>
      <c r="D40" s="13">
        <v>-4222</v>
      </c>
      <c r="E40" s="11">
        <v>1</v>
      </c>
      <c r="F40" s="10">
        <v>-4222</v>
      </c>
      <c r="G40"/>
    </row>
    <row r="41" spans="1:7" x14ac:dyDescent="0.25">
      <c r="A41"/>
      <c r="B41"/>
      <c r="C41"/>
      <c r="D41"/>
      <c r="E41"/>
      <c r="F41"/>
    </row>
    <row r="42" spans="1:7" x14ac:dyDescent="0.25">
      <c r="A42"/>
      <c r="B42"/>
      <c r="C42"/>
      <c r="D42"/>
      <c r="E42"/>
      <c r="F42"/>
    </row>
    <row r="43" spans="1:7" x14ac:dyDescent="0.25">
      <c r="A43"/>
      <c r="B43"/>
      <c r="C43"/>
      <c r="D43"/>
      <c r="E43"/>
      <c r="F43"/>
    </row>
    <row r="44" spans="1:7" x14ac:dyDescent="0.25">
      <c r="A44"/>
      <c r="B44"/>
      <c r="C44"/>
      <c r="D44"/>
      <c r="E44"/>
      <c r="F44"/>
    </row>
    <row r="45" spans="1:7" x14ac:dyDescent="0.25">
      <c r="A45"/>
      <c r="B45"/>
      <c r="C45"/>
      <c r="D45"/>
      <c r="E45"/>
      <c r="F45"/>
    </row>
    <row r="46" spans="1:7" x14ac:dyDescent="0.25">
      <c r="A46"/>
      <c r="B46"/>
      <c r="C46"/>
      <c r="D46"/>
      <c r="E46"/>
      <c r="F46"/>
    </row>
    <row r="47" spans="1:7" x14ac:dyDescent="0.25">
      <c r="A47"/>
      <c r="B47"/>
      <c r="C47"/>
      <c r="D47"/>
      <c r="E47"/>
      <c r="F47"/>
    </row>
    <row r="48" spans="1:7" x14ac:dyDescent="0.25">
      <c r="A48"/>
      <c r="B48"/>
      <c r="C48"/>
      <c r="D48"/>
      <c r="E48"/>
      <c r="F48"/>
    </row>
    <row r="49" spans="1:6" x14ac:dyDescent="0.25">
      <c r="A49"/>
      <c r="B49"/>
      <c r="C49"/>
      <c r="D49"/>
      <c r="E49"/>
      <c r="F49"/>
    </row>
    <row r="50" spans="1:6" x14ac:dyDescent="0.25">
      <c r="A50"/>
      <c r="B50"/>
      <c r="C50"/>
      <c r="D50"/>
      <c r="E50"/>
      <c r="F50"/>
    </row>
  </sheetData>
  <pageMargins left="0.7" right="0.7" top="0.75" bottom="0.75" header="0.3" footer="0.3"/>
  <pageSetup orientation="portrait" horizontalDpi="360" verticalDpi="360" r:id="rId3"/>
  <drawing r:id="rId4"/>
  <extLst>
    <ext xmlns:x14="http://schemas.microsoft.com/office/spreadsheetml/2009/9/main" uri="{A8765BA9-456A-4dab-B4F3-ACF838C121DE}">
      <x14:slicerList>
        <x14:slicer r:id="rId5"/>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8"/>
  <sheetViews>
    <sheetView zoomScale="84" zoomScaleNormal="84" workbookViewId="0">
      <selection activeCell="E10" sqref="E10"/>
    </sheetView>
  </sheetViews>
  <sheetFormatPr defaultColWidth="9.140625" defaultRowHeight="15" x14ac:dyDescent="0.25"/>
  <cols>
    <col min="1" max="1" width="13.42578125" style="1" bestFit="1" customWidth="1"/>
    <col min="2" max="2" width="10.5703125" style="1" customWidth="1"/>
    <col min="3" max="3" width="14" style="1" customWidth="1"/>
    <col min="4" max="4" width="15.5703125" style="1" customWidth="1"/>
    <col min="5" max="5" width="16.5703125" style="1" customWidth="1"/>
    <col min="6" max="6" width="30.7109375" style="1" customWidth="1"/>
    <col min="7" max="16384" width="9.140625" style="1"/>
  </cols>
  <sheetData>
    <row r="1" spans="1:6" x14ac:dyDescent="0.25">
      <c r="A1" s="2" t="s">
        <v>1</v>
      </c>
      <c r="B1" s="1" t="s">
        <v>24</v>
      </c>
    </row>
    <row r="2" spans="1:6" x14ac:dyDescent="0.25">
      <c r="A2" s="2" t="s">
        <v>2</v>
      </c>
      <c r="B2" s="1" t="s">
        <v>24</v>
      </c>
    </row>
    <row r="4" spans="1:6" x14ac:dyDescent="0.25">
      <c r="B4" s="2" t="s">
        <v>28</v>
      </c>
    </row>
    <row r="5" spans="1:6" x14ac:dyDescent="0.25">
      <c r="A5" s="2" t="s">
        <v>25</v>
      </c>
      <c r="B5" s="1" t="s">
        <v>29</v>
      </c>
      <c r="C5" s="1" t="s">
        <v>30</v>
      </c>
      <c r="D5" s="1" t="s">
        <v>27</v>
      </c>
      <c r="E5" s="1" t="s">
        <v>31</v>
      </c>
      <c r="F5" s="1" t="s">
        <v>32</v>
      </c>
    </row>
    <row r="6" spans="1:6" x14ac:dyDescent="0.25">
      <c r="A6" s="3" t="s">
        <v>6</v>
      </c>
      <c r="B6" s="4">
        <v>-4297</v>
      </c>
      <c r="C6" s="4">
        <v>91831</v>
      </c>
      <c r="D6" s="4">
        <v>87534</v>
      </c>
      <c r="E6" s="5">
        <v>8.5292678981718398E-2</v>
      </c>
      <c r="F6" s="4">
        <v>-4.6792477485816338E-2</v>
      </c>
    </row>
    <row r="7" spans="1:6" x14ac:dyDescent="0.25">
      <c r="A7" s="3" t="s">
        <v>11</v>
      </c>
      <c r="B7" s="4">
        <v>2843</v>
      </c>
      <c r="C7" s="4">
        <v>87534</v>
      </c>
      <c r="D7" s="4">
        <v>90377</v>
      </c>
      <c r="E7" s="5">
        <v>8.8062883546173643E-2</v>
      </c>
      <c r="F7" s="4">
        <v>3.2478808234514586E-2</v>
      </c>
    </row>
    <row r="8" spans="1:6" x14ac:dyDescent="0.25">
      <c r="A8" s="3" t="s">
        <v>13</v>
      </c>
      <c r="B8" s="4">
        <v>-1389</v>
      </c>
      <c r="C8" s="4">
        <v>90377</v>
      </c>
      <c r="D8" s="4">
        <v>88988</v>
      </c>
      <c r="E8" s="5">
        <v>8.6709449096638538E-2</v>
      </c>
      <c r="F8" s="4">
        <v>-1.5368954490633678E-2</v>
      </c>
    </row>
    <row r="9" spans="1:6" x14ac:dyDescent="0.25">
      <c r="A9" s="3" t="s">
        <v>15</v>
      </c>
      <c r="B9" s="4">
        <v>-2774</v>
      </c>
      <c r="C9" s="4">
        <v>87756</v>
      </c>
      <c r="D9" s="4">
        <v>84982</v>
      </c>
      <c r="E9" s="5">
        <v>8.2806023319217603E-2</v>
      </c>
      <c r="F9" s="4">
        <v>-3.1610374219426592E-2</v>
      </c>
    </row>
    <row r="10" spans="1:6" x14ac:dyDescent="0.25">
      <c r="A10" s="3" t="s">
        <v>16</v>
      </c>
      <c r="B10" s="4">
        <v>-423</v>
      </c>
      <c r="C10" s="4">
        <v>84982</v>
      </c>
      <c r="D10" s="4">
        <v>84559</v>
      </c>
      <c r="E10" s="5">
        <v>8.2393854296788985E-2</v>
      </c>
      <c r="F10" s="4">
        <v>-4.9775246522793066E-3</v>
      </c>
    </row>
    <row r="11" spans="1:6" x14ac:dyDescent="0.25">
      <c r="A11" s="3" t="s">
        <v>17</v>
      </c>
      <c r="B11" s="4">
        <v>-548</v>
      </c>
      <c r="C11" s="4">
        <v>84559</v>
      </c>
      <c r="D11" s="4">
        <v>84011</v>
      </c>
      <c r="E11" s="5">
        <v>8.1859885917850719E-2</v>
      </c>
      <c r="F11" s="4">
        <v>-6.4806821272720824E-3</v>
      </c>
    </row>
    <row r="12" spans="1:6" x14ac:dyDescent="0.25">
      <c r="A12" s="3" t="s">
        <v>18</v>
      </c>
      <c r="B12" s="4">
        <v>2366</v>
      </c>
      <c r="C12" s="4">
        <v>84011</v>
      </c>
      <c r="D12" s="4">
        <v>86377</v>
      </c>
      <c r="E12" s="5">
        <v>8.4165304137865174E-2</v>
      </c>
      <c r="F12" s="4">
        <v>2.8162978657556747E-2</v>
      </c>
    </row>
    <row r="13" spans="1:6" x14ac:dyDescent="0.25">
      <c r="A13" s="3" t="s">
        <v>19</v>
      </c>
      <c r="B13" s="4">
        <v>-2843</v>
      </c>
      <c r="C13" s="4">
        <v>86377</v>
      </c>
      <c r="D13" s="4">
        <v>83534</v>
      </c>
      <c r="E13" s="5">
        <v>8.1395099573409929E-2</v>
      </c>
      <c r="F13" s="4">
        <v>-3.2913854382532387E-2</v>
      </c>
    </row>
    <row r="14" spans="1:6" x14ac:dyDescent="0.25">
      <c r="A14" s="3" t="s">
        <v>20</v>
      </c>
      <c r="B14" s="4">
        <v>1389</v>
      </c>
      <c r="C14" s="4">
        <v>83534</v>
      </c>
      <c r="D14" s="4">
        <v>84923</v>
      </c>
      <c r="E14" s="5">
        <v>8.2748534022945047E-2</v>
      </c>
      <c r="F14" s="4">
        <v>1.6627959872626715E-2</v>
      </c>
    </row>
    <row r="15" spans="1:6" x14ac:dyDescent="0.25">
      <c r="A15" s="3" t="s">
        <v>21</v>
      </c>
      <c r="B15" s="4">
        <v>-4318</v>
      </c>
      <c r="C15" s="4">
        <v>84923</v>
      </c>
      <c r="D15" s="4">
        <v>80605</v>
      </c>
      <c r="E15" s="5">
        <v>7.8541097051676056E-2</v>
      </c>
      <c r="F15" s="4">
        <v>-5.084606054896789E-2</v>
      </c>
    </row>
    <row r="16" spans="1:6" x14ac:dyDescent="0.25">
      <c r="A16" s="3" t="s">
        <v>22</v>
      </c>
      <c r="B16" s="4">
        <v>3406</v>
      </c>
      <c r="C16" s="4">
        <v>80605</v>
      </c>
      <c r="D16" s="4">
        <v>84011</v>
      </c>
      <c r="E16" s="5">
        <v>8.1859885917850719E-2</v>
      </c>
      <c r="F16" s="4">
        <v>4.2255443210718939E-2</v>
      </c>
    </row>
    <row r="17" spans="1:6" x14ac:dyDescent="0.25">
      <c r="A17" s="3" t="s">
        <v>23</v>
      </c>
      <c r="B17" s="4">
        <v>2366</v>
      </c>
      <c r="C17" s="4">
        <v>84011</v>
      </c>
      <c r="D17" s="4">
        <v>86377</v>
      </c>
      <c r="E17" s="5">
        <v>8.4165304137865174E-2</v>
      </c>
      <c r="F17" s="4">
        <v>2.8162978657556747E-2</v>
      </c>
    </row>
    <row r="18" spans="1:6" x14ac:dyDescent="0.25">
      <c r="A18" s="3" t="s">
        <v>26</v>
      </c>
      <c r="B18" s="4">
        <v>-4222</v>
      </c>
      <c r="C18" s="4">
        <v>1030500</v>
      </c>
      <c r="D18" s="4">
        <v>1026278</v>
      </c>
      <c r="E18" s="5">
        <v>1</v>
      </c>
      <c r="F18" s="4">
        <v>-4.0970402717127605E-3</v>
      </c>
    </row>
    <row r="19" spans="1:6" x14ac:dyDescent="0.25">
      <c r="A19"/>
      <c r="B19"/>
      <c r="C19"/>
      <c r="D19"/>
      <c r="E19"/>
      <c r="F19"/>
    </row>
    <row r="20" spans="1:6" x14ac:dyDescent="0.25">
      <c r="A20"/>
      <c r="B20"/>
      <c r="C20"/>
      <c r="D20"/>
      <c r="E20"/>
      <c r="F20"/>
    </row>
    <row r="21" spans="1:6" x14ac:dyDescent="0.25">
      <c r="A21"/>
      <c r="B21"/>
      <c r="C21"/>
      <c r="D21"/>
      <c r="E21"/>
      <c r="F21"/>
    </row>
    <row r="22" spans="1:6" x14ac:dyDescent="0.25">
      <c r="A22"/>
      <c r="B22"/>
      <c r="C22"/>
      <c r="D22"/>
      <c r="E22"/>
      <c r="F22"/>
    </row>
    <row r="23" spans="1:6" x14ac:dyDescent="0.25">
      <c r="A23"/>
      <c r="B23"/>
      <c r="C23"/>
      <c r="D23"/>
      <c r="E23"/>
      <c r="F23"/>
    </row>
    <row r="24" spans="1:6" x14ac:dyDescent="0.25">
      <c r="A24"/>
      <c r="B24"/>
      <c r="C24"/>
      <c r="D24"/>
      <c r="E24"/>
      <c r="F24"/>
    </row>
    <row r="25" spans="1:6" x14ac:dyDescent="0.25">
      <c r="A25"/>
      <c r="B25"/>
      <c r="C25"/>
      <c r="D25"/>
      <c r="E25"/>
      <c r="F25"/>
    </row>
    <row r="26" spans="1:6" x14ac:dyDescent="0.25">
      <c r="A26"/>
      <c r="B26"/>
      <c r="C26"/>
      <c r="D26"/>
      <c r="E26"/>
      <c r="F26"/>
    </row>
    <row r="27" spans="1:6" x14ac:dyDescent="0.25">
      <c r="A27"/>
      <c r="B27"/>
      <c r="C27"/>
      <c r="D27"/>
      <c r="E27"/>
      <c r="F27"/>
    </row>
    <row r="28" spans="1:6" x14ac:dyDescent="0.25">
      <c r="A28"/>
      <c r="B28"/>
      <c r="C28"/>
      <c r="D28"/>
      <c r="E28"/>
      <c r="F2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F8E4BBD310ADB419B3C5F1ACE4D113D" ma:contentTypeVersion="1" ma:contentTypeDescription="Create a new document." ma:contentTypeScope="" ma:versionID="63e1bd94a874076348984a0131457edc">
  <xsd:schema xmlns:xsd="http://www.w3.org/2001/XMLSchema" xmlns:p="http://schemas.microsoft.com/office/2006/metadata/properties" xmlns:ns2="d1607db4-bd3f-4f82-a312-bf7e283d0a6b" targetNamespace="http://schemas.microsoft.com/office/2006/metadata/properties" ma:root="true" ma:fieldsID="7c9989741aedae2f07a76d9f40ef2a18" ns2:_="">
    <xsd:import namespace="d1607db4-bd3f-4f82-a312-bf7e283d0a6b"/>
    <xsd:element name="properties">
      <xsd:complexType>
        <xsd:sequence>
          <xsd:element name="documentManagement">
            <xsd:complexType>
              <xsd:all>
                <xsd:element ref="ns2:Used_x0020_in_x0020_Chapter" minOccurs="0"/>
              </xsd:all>
            </xsd:complexType>
          </xsd:element>
        </xsd:sequence>
      </xsd:complexType>
    </xsd:element>
  </xsd:schema>
  <xsd:schema xmlns:xsd="http://www.w3.org/2001/XMLSchema" xmlns:dms="http://schemas.microsoft.com/office/2006/documentManagement/types" targetNamespace="d1607db4-bd3f-4f82-a312-bf7e283d0a6b" elementFormDefault="qualified">
    <xsd:import namespace="http://schemas.microsoft.com/office/2006/documentManagement/types"/>
    <xsd:element name="Used_x0020_in_x0020_Chapter" ma:index="8" nillable="true" ma:displayName="Used in Chapter" ma:default="1" ma:internalName="Used_x0020_in_x0020_Chapter">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Used_x0020_in_x0020_Chapter xmlns="d1607db4-bd3f-4f82-a312-bf7e283d0a6b">true</Used_x0020_in_x0020_Chapter>
  </documentManagement>
</p:properties>
</file>

<file path=customXml/itemProps1.xml><?xml version="1.0" encoding="utf-8"?>
<ds:datastoreItem xmlns:ds="http://schemas.openxmlformats.org/officeDocument/2006/customXml" ds:itemID="{270604B9-EF9B-4667-B2D0-D4400149AB6B}">
  <ds:schemaRefs>
    <ds:schemaRef ds:uri="http://schemas.microsoft.com/sharepoint/v3/contenttype/forms"/>
  </ds:schemaRefs>
</ds:datastoreItem>
</file>

<file path=customXml/itemProps2.xml><?xml version="1.0" encoding="utf-8"?>
<ds:datastoreItem xmlns:ds="http://schemas.openxmlformats.org/officeDocument/2006/customXml" ds:itemID="{201E0916-F531-453F-97C1-38547E3DB1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607db4-bd3f-4f82-a312-bf7e283d0a6b"/>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16F1CDA5-E856-45A6-9621-D4675A85F179}">
  <ds:schemaRefs>
    <ds:schemaRef ds:uri="http://purl.org/dc/elements/1.1/"/>
    <ds:schemaRef ds:uri="http://schemas.microsoft.com/office/2006/metadata/properties"/>
    <ds:schemaRef ds:uri="d1607db4-bd3f-4f82-a312-bf7e283d0a6b"/>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1st table</vt:lpstr>
      <vt:lpstr>2nd table</vt:lpstr>
      <vt:lpstr>Canada</vt:lpstr>
      <vt:lpstr>France</vt:lpstr>
      <vt:lpstr>US</vt:lpstr>
      <vt:lpstr>Chip 1</vt:lpstr>
      <vt:lpstr>Chip 3</vt:lpstr>
      <vt:lpstr>slicers </vt:lpstr>
      <vt:lpstr>calc field</vt:lpstr>
      <vt:lpstr>get pivot data</vt:lpstr>
      <vt:lpstr>data</vt:lpstr>
    </vt:vector>
  </TitlesOfParts>
  <Company>Kelley School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IBM T42</dc:creator>
  <cp:lastModifiedBy>HsMatheus</cp:lastModifiedBy>
  <dcterms:created xsi:type="dcterms:W3CDTF">2007-01-17T18:43:00Z</dcterms:created>
  <dcterms:modified xsi:type="dcterms:W3CDTF">2018-02-12T19:25:05Z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0x010100AF8E4BBD310ADB419B3C5F1ACE4D113D</vt:lpwstr>
  </property>
</Properties>
</file>