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aitanyadeepikakudupudi/Documents/Saint Peters University/GA Summer 2020 - in progress/files for analysis/cleaned data/models/"/>
    </mc:Choice>
  </mc:AlternateContent>
  <xr:revisionPtr revIDLastSave="0" documentId="13_ncr:1_{F18DF0A4-E0CF-F442-AF3F-01D6E40BF7F9}" xr6:coauthVersionLast="45" xr6:coauthVersionMax="45" xr10:uidLastSave="{00000000-0000-0000-0000-000000000000}"/>
  <bookViews>
    <workbookView xWindow="380" yWindow="460" windowWidth="28420" windowHeight="15940" xr2:uid="{8586A7E4-DC68-E245-BC02-FB745F94778D}"/>
  </bookViews>
  <sheets>
    <sheet name="Sheet1" sheetId="1" r:id="rId1"/>
  </sheets>
  <definedNames>
    <definedName name="_xlnm._FilterDatabase" localSheetId="0" hidden="1">Sheet1!$A$1:$L$210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2" i="1"/>
</calcChain>
</file>

<file path=xl/sharedStrings.xml><?xml version="1.0" encoding="utf-8"?>
<sst xmlns="http://schemas.openxmlformats.org/spreadsheetml/2006/main" count="97" uniqueCount="97">
  <si>
    <t>USA</t>
  </si>
  <si>
    <t>Brazil</t>
  </si>
  <si>
    <t>Russia</t>
  </si>
  <si>
    <t>Italy</t>
  </si>
  <si>
    <t>India</t>
  </si>
  <si>
    <t>France</t>
  </si>
  <si>
    <t>Germany</t>
  </si>
  <si>
    <t>Peru</t>
  </si>
  <si>
    <t>Turkey</t>
  </si>
  <si>
    <t>Iran</t>
  </si>
  <si>
    <t>Chile</t>
  </si>
  <si>
    <t>Mexico</t>
  </si>
  <si>
    <t>Canada</t>
  </si>
  <si>
    <t>Saudi Arabia</t>
  </si>
  <si>
    <t>China</t>
  </si>
  <si>
    <t>Pakistan</t>
  </si>
  <si>
    <t>Qatar</t>
  </si>
  <si>
    <t>Belgium</t>
  </si>
  <si>
    <t>Bangladesh</t>
  </si>
  <si>
    <t>Belarus</t>
  </si>
  <si>
    <t>Ecuador</t>
  </si>
  <si>
    <t>Singapore</t>
  </si>
  <si>
    <t>South Africa</t>
  </si>
  <si>
    <t>UAE</t>
  </si>
  <si>
    <t>Portugal</t>
  </si>
  <si>
    <t>Switzerland</t>
  </si>
  <si>
    <t>Colombia</t>
  </si>
  <si>
    <t>Kuwait</t>
  </si>
  <si>
    <t>Indonesia</t>
  </si>
  <si>
    <t>Egypt</t>
  </si>
  <si>
    <t>Ireland</t>
  </si>
  <si>
    <t>Ukraine</t>
  </si>
  <si>
    <t>Poland</t>
  </si>
  <si>
    <t>Romania</t>
  </si>
  <si>
    <t>Philippines</t>
  </si>
  <si>
    <t>Dominican Republic</t>
  </si>
  <si>
    <t>Argentina</t>
  </si>
  <si>
    <t>Israel</t>
  </si>
  <si>
    <t>Japan</t>
  </si>
  <si>
    <t>Austria</t>
  </si>
  <si>
    <t>Afghanistan</t>
  </si>
  <si>
    <t>Panama</t>
  </si>
  <si>
    <t>Oman</t>
  </si>
  <si>
    <t>Bahrain</t>
  </si>
  <si>
    <t>Denmark</t>
  </si>
  <si>
    <t>Kazakhstan</t>
  </si>
  <si>
    <t>S. Korea</t>
  </si>
  <si>
    <t>Serbia</t>
  </si>
  <si>
    <t>Nigeria</t>
  </si>
  <si>
    <t>Bolivia</t>
  </si>
  <si>
    <t>Armenia</t>
  </si>
  <si>
    <t>Algeria</t>
  </si>
  <si>
    <t>Czechia</t>
  </si>
  <si>
    <t>Moldova</t>
  </si>
  <si>
    <t>Norway</t>
  </si>
  <si>
    <t>Ghana</t>
  </si>
  <si>
    <t>Malaysia</t>
  </si>
  <si>
    <t>Morocco</t>
  </si>
  <si>
    <t>Iraq</t>
  </si>
  <si>
    <t>Australia</t>
  </si>
  <si>
    <t>Finland</t>
  </si>
  <si>
    <t>Cameroon</t>
  </si>
  <si>
    <t>Azerbaijan</t>
  </si>
  <si>
    <t>Honduras</t>
  </si>
  <si>
    <t>Guatemala</t>
  </si>
  <si>
    <t>Sudan</t>
  </si>
  <si>
    <t>Tajikistan</t>
  </si>
  <si>
    <t>Luxembourg</t>
  </si>
  <si>
    <t>Hungary</t>
  </si>
  <si>
    <t>Guinea</t>
  </si>
  <si>
    <t>Senegal</t>
  </si>
  <si>
    <t>Djibouti</t>
  </si>
  <si>
    <t>Uzbekistan</t>
  </si>
  <si>
    <t>DRC</t>
  </si>
  <si>
    <t>Ivory Coast</t>
  </si>
  <si>
    <t>Gabon</t>
  </si>
  <si>
    <t>El Salvador</t>
  </si>
  <si>
    <t>North Macedonia</t>
  </si>
  <si>
    <t>Haiti</t>
  </si>
  <si>
    <t>Nepal</t>
  </si>
  <si>
    <t>country</t>
  </si>
  <si>
    <t>total cases</t>
  </si>
  <si>
    <t>new cases</t>
  </si>
  <si>
    <t>total deaths</t>
  </si>
  <si>
    <t>new deaths</t>
  </si>
  <si>
    <t>total recovered</t>
  </si>
  <si>
    <t>active cases</t>
  </si>
  <si>
    <t>serious, critical</t>
  </si>
  <si>
    <t>total tests</t>
  </si>
  <si>
    <t>tests/1M pop</t>
  </si>
  <si>
    <t>population</t>
  </si>
  <si>
    <t>median age</t>
  </si>
  <si>
    <t>crude mortality rate</t>
  </si>
  <si>
    <t>population density(miles)</t>
  </si>
  <si>
    <t>population density(km)</t>
  </si>
  <si>
    <t>case per pop</t>
  </si>
  <si>
    <t>death per pop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</si>
</sst>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ont="1"/>
    <xf numFmtId="0" fontId="1" fillId="0" borderId="0" xfId="0" applyFont="1" applyFill="1"/>
    <xf numFmtId="0" fontId="1" fillId="0" borderId="0" xfId="0" applyFont="1"/>
    <xf numFmtId="0" fontId="2" fillId="0" borderId="0" xfId="0" applyFont="1"/>
    <xf numFmtId="2" fontId="1" fillId="0" borderId="0" xfId="0" applyNumberFormat="1" applyFont="1"/>
    <xf numFmtId="2" fontId="0" fillId="0" borderId="0" xfId="0" applyNumberFormat="1" applyFont="1"/>
    <xf numFmtId="2" fontId="1" fillId="0" borderId="0" xfId="0" applyNumberFormat="1" applyFont="1" applyFill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D0C45-BEC5-FD42-97D8-9A0B09841F0D}">
  <dimension ref="A1:Q212"/>
  <sheetViews>
    <sheetView tabSelected="1" topLeftCell="B1" workbookViewId="0">
      <selection activeCell="J1" sqref="J1"/>
    </sheetView>
  </sheetViews>
  <sheetFormatPr baseColWidth="10" defaultRowHeight="16"/>
  <cols>
    <col min="1" max="1" width="19.83203125" style="1" bestFit="1" customWidth="1"/>
    <col min="2" max="2" width="13.6640625" style="6" bestFit="1" customWidth="1"/>
    <col min="3" max="3" width="13.1640625" style="6" bestFit="1" customWidth="1"/>
    <col min="4" max="4" width="15.1640625" style="6" bestFit="1" customWidth="1"/>
    <col min="5" max="5" width="14.6640625" style="6" bestFit="1" customWidth="1"/>
    <col min="6" max="6" width="18.33203125" style="6" bestFit="1" customWidth="1"/>
    <col min="7" max="7" width="15" style="6" bestFit="1" customWidth="1"/>
    <col min="8" max="8" width="17.6640625" style="6" bestFit="1" customWidth="1"/>
    <col min="9" max="9" width="21" style="6" bestFit="1" customWidth="1"/>
    <col min="10" max="10" width="18.1640625" style="6" bestFit="1" customWidth="1"/>
    <col min="11" max="11" width="13.5" style="6" bestFit="1" customWidth="1"/>
    <col min="12" max="12" width="16.33203125" style="6" bestFit="1" customWidth="1"/>
    <col min="13" max="13" width="15.83203125" style="6" bestFit="1" customWidth="1"/>
    <col min="14" max="14" width="12.1640625" style="1" bestFit="1" customWidth="1"/>
    <col min="15" max="15" width="20.1640625" style="1" customWidth="1"/>
    <col min="16" max="16" width="22.5" style="1" customWidth="1"/>
    <col min="17" max="17" width="24.83203125" style="1" bestFit="1" customWidth="1"/>
    <col min="18" max="16384" width="10.83203125" style="1"/>
  </cols>
  <sheetData>
    <row r="1" spans="1:17" ht="19">
      <c r="A1" s="3" t="s">
        <v>80</v>
      </c>
      <c r="B1" s="5" t="s">
        <v>81</v>
      </c>
      <c r="C1" s="5" t="s">
        <v>82</v>
      </c>
      <c r="D1" s="5" t="s">
        <v>83</v>
      </c>
      <c r="E1" s="5" t="s">
        <v>84</v>
      </c>
      <c r="F1" s="5" t="s">
        <v>85</v>
      </c>
      <c r="G1" s="5" t="s">
        <v>86</v>
      </c>
      <c r="H1" s="5" t="s">
        <v>87</v>
      </c>
      <c r="I1" s="5" t="s">
        <v>95</v>
      </c>
      <c r="J1" s="5" t="s">
        <v>96</v>
      </c>
      <c r="K1" s="5" t="s">
        <v>88</v>
      </c>
      <c r="L1" s="5" t="s">
        <v>89</v>
      </c>
      <c r="M1" s="7" t="s">
        <v>90</v>
      </c>
      <c r="N1" s="7" t="s">
        <v>91</v>
      </c>
      <c r="O1" s="7" t="s">
        <v>92</v>
      </c>
      <c r="P1" s="7" t="s">
        <v>94</v>
      </c>
      <c r="Q1" s="7" t="s">
        <v>93</v>
      </c>
    </row>
    <row r="2" spans="1:17" ht="19">
      <c r="A2" s="2" t="s">
        <v>40</v>
      </c>
      <c r="B2" s="5">
        <v>25527</v>
      </c>
      <c r="C2" s="5">
        <v>761</v>
      </c>
      <c r="D2" s="5">
        <v>478</v>
      </c>
      <c r="E2" s="5">
        <v>7</v>
      </c>
      <c r="F2" s="5">
        <v>5164</v>
      </c>
      <c r="G2" s="5">
        <v>19885</v>
      </c>
      <c r="H2" s="5">
        <v>19</v>
      </c>
      <c r="I2" s="5">
        <v>656</v>
      </c>
      <c r="J2" s="5">
        <v>12</v>
      </c>
      <c r="K2" s="5">
        <v>57532</v>
      </c>
      <c r="L2" s="5">
        <v>1480</v>
      </c>
      <c r="M2" s="7">
        <v>330922877</v>
      </c>
      <c r="N2" s="7">
        <v>38.299999999999997</v>
      </c>
      <c r="O2" s="1">
        <f>(D2/(D2+F2))*100</f>
        <v>8.4721729883020203</v>
      </c>
      <c r="P2">
        <v>59.685000000000002</v>
      </c>
      <c r="Q2">
        <v>154.58410000000001</v>
      </c>
    </row>
    <row r="3" spans="1:17" ht="19">
      <c r="A3" s="2" t="s">
        <v>51</v>
      </c>
      <c r="B3" s="5">
        <v>11031</v>
      </c>
      <c r="C3" s="5">
        <v>112</v>
      </c>
      <c r="D3" s="5">
        <v>777</v>
      </c>
      <c r="E3" s="5">
        <v>10</v>
      </c>
      <c r="F3" s="5">
        <v>7735</v>
      </c>
      <c r="G3" s="5">
        <v>2519</v>
      </c>
      <c r="H3" s="5">
        <v>39</v>
      </c>
      <c r="I3" s="5">
        <v>252</v>
      </c>
      <c r="J3" s="5">
        <v>18</v>
      </c>
      <c r="K3" s="5"/>
      <c r="L3" s="5"/>
      <c r="M3" s="7">
        <v>212496348</v>
      </c>
      <c r="N3" s="7">
        <v>33.5</v>
      </c>
      <c r="O3" s="1">
        <f t="shared" ref="O3:O66" si="0">(D3/(D3+F3))*100</f>
        <v>9.1282894736842106</v>
      </c>
      <c r="P3">
        <v>18.411300000000001</v>
      </c>
      <c r="Q3">
        <v>47.685400000000001</v>
      </c>
    </row>
    <row r="4" spans="1:17" ht="19">
      <c r="A4" s="2" t="s">
        <v>36</v>
      </c>
      <c r="B4" s="5">
        <v>32785</v>
      </c>
      <c r="C4" s="5">
        <v>1208</v>
      </c>
      <c r="D4" s="5">
        <v>854</v>
      </c>
      <c r="E4" s="5">
        <v>21</v>
      </c>
      <c r="F4" s="5">
        <v>9891</v>
      </c>
      <c r="G4" s="5">
        <v>22040</v>
      </c>
      <c r="H4" s="5">
        <v>274</v>
      </c>
      <c r="I4" s="5">
        <v>726</v>
      </c>
      <c r="J4" s="5">
        <v>19</v>
      </c>
      <c r="K4" s="5">
        <v>239941</v>
      </c>
      <c r="L4" s="5">
        <v>5311</v>
      </c>
      <c r="M4" s="7">
        <v>145932063</v>
      </c>
      <c r="N4" s="7">
        <v>39.6</v>
      </c>
      <c r="O4" s="1">
        <f t="shared" si="0"/>
        <v>7.9478827361563518</v>
      </c>
      <c r="P4">
        <v>16.255099999999999</v>
      </c>
      <c r="Q4">
        <v>42.1008</v>
      </c>
    </row>
    <row r="5" spans="1:17" ht="19">
      <c r="A5" s="2" t="s">
        <v>50</v>
      </c>
      <c r="B5" s="5">
        <v>17064</v>
      </c>
      <c r="C5" s="5">
        <v>397</v>
      </c>
      <c r="D5" s="5">
        <v>285</v>
      </c>
      <c r="E5" s="5">
        <v>16</v>
      </c>
      <c r="F5" s="5">
        <v>6276</v>
      </c>
      <c r="G5" s="5">
        <v>10503</v>
      </c>
      <c r="H5" s="5">
        <v>10</v>
      </c>
      <c r="I5" s="5">
        <v>5759</v>
      </c>
      <c r="J5" s="5">
        <v>96</v>
      </c>
      <c r="K5" s="5">
        <v>83600</v>
      </c>
      <c r="L5" s="5">
        <v>28214</v>
      </c>
      <c r="M5" s="7">
        <v>1379418901</v>
      </c>
      <c r="N5" s="7">
        <v>28.2</v>
      </c>
      <c r="O5" s="1">
        <f t="shared" si="0"/>
        <v>4.3438500228623687</v>
      </c>
      <c r="P5">
        <v>99.628200000000007</v>
      </c>
      <c r="Q5">
        <v>258.03719999999998</v>
      </c>
    </row>
    <row r="6" spans="1:17" ht="19">
      <c r="A6" s="2" t="s">
        <v>59</v>
      </c>
      <c r="B6" s="5">
        <v>7335</v>
      </c>
      <c r="C6" s="5">
        <v>15</v>
      </c>
      <c r="D6" s="5">
        <v>102</v>
      </c>
      <c r="E6" s="5"/>
      <c r="F6" s="5">
        <v>6851</v>
      </c>
      <c r="G6" s="5">
        <v>382</v>
      </c>
      <c r="H6" s="5">
        <v>4</v>
      </c>
      <c r="I6" s="5">
        <v>288</v>
      </c>
      <c r="J6" s="5">
        <v>4</v>
      </c>
      <c r="K6" s="5">
        <v>1830665</v>
      </c>
      <c r="L6" s="5">
        <v>71828</v>
      </c>
      <c r="M6" s="7">
        <v>60465149</v>
      </c>
      <c r="N6" s="7">
        <v>47.9</v>
      </c>
      <c r="O6" s="1">
        <f t="shared" si="0"/>
        <v>1.4669926650366749</v>
      </c>
      <c r="P6">
        <v>3.3151000000000002</v>
      </c>
      <c r="Q6">
        <v>8.5861000000000001</v>
      </c>
    </row>
    <row r="7" spans="1:17" ht="19">
      <c r="A7" s="2" t="s">
        <v>39</v>
      </c>
      <c r="B7" s="5">
        <v>17135</v>
      </c>
      <c r="C7" s="5">
        <v>26</v>
      </c>
      <c r="D7" s="5">
        <v>678</v>
      </c>
      <c r="E7" s="5">
        <v>1</v>
      </c>
      <c r="F7" s="5">
        <v>16066</v>
      </c>
      <c r="G7" s="5">
        <v>391</v>
      </c>
      <c r="H7" s="5">
        <v>15</v>
      </c>
      <c r="I7" s="5">
        <v>1903</v>
      </c>
      <c r="J7" s="5">
        <v>75</v>
      </c>
      <c r="K7" s="5">
        <v>527670</v>
      </c>
      <c r="L7" s="5">
        <v>58602</v>
      </c>
      <c r="M7" s="7">
        <v>32951046</v>
      </c>
      <c r="N7" s="7">
        <v>27.5</v>
      </c>
      <c r="O7" s="1">
        <f t="shared" si="0"/>
        <v>4.0492116579073105</v>
      </c>
      <c r="P7">
        <v>107.3839</v>
      </c>
      <c r="Q7">
        <v>278.12439999999998</v>
      </c>
    </row>
    <row r="8" spans="1:17" ht="19">
      <c r="A8" s="2" t="s">
        <v>62</v>
      </c>
      <c r="B8" s="5">
        <v>10324</v>
      </c>
      <c r="C8" s="5">
        <v>367</v>
      </c>
      <c r="D8" s="5">
        <v>122</v>
      </c>
      <c r="E8" s="5">
        <v>3</v>
      </c>
      <c r="F8" s="5">
        <v>5739</v>
      </c>
      <c r="G8" s="5">
        <v>4463</v>
      </c>
      <c r="H8" s="5">
        <v>66</v>
      </c>
      <c r="I8" s="5">
        <v>1019</v>
      </c>
      <c r="J8" s="5">
        <v>12</v>
      </c>
      <c r="K8" s="5">
        <v>386898</v>
      </c>
      <c r="L8" s="5">
        <v>38173</v>
      </c>
      <c r="M8" s="7">
        <v>83944885</v>
      </c>
      <c r="N8" s="7">
        <v>32.4</v>
      </c>
      <c r="O8" s="1">
        <f t="shared" si="0"/>
        <v>2.0815560484558948</v>
      </c>
      <c r="P8">
        <v>117.0806</v>
      </c>
      <c r="Q8">
        <v>303.23869999999999</v>
      </c>
    </row>
    <row r="9" spans="1:17" ht="19">
      <c r="A9" s="2" t="s">
        <v>43</v>
      </c>
      <c r="B9" s="5">
        <v>19013</v>
      </c>
      <c r="C9" s="5">
        <v>786</v>
      </c>
      <c r="D9" s="5">
        <v>46</v>
      </c>
      <c r="E9" s="5">
        <v>4</v>
      </c>
      <c r="F9" s="5">
        <v>13267</v>
      </c>
      <c r="G9" s="5">
        <v>5700</v>
      </c>
      <c r="H9" s="5">
        <v>20</v>
      </c>
      <c r="I9" s="5">
        <v>11196</v>
      </c>
      <c r="J9" s="5">
        <v>27</v>
      </c>
      <c r="K9" s="5">
        <v>425192</v>
      </c>
      <c r="L9" s="5">
        <v>250375</v>
      </c>
      <c r="M9" s="7">
        <v>83773297</v>
      </c>
      <c r="N9" s="7">
        <v>46.6</v>
      </c>
      <c r="O9" s="1">
        <f t="shared" si="0"/>
        <v>0.34552692856606321</v>
      </c>
      <c r="P9">
        <v>2224.2809999999999</v>
      </c>
      <c r="Q9">
        <v>5760.8878999999997</v>
      </c>
    </row>
    <row r="10" spans="1:17" ht="19">
      <c r="A10" s="2" t="s">
        <v>18</v>
      </c>
      <c r="B10" s="5">
        <v>90619</v>
      </c>
      <c r="C10" s="5">
        <v>3099</v>
      </c>
      <c r="D10" s="5">
        <v>1209</v>
      </c>
      <c r="E10" s="5">
        <v>38</v>
      </c>
      <c r="F10" s="5">
        <v>18731</v>
      </c>
      <c r="G10" s="5">
        <v>70679</v>
      </c>
      <c r="H10" s="5">
        <v>1</v>
      </c>
      <c r="I10" s="5">
        <v>550</v>
      </c>
      <c r="J10" s="5">
        <v>7</v>
      </c>
      <c r="K10" s="5">
        <v>519503</v>
      </c>
      <c r="L10" s="5">
        <v>3156</v>
      </c>
      <c r="M10" s="7">
        <v>84299464</v>
      </c>
      <c r="N10" s="7">
        <v>31.5</v>
      </c>
      <c r="O10" s="1">
        <f t="shared" si="0"/>
        <v>6.0631895687061181</v>
      </c>
      <c r="P10">
        <v>1116.0085999999999</v>
      </c>
      <c r="Q10">
        <v>2890.4621999999999</v>
      </c>
    </row>
    <row r="11" spans="1:17" ht="19">
      <c r="A11" s="2" t="s">
        <v>19</v>
      </c>
      <c r="B11" s="5">
        <v>54680</v>
      </c>
      <c r="C11" s="5">
        <v>707</v>
      </c>
      <c r="D11" s="5">
        <v>312</v>
      </c>
      <c r="E11" s="5">
        <v>4</v>
      </c>
      <c r="F11" s="5">
        <v>30420</v>
      </c>
      <c r="G11" s="5">
        <v>23948</v>
      </c>
      <c r="H11" s="5">
        <v>92</v>
      </c>
      <c r="I11" s="5">
        <v>5787</v>
      </c>
      <c r="J11" s="5">
        <v>33</v>
      </c>
      <c r="K11" s="5">
        <v>733788</v>
      </c>
      <c r="L11" s="5">
        <v>77654</v>
      </c>
      <c r="M11" s="7">
        <v>19109226</v>
      </c>
      <c r="N11" s="7">
        <v>33.799999999999997</v>
      </c>
      <c r="O11" s="1">
        <f t="shared" si="0"/>
        <v>1.015228426395939</v>
      </c>
      <c r="P11">
        <v>45.517000000000003</v>
      </c>
      <c r="Q11">
        <v>117.889</v>
      </c>
    </row>
    <row r="12" spans="1:17" ht="19">
      <c r="A12" s="2" t="s">
        <v>17</v>
      </c>
      <c r="B12" s="5">
        <v>60100</v>
      </c>
      <c r="C12" s="5">
        <v>71</v>
      </c>
      <c r="D12" s="5">
        <v>9661</v>
      </c>
      <c r="E12" s="5">
        <v>6</v>
      </c>
      <c r="F12" s="5">
        <v>16610</v>
      </c>
      <c r="G12" s="5">
        <v>33829</v>
      </c>
      <c r="H12" s="5">
        <v>84</v>
      </c>
      <c r="I12" s="5">
        <v>5187</v>
      </c>
      <c r="J12" s="5">
        <v>834</v>
      </c>
      <c r="K12" s="5">
        <v>1036321</v>
      </c>
      <c r="L12" s="5">
        <v>89434</v>
      </c>
      <c r="M12" s="7">
        <v>65267844</v>
      </c>
      <c r="N12" s="7">
        <v>42</v>
      </c>
      <c r="O12" s="1">
        <f t="shared" si="0"/>
        <v>36.774390011800087</v>
      </c>
      <c r="P12">
        <v>379.63909999999998</v>
      </c>
      <c r="Q12">
        <v>983.26530000000002</v>
      </c>
    </row>
    <row r="13" spans="1:17" ht="19">
      <c r="A13" s="2" t="s">
        <v>49</v>
      </c>
      <c r="B13" s="5">
        <v>18459</v>
      </c>
      <c r="C13" s="5">
        <v>617</v>
      </c>
      <c r="D13" s="5">
        <v>611</v>
      </c>
      <c r="E13" s="5">
        <v>26</v>
      </c>
      <c r="F13" s="5">
        <v>3113</v>
      </c>
      <c r="G13" s="5">
        <v>14735</v>
      </c>
      <c r="H13" s="5">
        <v>71</v>
      </c>
      <c r="I13" s="5">
        <v>1582</v>
      </c>
      <c r="J13" s="5">
        <v>52</v>
      </c>
      <c r="K13" s="5">
        <v>46069</v>
      </c>
      <c r="L13" s="5">
        <v>3949</v>
      </c>
      <c r="M13" s="7">
        <v>128873820</v>
      </c>
      <c r="N13" s="7">
        <v>29.3</v>
      </c>
      <c r="O13" s="1">
        <f t="shared" si="0"/>
        <v>16.407089151450055</v>
      </c>
      <c r="P13">
        <v>10.625500000000001</v>
      </c>
      <c r="Q13">
        <v>27.520199999999999</v>
      </c>
    </row>
    <row r="14" spans="1:17" ht="19">
      <c r="A14" s="2" t="s">
        <v>1</v>
      </c>
      <c r="B14" s="5">
        <v>891556</v>
      </c>
      <c r="C14" s="5">
        <v>23674</v>
      </c>
      <c r="D14" s="5">
        <v>44118</v>
      </c>
      <c r="E14" s="5">
        <v>729</v>
      </c>
      <c r="F14" s="5">
        <v>453568</v>
      </c>
      <c r="G14" s="5">
        <v>393870</v>
      </c>
      <c r="H14" s="5">
        <v>8318</v>
      </c>
      <c r="I14" s="5">
        <v>4196</v>
      </c>
      <c r="J14" s="5">
        <v>208</v>
      </c>
      <c r="K14" s="5">
        <v>1604784</v>
      </c>
      <c r="L14" s="5">
        <v>7552</v>
      </c>
      <c r="M14" s="7">
        <v>220685460</v>
      </c>
      <c r="N14" s="7">
        <v>23.5</v>
      </c>
      <c r="O14" s="1">
        <f t="shared" si="0"/>
        <v>8.8646254867526917</v>
      </c>
      <c r="P14">
        <v>24.960699999999999</v>
      </c>
      <c r="Q14">
        <v>64.648200000000003</v>
      </c>
    </row>
    <row r="15" spans="1:17" ht="19">
      <c r="A15" s="2" t="s">
        <v>61</v>
      </c>
      <c r="B15" s="5">
        <v>9864</v>
      </c>
      <c r="C15" s="5">
        <v>1183</v>
      </c>
      <c r="D15" s="5">
        <v>276</v>
      </c>
      <c r="E15" s="5">
        <v>64</v>
      </c>
      <c r="F15" s="5">
        <v>5570</v>
      </c>
      <c r="G15" s="5">
        <v>4018</v>
      </c>
      <c r="H15" s="5">
        <v>28</v>
      </c>
      <c r="I15" s="5">
        <v>372</v>
      </c>
      <c r="J15" s="5">
        <v>10</v>
      </c>
      <c r="K15" s="5"/>
      <c r="L15" s="5"/>
      <c r="M15" s="7">
        <v>34788836</v>
      </c>
      <c r="N15" s="7">
        <v>30</v>
      </c>
      <c r="O15" s="1">
        <f t="shared" si="0"/>
        <v>4.7211768730756072</v>
      </c>
      <c r="P15">
        <v>55.834099999999999</v>
      </c>
      <c r="Q15">
        <v>144.61019999999999</v>
      </c>
    </row>
    <row r="16" spans="1:17" ht="19">
      <c r="A16" s="2" t="s">
        <v>12</v>
      </c>
      <c r="B16" s="5">
        <v>99147</v>
      </c>
      <c r="C16" s="5">
        <v>360</v>
      </c>
      <c r="D16" s="5">
        <v>8175</v>
      </c>
      <c r="E16" s="5">
        <v>29</v>
      </c>
      <c r="F16" s="5">
        <v>61042</v>
      </c>
      <c r="G16" s="5">
        <v>29930</v>
      </c>
      <c r="H16" s="5">
        <v>1942</v>
      </c>
      <c r="I16" s="5">
        <v>2628</v>
      </c>
      <c r="J16" s="5">
        <v>217</v>
      </c>
      <c r="K16" s="5">
        <v>2152776</v>
      </c>
      <c r="L16" s="5">
        <v>57060</v>
      </c>
      <c r="M16" s="7">
        <v>37728057</v>
      </c>
      <c r="N16" s="7">
        <v>41.4</v>
      </c>
      <c r="O16" s="1">
        <f t="shared" si="0"/>
        <v>11.810682346822313</v>
      </c>
      <c r="P16">
        <v>3.78</v>
      </c>
      <c r="Q16">
        <v>9.7902000000000005</v>
      </c>
    </row>
    <row r="17" spans="1:17" ht="19">
      <c r="A17" s="2" t="s">
        <v>10</v>
      </c>
      <c r="B17" s="5">
        <v>179436</v>
      </c>
      <c r="C17" s="5">
        <v>5143</v>
      </c>
      <c r="D17" s="5">
        <v>3362</v>
      </c>
      <c r="E17" s="5">
        <v>39</v>
      </c>
      <c r="F17" s="5">
        <v>148792</v>
      </c>
      <c r="G17" s="5">
        <v>27282</v>
      </c>
      <c r="H17" s="5">
        <v>1723</v>
      </c>
      <c r="I17" s="5">
        <v>9390</v>
      </c>
      <c r="J17" s="5">
        <v>176</v>
      </c>
      <c r="K17" s="5">
        <v>858958</v>
      </c>
      <c r="L17" s="5">
        <v>44950</v>
      </c>
      <c r="M17" s="7">
        <v>164618467</v>
      </c>
      <c r="N17" s="7">
        <v>27.6</v>
      </c>
      <c r="O17" s="1">
        <f t="shared" si="0"/>
        <v>2.2096034281057353</v>
      </c>
      <c r="P17">
        <v>25.282599999999999</v>
      </c>
      <c r="Q17">
        <v>65.481899999999996</v>
      </c>
    </row>
    <row r="18" spans="1:17" ht="19">
      <c r="A18" s="2" t="s">
        <v>14</v>
      </c>
      <c r="B18" s="5">
        <v>83181</v>
      </c>
      <c r="C18" s="5">
        <v>49</v>
      </c>
      <c r="D18" s="5">
        <v>4634</v>
      </c>
      <c r="E18" s="5"/>
      <c r="F18" s="5">
        <v>78370</v>
      </c>
      <c r="G18" s="5">
        <v>177</v>
      </c>
      <c r="H18" s="5"/>
      <c r="I18" s="5">
        <v>58</v>
      </c>
      <c r="J18" s="5">
        <v>3</v>
      </c>
      <c r="K18" s="5"/>
      <c r="L18" s="5"/>
      <c r="M18" s="5">
        <v>1439323776</v>
      </c>
      <c r="N18" s="7">
        <v>38.700000000000003</v>
      </c>
      <c r="O18" s="1">
        <f t="shared" si="0"/>
        <v>5.5828634764589662</v>
      </c>
      <c r="P18">
        <v>148.2775</v>
      </c>
      <c r="Q18">
        <v>384.03870000000001</v>
      </c>
    </row>
    <row r="19" spans="1:17" ht="19">
      <c r="A19" s="2" t="s">
        <v>26</v>
      </c>
      <c r="B19" s="5">
        <v>53063</v>
      </c>
      <c r="C19" s="5">
        <v>2124</v>
      </c>
      <c r="D19" s="5">
        <v>1726</v>
      </c>
      <c r="E19" s="5">
        <v>59</v>
      </c>
      <c r="F19" s="5">
        <v>19952</v>
      </c>
      <c r="G19" s="5">
        <v>31385</v>
      </c>
      <c r="H19" s="5">
        <v>335</v>
      </c>
      <c r="I19" s="5">
        <v>1043</v>
      </c>
      <c r="J19" s="5">
        <v>34</v>
      </c>
      <c r="K19" s="5">
        <v>507588</v>
      </c>
      <c r="L19" s="5">
        <v>9980</v>
      </c>
      <c r="M19" s="5">
        <v>2807805</v>
      </c>
      <c r="N19" s="7">
        <v>31.9</v>
      </c>
      <c r="O19" s="1">
        <f t="shared" si="0"/>
        <v>7.9619891133868439</v>
      </c>
      <c r="P19">
        <v>44.565800000000003</v>
      </c>
      <c r="Q19">
        <v>115.4254</v>
      </c>
    </row>
    <row r="20" spans="1:17" ht="19">
      <c r="A20" s="2" t="s">
        <v>52</v>
      </c>
      <c r="B20" s="5">
        <v>10064</v>
      </c>
      <c r="C20" s="5">
        <v>40</v>
      </c>
      <c r="D20" s="5">
        <v>330</v>
      </c>
      <c r="E20" s="5">
        <v>1</v>
      </c>
      <c r="F20" s="5">
        <v>7296</v>
      </c>
      <c r="G20" s="5">
        <v>2438</v>
      </c>
      <c r="H20" s="5">
        <v>12</v>
      </c>
      <c r="I20" s="5">
        <v>940</v>
      </c>
      <c r="J20" s="5">
        <v>31</v>
      </c>
      <c r="K20" s="5">
        <v>497990</v>
      </c>
      <c r="L20" s="5">
        <v>46505</v>
      </c>
      <c r="M20" s="7">
        <v>59275335</v>
      </c>
      <c r="N20" s="7">
        <v>27.6</v>
      </c>
      <c r="O20" s="1">
        <f t="shared" si="0"/>
        <v>4.3273013375295042</v>
      </c>
      <c r="P20" s="7">
        <v>134</v>
      </c>
      <c r="Q20" s="7">
        <v>347</v>
      </c>
    </row>
    <row r="21" spans="1:17" ht="19">
      <c r="A21" s="2" t="s">
        <v>44</v>
      </c>
      <c r="B21" s="5">
        <v>12217</v>
      </c>
      <c r="C21" s="5">
        <v>24</v>
      </c>
      <c r="D21" s="5">
        <v>598</v>
      </c>
      <c r="E21" s="5">
        <v>1</v>
      </c>
      <c r="F21" s="5">
        <v>11090</v>
      </c>
      <c r="G21" s="5">
        <v>529</v>
      </c>
      <c r="H21" s="5">
        <v>10</v>
      </c>
      <c r="I21" s="5">
        <v>2110</v>
      </c>
      <c r="J21" s="5">
        <v>103</v>
      </c>
      <c r="K21" s="5">
        <v>810838</v>
      </c>
      <c r="L21" s="5">
        <v>140008</v>
      </c>
      <c r="M21" s="7">
        <v>11587589</v>
      </c>
      <c r="N21" s="7">
        <v>41.8</v>
      </c>
      <c r="O21" s="1">
        <f t="shared" si="0"/>
        <v>5.1163586584531142</v>
      </c>
      <c r="P21">
        <v>134.4085</v>
      </c>
      <c r="Q21">
        <v>348.11810000000003</v>
      </c>
    </row>
    <row r="22" spans="1:17" ht="19">
      <c r="A22" s="2" t="s">
        <v>71</v>
      </c>
      <c r="B22" s="5">
        <v>4501</v>
      </c>
      <c r="C22" s="5">
        <v>36</v>
      </c>
      <c r="D22" s="5">
        <v>43</v>
      </c>
      <c r="E22" s="5"/>
      <c r="F22" s="5">
        <v>3183</v>
      </c>
      <c r="G22" s="5">
        <v>1275</v>
      </c>
      <c r="H22" s="5"/>
      <c r="I22" s="5">
        <v>4559</v>
      </c>
      <c r="J22" s="5">
        <v>44</v>
      </c>
      <c r="K22" s="5">
        <v>40855</v>
      </c>
      <c r="L22" s="5">
        <v>41379</v>
      </c>
      <c r="M22" s="7">
        <v>9449441</v>
      </c>
      <c r="N22" s="7">
        <v>40.299999999999997</v>
      </c>
      <c r="O22" s="1">
        <f t="shared" si="0"/>
        <v>1.3329200247985122</v>
      </c>
      <c r="P22">
        <v>42.586199999999998</v>
      </c>
      <c r="Q22">
        <v>110.2983</v>
      </c>
    </row>
    <row r="23" spans="1:17" ht="19">
      <c r="A23" s="2" t="s">
        <v>35</v>
      </c>
      <c r="B23" s="5">
        <v>23271</v>
      </c>
      <c r="C23" s="5">
        <v>309</v>
      </c>
      <c r="D23" s="5">
        <v>605</v>
      </c>
      <c r="E23" s="5">
        <v>13</v>
      </c>
      <c r="F23" s="5">
        <v>14025</v>
      </c>
      <c r="G23" s="5">
        <v>8641</v>
      </c>
      <c r="H23" s="5">
        <v>145</v>
      </c>
      <c r="I23" s="5">
        <v>2146</v>
      </c>
      <c r="J23" s="5">
        <v>56</v>
      </c>
      <c r="K23" s="5">
        <v>110781</v>
      </c>
      <c r="L23" s="5">
        <v>10217</v>
      </c>
      <c r="M23" s="7">
        <v>50859253</v>
      </c>
      <c r="N23" s="7">
        <v>31.3</v>
      </c>
      <c r="O23" s="1">
        <f t="shared" si="0"/>
        <v>4.1353383458646613</v>
      </c>
      <c r="P23">
        <v>222.88239999999999</v>
      </c>
      <c r="Q23">
        <v>577.26549999999997</v>
      </c>
    </row>
    <row r="24" spans="1:17" ht="19">
      <c r="A24" s="2" t="s">
        <v>73</v>
      </c>
      <c r="B24" s="5">
        <v>4837</v>
      </c>
      <c r="C24" s="5">
        <v>59</v>
      </c>
      <c r="D24" s="5">
        <v>112</v>
      </c>
      <c r="E24" s="5">
        <v>5</v>
      </c>
      <c r="F24" s="5">
        <v>613</v>
      </c>
      <c r="G24" s="5">
        <v>4112</v>
      </c>
      <c r="H24" s="5"/>
      <c r="I24" s="5">
        <v>54</v>
      </c>
      <c r="J24" s="5">
        <v>1</v>
      </c>
      <c r="K24" s="5"/>
      <c r="L24" s="5"/>
      <c r="M24" s="7">
        <v>17630739</v>
      </c>
      <c r="N24" s="7">
        <v>28.1</v>
      </c>
      <c r="O24" s="1">
        <f t="shared" si="0"/>
        <v>15.448275862068966</v>
      </c>
      <c r="P24">
        <v>38.194800000000001</v>
      </c>
      <c r="Q24">
        <v>98.924599999999998</v>
      </c>
    </row>
    <row r="25" spans="1:17" ht="19">
      <c r="A25" s="2" t="s">
        <v>20</v>
      </c>
      <c r="B25" s="5">
        <v>47322</v>
      </c>
      <c r="C25" s="5">
        <v>571</v>
      </c>
      <c r="D25" s="5">
        <v>3929</v>
      </c>
      <c r="E25" s="5">
        <v>33</v>
      </c>
      <c r="F25" s="5">
        <v>23349</v>
      </c>
      <c r="G25" s="5">
        <v>20044</v>
      </c>
      <c r="H25" s="5">
        <v>230</v>
      </c>
      <c r="I25" s="5">
        <v>2684</v>
      </c>
      <c r="J25" s="5">
        <v>223</v>
      </c>
      <c r="K25" s="5">
        <v>134833</v>
      </c>
      <c r="L25" s="5">
        <v>7648</v>
      </c>
      <c r="M25" s="7">
        <v>102241886</v>
      </c>
      <c r="N25" s="7">
        <v>25.3</v>
      </c>
      <c r="O25" s="1">
        <f t="shared" si="0"/>
        <v>14.40354864726153</v>
      </c>
      <c r="P25">
        <v>63.729900000000001</v>
      </c>
      <c r="Q25">
        <v>165.06049999999999</v>
      </c>
    </row>
    <row r="26" spans="1:17" ht="19">
      <c r="A26" s="2" t="s">
        <v>29</v>
      </c>
      <c r="B26" s="5">
        <v>46289</v>
      </c>
      <c r="C26" s="5">
        <v>1691</v>
      </c>
      <c r="D26" s="5">
        <v>1672</v>
      </c>
      <c r="E26" s="5">
        <v>97</v>
      </c>
      <c r="F26" s="5">
        <v>12329</v>
      </c>
      <c r="G26" s="5">
        <v>32288</v>
      </c>
      <c r="H26" s="5">
        <v>41</v>
      </c>
      <c r="I26" s="5">
        <v>453</v>
      </c>
      <c r="J26" s="5">
        <v>16</v>
      </c>
      <c r="K26" s="5">
        <v>135000</v>
      </c>
      <c r="L26" s="5">
        <v>1320</v>
      </c>
      <c r="M26" s="7">
        <v>9885105</v>
      </c>
      <c r="N26" s="7">
        <v>34</v>
      </c>
      <c r="O26" s="1">
        <f t="shared" si="0"/>
        <v>11.942004142561245</v>
      </c>
      <c r="P26">
        <v>102.0843</v>
      </c>
      <c r="Q26">
        <v>264.39830000000001</v>
      </c>
    </row>
    <row r="27" spans="1:17" ht="19">
      <c r="A27" s="2" t="s">
        <v>76</v>
      </c>
      <c r="B27" s="5">
        <v>3826</v>
      </c>
      <c r="C27" s="5">
        <v>106</v>
      </c>
      <c r="D27" s="5">
        <v>74</v>
      </c>
      <c r="E27" s="5">
        <v>2</v>
      </c>
      <c r="F27" s="5">
        <v>1912</v>
      </c>
      <c r="G27" s="5">
        <v>1840</v>
      </c>
      <c r="H27" s="5">
        <v>138</v>
      </c>
      <c r="I27" s="5">
        <v>590</v>
      </c>
      <c r="J27" s="5">
        <v>11</v>
      </c>
      <c r="K27" s="5">
        <v>125759</v>
      </c>
      <c r="L27" s="5">
        <v>19393</v>
      </c>
      <c r="M27" s="7">
        <v>5848403</v>
      </c>
      <c r="N27" s="7">
        <v>42.4</v>
      </c>
      <c r="O27" s="1">
        <f t="shared" si="0"/>
        <v>3.726082578046324</v>
      </c>
      <c r="P27">
        <v>308.26510000000002</v>
      </c>
      <c r="Q27">
        <v>798.40650000000005</v>
      </c>
    </row>
    <row r="28" spans="1:17" ht="19">
      <c r="A28" s="2" t="s">
        <v>60</v>
      </c>
      <c r="B28" s="5">
        <v>7108</v>
      </c>
      <c r="C28" s="5">
        <v>4</v>
      </c>
      <c r="D28" s="5">
        <v>326</v>
      </c>
      <c r="E28" s="5"/>
      <c r="F28" s="5">
        <v>6200</v>
      </c>
      <c r="G28" s="5">
        <v>582</v>
      </c>
      <c r="H28" s="5">
        <v>3</v>
      </c>
      <c r="I28" s="5">
        <v>1283</v>
      </c>
      <c r="J28" s="5">
        <v>59</v>
      </c>
      <c r="K28" s="5">
        <v>219900</v>
      </c>
      <c r="L28" s="5">
        <v>39690</v>
      </c>
      <c r="M28" s="7">
        <v>273397681</v>
      </c>
      <c r="N28" s="7">
        <v>29.3</v>
      </c>
      <c r="O28" s="1">
        <f t="shared" si="0"/>
        <v>4.9954030033711305</v>
      </c>
      <c r="P28">
        <v>16.3721</v>
      </c>
      <c r="Q28">
        <v>42.403799999999997</v>
      </c>
    </row>
    <row r="29" spans="1:17" ht="19">
      <c r="A29" s="2" t="s">
        <v>5</v>
      </c>
      <c r="B29" s="5">
        <v>157372</v>
      </c>
      <c r="C29" s="5">
        <v>152</v>
      </c>
      <c r="D29" s="5">
        <v>29436</v>
      </c>
      <c r="E29" s="5">
        <v>29</v>
      </c>
      <c r="F29" s="5">
        <v>73044</v>
      </c>
      <c r="G29" s="5">
        <v>54892</v>
      </c>
      <c r="H29" s="5">
        <v>846</v>
      </c>
      <c r="I29" s="5">
        <v>2411</v>
      </c>
      <c r="J29" s="5">
        <v>451</v>
      </c>
      <c r="K29" s="5">
        <v>1384633</v>
      </c>
      <c r="L29" s="5">
        <v>21215</v>
      </c>
      <c r="M29" s="7">
        <v>10197799</v>
      </c>
      <c r="N29" s="7">
        <v>43.9</v>
      </c>
      <c r="O29" s="1">
        <f t="shared" si="0"/>
        <v>28.723653395784542</v>
      </c>
      <c r="P29">
        <v>118.3145</v>
      </c>
      <c r="Q29">
        <v>306.43450000000001</v>
      </c>
    </row>
    <row r="30" spans="1:17" ht="19">
      <c r="A30" s="2" t="s">
        <v>75</v>
      </c>
      <c r="B30" s="5">
        <v>4033</v>
      </c>
      <c r="C30" s="5">
        <v>570</v>
      </c>
      <c r="D30" s="5">
        <v>27</v>
      </c>
      <c r="E30" s="5">
        <v>4</v>
      </c>
      <c r="F30" s="5">
        <v>1334</v>
      </c>
      <c r="G30" s="5">
        <v>2672</v>
      </c>
      <c r="H30" s="5">
        <v>17</v>
      </c>
      <c r="I30" s="5">
        <v>1814</v>
      </c>
      <c r="J30" s="5">
        <v>12</v>
      </c>
      <c r="K30" s="5">
        <v>19517</v>
      </c>
      <c r="L30" s="5">
        <v>8779</v>
      </c>
      <c r="M30" s="7">
        <v>4267681</v>
      </c>
      <c r="N30" s="7">
        <v>33.700000000000003</v>
      </c>
      <c r="O30" s="1">
        <f t="shared" si="0"/>
        <v>1.9838354151359296</v>
      </c>
      <c r="P30">
        <v>8.3153000000000006</v>
      </c>
      <c r="Q30">
        <v>21.5366</v>
      </c>
    </row>
    <row r="31" spans="1:17" ht="19">
      <c r="A31" s="2" t="s">
        <v>6</v>
      </c>
      <c r="B31" s="5">
        <v>188044</v>
      </c>
      <c r="C31" s="5">
        <v>373</v>
      </c>
      <c r="D31" s="5">
        <v>8885</v>
      </c>
      <c r="E31" s="5">
        <v>15</v>
      </c>
      <c r="F31" s="5">
        <v>172600</v>
      </c>
      <c r="G31" s="5">
        <v>6559</v>
      </c>
      <c r="H31" s="5">
        <v>425</v>
      </c>
      <c r="I31" s="5">
        <v>2245</v>
      </c>
      <c r="J31" s="5">
        <v>106</v>
      </c>
      <c r="K31" s="5">
        <v>4694147</v>
      </c>
      <c r="L31" s="5">
        <v>56034</v>
      </c>
      <c r="M31" s="7">
        <v>45178019</v>
      </c>
      <c r="N31" s="7">
        <v>30.5</v>
      </c>
      <c r="O31" s="1">
        <f t="shared" si="0"/>
        <v>4.8957214094828778</v>
      </c>
      <c r="P31">
        <v>234.614</v>
      </c>
      <c r="Q31">
        <v>607.65020000000004</v>
      </c>
    </row>
    <row r="32" spans="1:17" ht="19">
      <c r="A32" s="2" t="s">
        <v>55</v>
      </c>
      <c r="B32" s="5">
        <v>11964</v>
      </c>
      <c r="C32" s="5"/>
      <c r="D32" s="5">
        <v>54</v>
      </c>
      <c r="E32" s="5"/>
      <c r="F32" s="5">
        <v>4258</v>
      </c>
      <c r="G32" s="5">
        <v>7652</v>
      </c>
      <c r="H32" s="5">
        <v>6</v>
      </c>
      <c r="I32" s="5">
        <v>385</v>
      </c>
      <c r="J32" s="5">
        <v>2</v>
      </c>
      <c r="K32" s="5">
        <v>254331</v>
      </c>
      <c r="L32" s="5">
        <v>8193</v>
      </c>
      <c r="M32" s="7">
        <v>43742991</v>
      </c>
      <c r="N32" s="7">
        <v>40</v>
      </c>
      <c r="O32" s="1">
        <f t="shared" si="0"/>
        <v>1.2523191094619666</v>
      </c>
      <c r="P32">
        <v>130.26679999999999</v>
      </c>
      <c r="Q32">
        <v>337.39109999999999</v>
      </c>
    </row>
    <row r="33" spans="1:17" ht="19">
      <c r="A33" s="2" t="s">
        <v>64</v>
      </c>
      <c r="B33" s="5">
        <v>9845</v>
      </c>
      <c r="C33" s="5">
        <v>354</v>
      </c>
      <c r="D33" s="5">
        <v>384</v>
      </c>
      <c r="E33" s="5">
        <v>17</v>
      </c>
      <c r="F33" s="5">
        <v>1886</v>
      </c>
      <c r="G33" s="5">
        <v>7575</v>
      </c>
      <c r="H33" s="5">
        <v>5</v>
      </c>
      <c r="I33" s="5">
        <v>550</v>
      </c>
      <c r="J33" s="5">
        <v>21</v>
      </c>
      <c r="K33" s="5">
        <v>31427</v>
      </c>
      <c r="L33" s="5">
        <v>1756</v>
      </c>
      <c r="M33" s="7">
        <v>8651973</v>
      </c>
      <c r="N33" s="7">
        <v>43.1</v>
      </c>
      <c r="O33" s="1">
        <f t="shared" si="0"/>
        <v>16.916299559471366</v>
      </c>
      <c r="P33">
        <v>164.53059999999999</v>
      </c>
      <c r="Q33">
        <v>426.13409999999999</v>
      </c>
    </row>
    <row r="34" spans="1:17" ht="19">
      <c r="A34" s="2" t="s">
        <v>69</v>
      </c>
      <c r="B34" s="5">
        <v>4572</v>
      </c>
      <c r="C34" s="5">
        <v>40</v>
      </c>
      <c r="D34" s="5">
        <v>26</v>
      </c>
      <c r="E34" s="5">
        <v>1</v>
      </c>
      <c r="F34" s="5">
        <v>3259</v>
      </c>
      <c r="G34" s="5">
        <v>1287</v>
      </c>
      <c r="H34" s="5">
        <v>24</v>
      </c>
      <c r="I34" s="5">
        <v>349</v>
      </c>
      <c r="J34" s="5">
        <v>2</v>
      </c>
      <c r="K34" s="5">
        <v>14407</v>
      </c>
      <c r="L34" s="5">
        <v>1099</v>
      </c>
      <c r="M34" s="7">
        <v>37848168</v>
      </c>
      <c r="N34" s="7">
        <v>39.700000000000003</v>
      </c>
      <c r="O34" s="1">
        <f t="shared" si="0"/>
        <v>0.79147640791476415</v>
      </c>
      <c r="P34">
        <v>53.416400000000003</v>
      </c>
      <c r="Q34">
        <v>138.3485</v>
      </c>
    </row>
    <row r="35" spans="1:17" ht="19">
      <c r="A35" s="2" t="s">
        <v>78</v>
      </c>
      <c r="B35" s="5">
        <v>4309</v>
      </c>
      <c r="C35" s="5">
        <v>144</v>
      </c>
      <c r="D35" s="5">
        <v>73</v>
      </c>
      <c r="E35" s="5">
        <v>3</v>
      </c>
      <c r="F35" s="5">
        <v>24</v>
      </c>
      <c r="G35" s="5">
        <v>4212</v>
      </c>
      <c r="H35" s="5"/>
      <c r="I35" s="5">
        <v>378</v>
      </c>
      <c r="J35" s="5">
        <v>6</v>
      </c>
      <c r="K35" s="5">
        <v>8488</v>
      </c>
      <c r="L35" s="5">
        <v>745</v>
      </c>
      <c r="M35" s="7">
        <v>109515480</v>
      </c>
      <c r="N35" s="7">
        <v>25.2</v>
      </c>
      <c r="O35" s="1">
        <f t="shared" si="0"/>
        <v>75.257731958762889</v>
      </c>
      <c r="P35">
        <v>410.90190000000001</v>
      </c>
      <c r="Q35">
        <v>1064.2358999999999</v>
      </c>
    </row>
    <row r="36" spans="1:17" ht="19">
      <c r="A36" s="2" t="s">
        <v>63</v>
      </c>
      <c r="B36" s="5">
        <v>8858</v>
      </c>
      <c r="C36" s="5">
        <v>403</v>
      </c>
      <c r="D36" s="5">
        <v>312</v>
      </c>
      <c r="E36" s="5">
        <v>2</v>
      </c>
      <c r="F36" s="5">
        <v>967</v>
      </c>
      <c r="G36" s="5">
        <v>7579</v>
      </c>
      <c r="H36" s="5">
        <v>13</v>
      </c>
      <c r="I36" s="5">
        <v>895</v>
      </c>
      <c r="J36" s="5">
        <v>32</v>
      </c>
      <c r="K36" s="5">
        <v>21540</v>
      </c>
      <c r="L36" s="5">
        <v>2176</v>
      </c>
      <c r="M36" s="7">
        <v>38884583</v>
      </c>
      <c r="N36" s="7">
        <v>18.600000000000001</v>
      </c>
      <c r="O36" s="1">
        <f t="shared" si="0"/>
        <v>24.394057857701331</v>
      </c>
      <c r="P36">
        <v>88.047200000000004</v>
      </c>
      <c r="Q36">
        <v>228.04230000000001</v>
      </c>
    </row>
    <row r="37" spans="1:17" ht="19">
      <c r="A37" s="2" t="s">
        <v>68</v>
      </c>
      <c r="B37" s="5">
        <v>4076</v>
      </c>
      <c r="C37" s="5">
        <v>7</v>
      </c>
      <c r="D37" s="5">
        <v>563</v>
      </c>
      <c r="E37" s="5">
        <v>1</v>
      </c>
      <c r="F37" s="5">
        <v>2485</v>
      </c>
      <c r="G37" s="5">
        <v>1028</v>
      </c>
      <c r="H37" s="5">
        <v>19</v>
      </c>
      <c r="I37" s="5">
        <v>422</v>
      </c>
      <c r="J37" s="5">
        <v>58</v>
      </c>
      <c r="K37" s="5">
        <v>235377</v>
      </c>
      <c r="L37" s="5">
        <v>24363</v>
      </c>
      <c r="M37" s="7">
        <v>4935367</v>
      </c>
      <c r="N37" s="7">
        <v>38.700000000000003</v>
      </c>
      <c r="O37" s="1">
        <f t="shared" si="0"/>
        <v>18.471128608923884</v>
      </c>
      <c r="P37">
        <v>103.84350000000001</v>
      </c>
      <c r="Q37">
        <v>268.95460000000003</v>
      </c>
    </row>
    <row r="38" spans="1:17" ht="19">
      <c r="A38" s="2" t="s">
        <v>4</v>
      </c>
      <c r="B38" s="5">
        <v>343026</v>
      </c>
      <c r="C38" s="5">
        <v>10243</v>
      </c>
      <c r="D38" s="5">
        <v>9915</v>
      </c>
      <c r="E38" s="5">
        <v>395</v>
      </c>
      <c r="F38" s="5">
        <v>180320</v>
      </c>
      <c r="G38" s="5">
        <v>152791</v>
      </c>
      <c r="H38" s="5">
        <v>8944</v>
      </c>
      <c r="I38" s="5">
        <v>249</v>
      </c>
      <c r="J38" s="5">
        <v>7</v>
      </c>
      <c r="K38" s="5">
        <v>5774133</v>
      </c>
      <c r="L38" s="5">
        <v>4186</v>
      </c>
      <c r="M38" s="7">
        <v>5099935</v>
      </c>
      <c r="N38" s="7">
        <v>30.7</v>
      </c>
      <c r="O38" s="1">
        <f t="shared" si="0"/>
        <v>5.2119746629169184</v>
      </c>
      <c r="P38">
        <v>419.76170000000002</v>
      </c>
      <c r="Q38">
        <v>1087.1828</v>
      </c>
    </row>
    <row r="39" spans="1:17" ht="19">
      <c r="A39" s="2" t="s">
        <v>28</v>
      </c>
      <c r="B39" s="5">
        <v>39294</v>
      </c>
      <c r="C39" s="5">
        <v>1017</v>
      </c>
      <c r="D39" s="5">
        <v>2198</v>
      </c>
      <c r="E39" s="5">
        <v>64</v>
      </c>
      <c r="F39" s="5">
        <v>15123</v>
      </c>
      <c r="G39" s="5">
        <v>21973</v>
      </c>
      <c r="H39" s="5"/>
      <c r="I39" s="5">
        <v>144</v>
      </c>
      <c r="J39" s="5">
        <v>8</v>
      </c>
      <c r="K39" s="5">
        <v>523063</v>
      </c>
      <c r="L39" s="5">
        <v>1913</v>
      </c>
      <c r="M39" s="7">
        <v>10843205</v>
      </c>
      <c r="N39" s="7">
        <v>27.6</v>
      </c>
      <c r="O39" s="1">
        <f t="shared" si="0"/>
        <v>12.689798510478608</v>
      </c>
      <c r="P39">
        <v>143.61439999999999</v>
      </c>
      <c r="Q39">
        <v>371.96140000000003</v>
      </c>
    </row>
    <row r="40" spans="1:17" ht="19">
      <c r="A40" s="2" t="s">
        <v>9</v>
      </c>
      <c r="B40" s="5">
        <v>189876</v>
      </c>
      <c r="C40" s="5">
        <v>2449</v>
      </c>
      <c r="D40" s="5">
        <v>8950</v>
      </c>
      <c r="E40" s="5">
        <v>113</v>
      </c>
      <c r="F40" s="5">
        <v>150590</v>
      </c>
      <c r="G40" s="5">
        <v>30336</v>
      </c>
      <c r="H40" s="5">
        <v>2765</v>
      </c>
      <c r="I40" s="5">
        <v>2262</v>
      </c>
      <c r="J40" s="5">
        <v>107</v>
      </c>
      <c r="K40" s="5">
        <v>1269194</v>
      </c>
      <c r="L40" s="5">
        <v>15119</v>
      </c>
      <c r="M40" s="7">
        <v>19242157</v>
      </c>
      <c r="N40" s="7">
        <v>43</v>
      </c>
      <c r="O40" s="1">
        <f t="shared" si="0"/>
        <v>5.6098784004011533</v>
      </c>
      <c r="P40">
        <v>50.960599999999999</v>
      </c>
      <c r="Q40">
        <v>131.9879</v>
      </c>
    </row>
    <row r="41" spans="1:17" ht="19">
      <c r="A41" s="2" t="s">
        <v>58</v>
      </c>
      <c r="B41" s="5">
        <v>21315</v>
      </c>
      <c r="C41" s="5">
        <v>1106</v>
      </c>
      <c r="D41" s="5">
        <v>652</v>
      </c>
      <c r="E41" s="5">
        <v>45</v>
      </c>
      <c r="F41" s="5">
        <v>9271</v>
      </c>
      <c r="G41" s="5">
        <v>11392</v>
      </c>
      <c r="H41" s="5">
        <v>150</v>
      </c>
      <c r="I41" s="5">
        <v>531</v>
      </c>
      <c r="J41" s="5">
        <v>16</v>
      </c>
      <c r="K41" s="5">
        <v>380005</v>
      </c>
      <c r="L41" s="5">
        <v>9458</v>
      </c>
      <c r="M41" s="7">
        <v>4311625</v>
      </c>
      <c r="N41" s="7">
        <v>28.4</v>
      </c>
      <c r="O41" s="1">
        <f t="shared" si="0"/>
        <v>6.570593570492794</v>
      </c>
      <c r="P41">
        <v>91.765799999999999</v>
      </c>
      <c r="Q41">
        <v>237.67330000000001</v>
      </c>
    </row>
    <row r="42" spans="1:17" ht="19">
      <c r="A42" s="2" t="s">
        <v>30</v>
      </c>
      <c r="B42" s="5">
        <v>25321</v>
      </c>
      <c r="C42" s="5">
        <v>18</v>
      </c>
      <c r="D42" s="5">
        <v>1706</v>
      </c>
      <c r="E42" s="5"/>
      <c r="F42" s="5">
        <v>22698</v>
      </c>
      <c r="G42" s="5">
        <v>917</v>
      </c>
      <c r="H42" s="5">
        <v>28</v>
      </c>
      <c r="I42" s="5">
        <v>5131</v>
      </c>
      <c r="J42" s="5">
        <v>346</v>
      </c>
      <c r="K42" s="5">
        <v>367780</v>
      </c>
      <c r="L42" s="5">
        <v>74519</v>
      </c>
      <c r="M42" s="7">
        <v>40177478</v>
      </c>
      <c r="N42" s="7">
        <v>20</v>
      </c>
      <c r="O42" s="1">
        <f t="shared" si="0"/>
        <v>6.9906572693001143</v>
      </c>
      <c r="P42">
        <v>70.265799999999999</v>
      </c>
      <c r="Q42">
        <v>181.98830000000001</v>
      </c>
    </row>
    <row r="43" spans="1:17" ht="19">
      <c r="A43" s="2" t="s">
        <v>37</v>
      </c>
      <c r="B43" s="5">
        <v>19237</v>
      </c>
      <c r="C43" s="5">
        <v>182</v>
      </c>
      <c r="D43" s="5">
        <v>302</v>
      </c>
      <c r="E43" s="5">
        <v>2</v>
      </c>
      <c r="F43" s="5">
        <v>15415</v>
      </c>
      <c r="G43" s="5">
        <v>3520</v>
      </c>
      <c r="H43" s="5">
        <v>32</v>
      </c>
      <c r="I43" s="5">
        <v>2092</v>
      </c>
      <c r="J43" s="5">
        <v>33</v>
      </c>
      <c r="K43" s="5">
        <v>756701</v>
      </c>
      <c r="L43" s="5">
        <v>82272</v>
      </c>
      <c r="M43" s="5">
        <v>9197590</v>
      </c>
      <c r="N43" s="7">
        <v>30.6</v>
      </c>
      <c r="O43" s="1">
        <f t="shared" si="0"/>
        <v>1.9214862887319464</v>
      </c>
      <c r="P43">
        <v>416.73250000000002</v>
      </c>
      <c r="Q43">
        <v>1079.3372999999999</v>
      </c>
    </row>
    <row r="44" spans="1:17" ht="19">
      <c r="A44" s="2" t="s">
        <v>3</v>
      </c>
      <c r="B44" s="5">
        <v>237290</v>
      </c>
      <c r="C44" s="5">
        <v>301</v>
      </c>
      <c r="D44" s="5">
        <v>34371</v>
      </c>
      <c r="E44" s="5">
        <v>26</v>
      </c>
      <c r="F44" s="5">
        <v>177010</v>
      </c>
      <c r="G44" s="5">
        <v>25909</v>
      </c>
      <c r="H44" s="5">
        <v>207</v>
      </c>
      <c r="I44" s="5">
        <v>3924</v>
      </c>
      <c r="J44" s="5">
        <v>568</v>
      </c>
      <c r="K44" s="5">
        <v>4648825</v>
      </c>
      <c r="L44" s="5">
        <v>76884</v>
      </c>
      <c r="M44" s="7">
        <v>1698218</v>
      </c>
      <c r="N44" s="7">
        <v>32.4</v>
      </c>
      <c r="O44" s="1">
        <f t="shared" si="0"/>
        <v>16.260212601889478</v>
      </c>
      <c r="P44">
        <v>200.64590000000001</v>
      </c>
      <c r="Q44">
        <v>519.67280000000005</v>
      </c>
    </row>
    <row r="45" spans="1:17" ht="19">
      <c r="A45" s="2" t="s">
        <v>74</v>
      </c>
      <c r="B45" s="5">
        <v>5439</v>
      </c>
      <c r="C45" s="5">
        <v>355</v>
      </c>
      <c r="D45" s="5">
        <v>46</v>
      </c>
      <c r="E45" s="5">
        <v>1</v>
      </c>
      <c r="F45" s="5">
        <v>2590</v>
      </c>
      <c r="G45" s="5">
        <v>2803</v>
      </c>
      <c r="H45" s="5"/>
      <c r="I45" s="5">
        <v>206</v>
      </c>
      <c r="J45" s="5">
        <v>2</v>
      </c>
      <c r="K45" s="5">
        <v>37653</v>
      </c>
      <c r="L45" s="5">
        <v>1429</v>
      </c>
      <c r="M45" s="7">
        <v>11665832</v>
      </c>
      <c r="N45" s="7">
        <v>25.6</v>
      </c>
      <c r="O45" s="1">
        <f t="shared" si="0"/>
        <v>1.7450682852807284</v>
      </c>
      <c r="P45">
        <v>81.802499999999995</v>
      </c>
      <c r="Q45">
        <v>211.86840000000001</v>
      </c>
    </row>
    <row r="46" spans="1:17" ht="19">
      <c r="A46" s="2" t="s">
        <v>38</v>
      </c>
      <c r="B46" s="5">
        <v>17502</v>
      </c>
      <c r="C46" s="5">
        <v>73</v>
      </c>
      <c r="D46" s="5">
        <v>925</v>
      </c>
      <c r="E46" s="5"/>
      <c r="F46" s="5">
        <v>15686</v>
      </c>
      <c r="G46" s="5">
        <v>891</v>
      </c>
      <c r="H46" s="5">
        <v>71</v>
      </c>
      <c r="I46" s="5">
        <v>138</v>
      </c>
      <c r="J46" s="5">
        <v>7</v>
      </c>
      <c r="K46" s="5">
        <v>340918</v>
      </c>
      <c r="L46" s="5">
        <v>2695</v>
      </c>
      <c r="M46" s="7">
        <v>126490626</v>
      </c>
      <c r="N46" s="7">
        <v>48.2</v>
      </c>
      <c r="O46" s="1">
        <f t="shared" si="0"/>
        <v>5.5685991210643548</v>
      </c>
      <c r="P46">
        <v>334.6558</v>
      </c>
      <c r="Q46">
        <v>866.75850000000003</v>
      </c>
    </row>
    <row r="47" spans="1:17" ht="19">
      <c r="A47" s="2" t="s">
        <v>45</v>
      </c>
      <c r="B47" s="5">
        <v>14809</v>
      </c>
      <c r="C47" s="5">
        <v>313</v>
      </c>
      <c r="D47" s="5">
        <v>81</v>
      </c>
      <c r="E47" s="5">
        <v>4</v>
      </c>
      <c r="F47" s="5">
        <v>9376</v>
      </c>
      <c r="G47" s="5">
        <v>5352</v>
      </c>
      <c r="H47" s="5">
        <v>77</v>
      </c>
      <c r="I47" s="5">
        <v>789</v>
      </c>
      <c r="J47" s="5">
        <v>4</v>
      </c>
      <c r="K47" s="5">
        <v>1159989</v>
      </c>
      <c r="L47" s="5">
        <v>61811</v>
      </c>
      <c r="M47" s="7">
        <v>9004290</v>
      </c>
      <c r="N47" s="7">
        <v>44.4</v>
      </c>
      <c r="O47" s="1">
        <f t="shared" si="0"/>
        <v>0.85650840647139692</v>
      </c>
      <c r="P47">
        <v>6.8907999999999996</v>
      </c>
      <c r="Q47">
        <v>17.847100000000001</v>
      </c>
    </row>
    <row r="48" spans="1:17" ht="19">
      <c r="A48" s="2" t="s">
        <v>27</v>
      </c>
      <c r="B48" s="5">
        <v>36431</v>
      </c>
      <c r="C48" s="5">
        <v>511</v>
      </c>
      <c r="D48" s="5">
        <v>298</v>
      </c>
      <c r="E48" s="5">
        <v>2</v>
      </c>
      <c r="F48" s="5">
        <v>27531</v>
      </c>
      <c r="G48" s="5">
        <v>8602</v>
      </c>
      <c r="H48" s="5">
        <v>184</v>
      </c>
      <c r="I48" s="5">
        <v>8536</v>
      </c>
      <c r="J48" s="5">
        <v>70</v>
      </c>
      <c r="K48" s="5">
        <v>337387</v>
      </c>
      <c r="L48" s="5">
        <v>79056</v>
      </c>
      <c r="M48" s="7">
        <v>2963027</v>
      </c>
      <c r="N48" s="7">
        <v>35.700000000000003</v>
      </c>
      <c r="O48" s="1">
        <f t="shared" si="0"/>
        <v>1.0708253979661504</v>
      </c>
      <c r="P48">
        <v>239.6773</v>
      </c>
      <c r="Q48">
        <v>620.76430000000005</v>
      </c>
    </row>
    <row r="49" spans="1:17" ht="19">
      <c r="A49" s="2" t="s">
        <v>67</v>
      </c>
      <c r="B49" s="5">
        <v>4072</v>
      </c>
      <c r="C49" s="5">
        <v>2</v>
      </c>
      <c r="D49" s="5">
        <v>110</v>
      </c>
      <c r="E49" s="5"/>
      <c r="F49" s="5">
        <v>3931</v>
      </c>
      <c r="G49" s="5">
        <v>31</v>
      </c>
      <c r="H49" s="5">
        <v>1</v>
      </c>
      <c r="I49" s="5">
        <v>6510</v>
      </c>
      <c r="J49" s="5">
        <v>176</v>
      </c>
      <c r="K49" s="5">
        <v>110946</v>
      </c>
      <c r="L49" s="5">
        <v>177371</v>
      </c>
      <c r="M49" s="7">
        <v>205878210</v>
      </c>
      <c r="N49" s="7">
        <v>18.100000000000001</v>
      </c>
      <c r="O49" s="1">
        <f t="shared" si="0"/>
        <v>2.7220984904726553</v>
      </c>
      <c r="P49">
        <v>242.0642</v>
      </c>
      <c r="Q49">
        <v>626.94629999999995</v>
      </c>
    </row>
    <row r="50" spans="1:17" ht="19">
      <c r="A50" s="2" t="s">
        <v>56</v>
      </c>
      <c r="B50" s="5">
        <v>8494</v>
      </c>
      <c r="C50" s="5">
        <v>41</v>
      </c>
      <c r="D50" s="5">
        <v>121</v>
      </c>
      <c r="E50" s="5"/>
      <c r="F50" s="5">
        <v>7400</v>
      </c>
      <c r="G50" s="5">
        <v>973</v>
      </c>
      <c r="H50" s="5">
        <v>4</v>
      </c>
      <c r="I50" s="5">
        <v>263</v>
      </c>
      <c r="J50" s="5">
        <v>4</v>
      </c>
      <c r="K50" s="5">
        <v>656210</v>
      </c>
      <c r="L50" s="5">
        <v>20286</v>
      </c>
      <c r="M50" s="7">
        <v>18766765</v>
      </c>
      <c r="N50" s="7">
        <v>29.4</v>
      </c>
      <c r="O50" s="1">
        <f t="shared" si="0"/>
        <v>1.6088286132163276</v>
      </c>
      <c r="P50">
        <v>97.840699999999998</v>
      </c>
      <c r="Q50">
        <v>253.4074</v>
      </c>
    </row>
    <row r="51" spans="1:17" ht="19">
      <c r="A51" s="2" t="s">
        <v>11</v>
      </c>
      <c r="B51" s="5">
        <v>146837</v>
      </c>
      <c r="C51" s="5">
        <v>4147</v>
      </c>
      <c r="D51" s="5">
        <v>17141</v>
      </c>
      <c r="E51" s="5">
        <v>269</v>
      </c>
      <c r="F51" s="5">
        <v>108110</v>
      </c>
      <c r="G51" s="5">
        <v>21586</v>
      </c>
      <c r="H51" s="5">
        <v>378</v>
      </c>
      <c r="I51" s="5">
        <v>1139</v>
      </c>
      <c r="J51" s="5">
        <v>133</v>
      </c>
      <c r="K51" s="5">
        <v>406547</v>
      </c>
      <c r="L51" s="5">
        <v>3155</v>
      </c>
      <c r="M51" s="7">
        <v>8738642</v>
      </c>
      <c r="N51" s="7">
        <v>40.5</v>
      </c>
      <c r="O51" s="1">
        <f t="shared" si="0"/>
        <v>13.685319877685606</v>
      </c>
      <c r="P51">
        <v>65.635499999999993</v>
      </c>
      <c r="Q51">
        <v>169.99600000000001</v>
      </c>
    </row>
    <row r="52" spans="1:17" ht="19">
      <c r="A52" s="2" t="s">
        <v>53</v>
      </c>
      <c r="B52" s="5">
        <v>11879</v>
      </c>
      <c r="C52" s="5">
        <v>139</v>
      </c>
      <c r="D52" s="5">
        <v>411</v>
      </c>
      <c r="E52" s="5">
        <v>5</v>
      </c>
      <c r="F52" s="5">
        <v>6794</v>
      </c>
      <c r="G52" s="5">
        <v>4674</v>
      </c>
      <c r="H52" s="5">
        <v>378</v>
      </c>
      <c r="I52" s="5">
        <v>2944</v>
      </c>
      <c r="J52" s="5">
        <v>102</v>
      </c>
      <c r="K52" s="5">
        <v>63328</v>
      </c>
      <c r="L52" s="5">
        <v>15697</v>
      </c>
      <c r="M52" s="7">
        <v>5791388</v>
      </c>
      <c r="N52" s="7">
        <v>42.3</v>
      </c>
      <c r="O52" s="1">
        <f t="shared" si="0"/>
        <v>5.7043719639139487</v>
      </c>
      <c r="P52">
        <v>119.1858</v>
      </c>
      <c r="Q52">
        <v>308.69130000000001</v>
      </c>
    </row>
    <row r="53" spans="1:17" ht="19">
      <c r="A53" s="2" t="s">
        <v>57</v>
      </c>
      <c r="B53" s="5">
        <v>8885</v>
      </c>
      <c r="C53" s="5">
        <v>92</v>
      </c>
      <c r="D53" s="5">
        <v>212</v>
      </c>
      <c r="E53" s="5"/>
      <c r="F53" s="5">
        <v>7828</v>
      </c>
      <c r="G53" s="5">
        <v>845</v>
      </c>
      <c r="H53" s="5">
        <v>7</v>
      </c>
      <c r="I53" s="5">
        <v>241</v>
      </c>
      <c r="J53" s="5">
        <v>6</v>
      </c>
      <c r="K53" s="5">
        <v>439272</v>
      </c>
      <c r="L53" s="5">
        <v>11907</v>
      </c>
      <c r="M53" s="7">
        <v>51267484</v>
      </c>
      <c r="N53" s="7">
        <v>43.4</v>
      </c>
      <c r="O53" s="1">
        <f t="shared" si="0"/>
        <v>2.6368159203980097</v>
      </c>
      <c r="P53">
        <v>82.657200000000003</v>
      </c>
      <c r="Q53">
        <v>214.0821</v>
      </c>
    </row>
    <row r="54" spans="1:17" ht="19">
      <c r="A54" s="2" t="s">
        <v>79</v>
      </c>
      <c r="B54" s="5">
        <v>6211</v>
      </c>
      <c r="C54" s="5">
        <v>451</v>
      </c>
      <c r="D54" s="5">
        <v>19</v>
      </c>
      <c r="E54" s="5"/>
      <c r="F54" s="5">
        <v>1041</v>
      </c>
      <c r="G54" s="5">
        <v>5151</v>
      </c>
      <c r="H54" s="5"/>
      <c r="I54" s="5">
        <v>213</v>
      </c>
      <c r="J54" s="5">
        <v>0.7</v>
      </c>
      <c r="K54" s="5">
        <v>358019</v>
      </c>
      <c r="L54" s="5">
        <v>12298</v>
      </c>
      <c r="M54" s="7">
        <v>31041144</v>
      </c>
      <c r="N54" s="7">
        <v>20.7</v>
      </c>
      <c r="O54" s="1">
        <f t="shared" si="0"/>
        <v>1.7924528301886793</v>
      </c>
      <c r="P54">
        <v>197.9658</v>
      </c>
      <c r="Q54">
        <v>512.73149999999998</v>
      </c>
    </row>
    <row r="55" spans="1:17" ht="19">
      <c r="A55" s="2" t="s">
        <v>48</v>
      </c>
      <c r="B55" s="5">
        <v>16658</v>
      </c>
      <c r="C55" s="5">
        <v>573</v>
      </c>
      <c r="D55" s="5">
        <v>424</v>
      </c>
      <c r="E55" s="5">
        <v>4</v>
      </c>
      <c r="F55" s="5">
        <v>5349</v>
      </c>
      <c r="G55" s="5">
        <v>10885</v>
      </c>
      <c r="H55" s="5">
        <v>7</v>
      </c>
      <c r="I55" s="5">
        <v>81</v>
      </c>
      <c r="J55" s="5">
        <v>2</v>
      </c>
      <c r="K55" s="5">
        <v>94323</v>
      </c>
      <c r="L55" s="5">
        <v>458</v>
      </c>
      <c r="M55" s="7">
        <v>4034309</v>
      </c>
      <c r="N55" s="7">
        <v>37.6</v>
      </c>
      <c r="O55" s="1">
        <f t="shared" si="0"/>
        <v>7.3445349038628098</v>
      </c>
      <c r="P55" s="8">
        <v>223.1508</v>
      </c>
      <c r="Q55" s="8">
        <v>577.9606</v>
      </c>
    </row>
    <row r="56" spans="1:17" ht="19">
      <c r="A56" s="2" t="s">
        <v>77</v>
      </c>
      <c r="B56" s="5">
        <v>4157</v>
      </c>
      <c r="C56" s="5">
        <v>100</v>
      </c>
      <c r="D56" s="5">
        <v>193</v>
      </c>
      <c r="E56" s="5">
        <v>5</v>
      </c>
      <c r="F56" s="5">
        <v>1723</v>
      </c>
      <c r="G56" s="5">
        <v>2241</v>
      </c>
      <c r="H56" s="5">
        <v>34</v>
      </c>
      <c r="I56" s="5">
        <v>1995</v>
      </c>
      <c r="J56" s="5">
        <v>93</v>
      </c>
      <c r="K56" s="5">
        <v>43881</v>
      </c>
      <c r="L56" s="5">
        <v>21062</v>
      </c>
      <c r="M56" s="7">
        <v>43813430</v>
      </c>
      <c r="N56" s="7">
        <v>29.1</v>
      </c>
      <c r="O56" s="1">
        <f t="shared" si="0"/>
        <v>10.073068893528184</v>
      </c>
      <c r="P56" s="7">
        <v>83</v>
      </c>
      <c r="Q56" s="7">
        <v>214</v>
      </c>
    </row>
    <row r="57" spans="1:17" ht="19">
      <c r="A57" s="2" t="s">
        <v>54</v>
      </c>
      <c r="B57" s="5">
        <v>8647</v>
      </c>
      <c r="C57" s="5">
        <v>16</v>
      </c>
      <c r="D57" s="5">
        <v>242</v>
      </c>
      <c r="E57" s="5"/>
      <c r="F57" s="5">
        <v>8138</v>
      </c>
      <c r="G57" s="5">
        <v>267</v>
      </c>
      <c r="H57" s="5">
        <v>7</v>
      </c>
      <c r="I57" s="5">
        <v>1596</v>
      </c>
      <c r="J57" s="5">
        <v>45</v>
      </c>
      <c r="K57" s="5">
        <v>285867</v>
      </c>
      <c r="L57" s="5">
        <v>52748</v>
      </c>
      <c r="M57" s="7">
        <v>10135272</v>
      </c>
      <c r="N57" s="7">
        <v>32.4</v>
      </c>
      <c r="O57" s="1">
        <f t="shared" si="0"/>
        <v>2.8878281622911692</v>
      </c>
      <c r="P57">
        <v>16.7425</v>
      </c>
      <c r="Q57">
        <v>43.363</v>
      </c>
    </row>
    <row r="58" spans="1:17" ht="19">
      <c r="A58" s="2" t="s">
        <v>42</v>
      </c>
      <c r="B58" s="5">
        <v>24524</v>
      </c>
      <c r="C58" s="5">
        <v>1043</v>
      </c>
      <c r="D58" s="5">
        <v>108</v>
      </c>
      <c r="E58" s="5">
        <v>4</v>
      </c>
      <c r="F58" s="5">
        <v>9533</v>
      </c>
      <c r="G58" s="5">
        <v>14883</v>
      </c>
      <c r="H58" s="5">
        <v>104</v>
      </c>
      <c r="I58" s="5">
        <v>4809</v>
      </c>
      <c r="J58" s="5">
        <v>21</v>
      </c>
      <c r="K58" s="5">
        <v>143043</v>
      </c>
      <c r="L58" s="5">
        <v>28048</v>
      </c>
      <c r="M58" s="7">
        <v>10708205</v>
      </c>
      <c r="N58" s="7">
        <v>41.4</v>
      </c>
      <c r="O58" s="1">
        <f t="shared" si="0"/>
        <v>1.1202157452546415</v>
      </c>
      <c r="P58">
        <v>16.499600000000001</v>
      </c>
      <c r="Q58">
        <v>42.734000000000002</v>
      </c>
    </row>
    <row r="59" spans="1:17" ht="19">
      <c r="A59" s="2" t="s">
        <v>15</v>
      </c>
      <c r="B59" s="5">
        <v>144478</v>
      </c>
      <c r="C59" s="5">
        <v>5248</v>
      </c>
      <c r="D59" s="5">
        <v>2729</v>
      </c>
      <c r="E59" s="5">
        <v>97</v>
      </c>
      <c r="F59" s="5">
        <v>53721</v>
      </c>
      <c r="G59" s="5">
        <v>88028</v>
      </c>
      <c r="H59" s="5">
        <v>111</v>
      </c>
      <c r="I59" s="5">
        <v>655</v>
      </c>
      <c r="J59" s="5">
        <v>12</v>
      </c>
      <c r="K59" s="5">
        <v>897650</v>
      </c>
      <c r="L59" s="5">
        <v>4068</v>
      </c>
      <c r="M59" s="7">
        <v>26512019</v>
      </c>
      <c r="N59" s="7">
        <v>18.2</v>
      </c>
      <c r="O59" s="1">
        <f t="shared" si="0"/>
        <v>4.8343666961913199</v>
      </c>
      <c r="P59">
        <v>250.46979999999999</v>
      </c>
      <c r="Q59">
        <v>648.71680000000003</v>
      </c>
    </row>
    <row r="60" spans="1:17" ht="19">
      <c r="A60" s="2" t="s">
        <v>41</v>
      </c>
      <c r="B60" s="5">
        <v>21422</v>
      </c>
      <c r="C60" s="5">
        <v>736</v>
      </c>
      <c r="D60" s="5">
        <v>437</v>
      </c>
      <c r="E60" s="5"/>
      <c r="F60" s="5">
        <v>13766</v>
      </c>
      <c r="G60" s="5">
        <v>7219</v>
      </c>
      <c r="H60" s="5">
        <v>102</v>
      </c>
      <c r="I60" s="5">
        <v>4968</v>
      </c>
      <c r="J60" s="5">
        <v>101</v>
      </c>
      <c r="K60" s="5">
        <v>91637</v>
      </c>
      <c r="L60" s="5">
        <v>21253</v>
      </c>
      <c r="M60" s="7">
        <v>17899747</v>
      </c>
      <c r="N60" s="7">
        <v>21.3</v>
      </c>
      <c r="O60" s="1">
        <f t="shared" si="0"/>
        <v>3.0768147574456099</v>
      </c>
      <c r="P60">
        <v>57.2121</v>
      </c>
      <c r="Q60">
        <v>148.17939999999999</v>
      </c>
    </row>
    <row r="61" spans="1:17" ht="19">
      <c r="A61" s="2" t="s">
        <v>7</v>
      </c>
      <c r="B61" s="5">
        <v>232992</v>
      </c>
      <c r="C61" s="5">
        <v>3256</v>
      </c>
      <c r="D61" s="5">
        <v>6860</v>
      </c>
      <c r="E61" s="5">
        <v>172</v>
      </c>
      <c r="F61" s="5">
        <v>119409</v>
      </c>
      <c r="G61" s="5">
        <v>106723</v>
      </c>
      <c r="H61" s="5">
        <v>1121</v>
      </c>
      <c r="I61" s="5">
        <v>7071</v>
      </c>
      <c r="J61" s="5">
        <v>208</v>
      </c>
      <c r="K61" s="5">
        <v>1376478</v>
      </c>
      <c r="L61" s="5">
        <v>41773</v>
      </c>
      <c r="M61" s="7">
        <v>36891218</v>
      </c>
      <c r="N61" s="7">
        <v>29.5</v>
      </c>
      <c r="O61" s="1">
        <f t="shared" si="0"/>
        <v>5.4328457499465426</v>
      </c>
      <c r="P61">
        <v>25.654699999999998</v>
      </c>
      <c r="Q61">
        <v>66.445700000000002</v>
      </c>
    </row>
    <row r="62" spans="1:17" ht="19">
      <c r="A62" s="2" t="s">
        <v>34</v>
      </c>
      <c r="B62" s="5">
        <v>26420</v>
      </c>
      <c r="C62" s="5">
        <v>490</v>
      </c>
      <c r="D62" s="5">
        <v>1098</v>
      </c>
      <c r="E62" s="5">
        <v>10</v>
      </c>
      <c r="F62" s="5">
        <v>6252</v>
      </c>
      <c r="G62" s="5">
        <v>19070</v>
      </c>
      <c r="H62" s="5">
        <v>417</v>
      </c>
      <c r="I62" s="5">
        <v>241</v>
      </c>
      <c r="J62" s="5">
        <v>10</v>
      </c>
      <c r="K62" s="5">
        <v>507767</v>
      </c>
      <c r="L62" s="5">
        <v>4636</v>
      </c>
      <c r="M62" s="7">
        <v>9897305</v>
      </c>
      <c r="N62" s="7">
        <v>22.5</v>
      </c>
      <c r="O62" s="1">
        <f t="shared" si="0"/>
        <v>14.93877551020408</v>
      </c>
      <c r="P62">
        <v>320.08210000000003</v>
      </c>
      <c r="Q62">
        <v>829.0127</v>
      </c>
    </row>
    <row r="63" spans="1:17" ht="19">
      <c r="A63" s="2" t="s">
        <v>32</v>
      </c>
      <c r="B63" s="5">
        <v>29788</v>
      </c>
      <c r="C63" s="5">
        <v>396</v>
      </c>
      <c r="D63" s="5">
        <v>1256</v>
      </c>
      <c r="E63" s="5">
        <v>9</v>
      </c>
      <c r="F63" s="5">
        <v>14383</v>
      </c>
      <c r="G63" s="5">
        <v>14149</v>
      </c>
      <c r="H63" s="5">
        <v>78</v>
      </c>
      <c r="I63" s="5">
        <v>787</v>
      </c>
      <c r="J63" s="5">
        <v>33</v>
      </c>
      <c r="K63" s="5">
        <v>1188742</v>
      </c>
      <c r="L63" s="5">
        <v>31408</v>
      </c>
      <c r="M63" s="7">
        <v>5419456</v>
      </c>
      <c r="N63" s="7">
        <v>39.700000000000003</v>
      </c>
      <c r="O63" s="1">
        <f t="shared" si="0"/>
        <v>8.0312040411791035</v>
      </c>
      <c r="P63">
        <v>121.0398</v>
      </c>
      <c r="Q63">
        <v>313.49310000000003</v>
      </c>
    </row>
    <row r="64" spans="1:17" ht="19">
      <c r="A64" s="2" t="s">
        <v>24</v>
      </c>
      <c r="B64" s="5">
        <v>37036</v>
      </c>
      <c r="C64" s="5">
        <v>346</v>
      </c>
      <c r="D64" s="5">
        <v>1520</v>
      </c>
      <c r="E64" s="5">
        <v>3</v>
      </c>
      <c r="F64" s="5">
        <v>22852</v>
      </c>
      <c r="G64" s="5">
        <v>12664</v>
      </c>
      <c r="H64" s="5">
        <v>73</v>
      </c>
      <c r="I64" s="5">
        <v>3632</v>
      </c>
      <c r="J64" s="5">
        <v>149</v>
      </c>
      <c r="K64" s="5">
        <v>975737</v>
      </c>
      <c r="L64" s="5">
        <v>95681</v>
      </c>
      <c r="M64" s="7">
        <v>32347457</v>
      </c>
      <c r="N64" s="7">
        <v>29.9</v>
      </c>
      <c r="O64" s="1">
        <f t="shared" si="0"/>
        <v>6.2366650254390281</v>
      </c>
      <c r="P64">
        <v>110.7255</v>
      </c>
      <c r="Q64">
        <v>286.779</v>
      </c>
    </row>
    <row r="65" spans="1:17" ht="19">
      <c r="A65" s="2" t="s">
        <v>16</v>
      </c>
      <c r="B65" s="5">
        <v>80876</v>
      </c>
      <c r="C65" s="5">
        <v>1274</v>
      </c>
      <c r="D65" s="5">
        <v>76</v>
      </c>
      <c r="E65" s="5">
        <v>3</v>
      </c>
      <c r="F65" s="5">
        <v>58681</v>
      </c>
      <c r="G65" s="5">
        <v>22119</v>
      </c>
      <c r="H65" s="5">
        <v>238</v>
      </c>
      <c r="I65" s="5">
        <v>28804</v>
      </c>
      <c r="J65" s="5">
        <v>27</v>
      </c>
      <c r="K65" s="5">
        <v>295338</v>
      </c>
      <c r="L65" s="5">
        <v>105185</v>
      </c>
      <c r="M65" s="7">
        <v>43797691</v>
      </c>
      <c r="N65" s="7">
        <v>18.899999999999999</v>
      </c>
      <c r="O65" s="1">
        <f t="shared" si="0"/>
        <v>0.12934629065473052</v>
      </c>
      <c r="P65" s="8">
        <v>248.66679999999999</v>
      </c>
      <c r="Q65" s="8">
        <v>644.04690000000005</v>
      </c>
    </row>
    <row r="66" spans="1:17" ht="19">
      <c r="A66" s="2" t="s">
        <v>33</v>
      </c>
      <c r="B66" s="5">
        <v>22165</v>
      </c>
      <c r="C66" s="5">
        <v>166</v>
      </c>
      <c r="D66" s="5">
        <v>1427</v>
      </c>
      <c r="E66" s="5">
        <v>17</v>
      </c>
      <c r="F66" s="5">
        <v>15817</v>
      </c>
      <c r="G66" s="5">
        <v>4921</v>
      </c>
      <c r="H66" s="5">
        <v>175</v>
      </c>
      <c r="I66" s="5">
        <v>1152</v>
      </c>
      <c r="J66" s="5">
        <v>74</v>
      </c>
      <c r="K66" s="5">
        <v>564278</v>
      </c>
      <c r="L66" s="5">
        <v>29325</v>
      </c>
      <c r="M66" s="7">
        <v>25486843</v>
      </c>
      <c r="N66" s="7">
        <v>37.9</v>
      </c>
      <c r="O66" s="1">
        <f t="shared" si="0"/>
        <v>8.2753421479935039</v>
      </c>
      <c r="P66">
        <v>80.698099999999997</v>
      </c>
      <c r="Q66">
        <v>209.00800000000001</v>
      </c>
    </row>
    <row r="67" spans="1:17" ht="19">
      <c r="A67" s="2" t="s">
        <v>2</v>
      </c>
      <c r="B67" s="5">
        <v>537210</v>
      </c>
      <c r="C67" s="5">
        <v>8246</v>
      </c>
      <c r="D67" s="5">
        <v>7091</v>
      </c>
      <c r="E67" s="5">
        <v>143</v>
      </c>
      <c r="F67" s="5">
        <v>284539</v>
      </c>
      <c r="G67" s="5">
        <v>245580</v>
      </c>
      <c r="H67" s="5">
        <v>2300</v>
      </c>
      <c r="I67" s="5">
        <v>3681</v>
      </c>
      <c r="J67" s="5">
        <v>49</v>
      </c>
      <c r="K67" s="5">
        <v>15161152</v>
      </c>
      <c r="L67" s="5">
        <v>103892</v>
      </c>
      <c r="M67" s="7">
        <v>5540385</v>
      </c>
      <c r="N67" s="7">
        <v>42.8</v>
      </c>
      <c r="O67" s="1">
        <f t="shared" ref="O67:O81" si="1">(D67/(D67+F67))*100</f>
        <v>2.4315056749991428</v>
      </c>
      <c r="P67">
        <v>8.5350999999999999</v>
      </c>
      <c r="Q67">
        <v>22.105799999999999</v>
      </c>
    </row>
    <row r="68" spans="1:17" ht="19">
      <c r="A68" s="2" t="s">
        <v>46</v>
      </c>
      <c r="B68" s="5">
        <v>12121</v>
      </c>
      <c r="C68" s="5">
        <v>36</v>
      </c>
      <c r="D68" s="5">
        <v>277</v>
      </c>
      <c r="E68" s="5"/>
      <c r="F68" s="5">
        <v>10730</v>
      </c>
      <c r="G68" s="5">
        <v>1114</v>
      </c>
      <c r="H68" s="5">
        <v>15</v>
      </c>
      <c r="I68" s="5">
        <v>236</v>
      </c>
      <c r="J68" s="5">
        <v>5</v>
      </c>
      <c r="K68" s="5">
        <v>1105719</v>
      </c>
      <c r="L68" s="5">
        <v>21568</v>
      </c>
      <c r="M68" s="7">
        <v>29111934</v>
      </c>
      <c r="N68" s="7">
        <v>25</v>
      </c>
      <c r="O68" s="1">
        <f t="shared" si="1"/>
        <v>2.5165803579540293</v>
      </c>
      <c r="P68">
        <v>511.61750000000001</v>
      </c>
      <c r="Q68">
        <v>1325.0891999999999</v>
      </c>
    </row>
    <row r="69" spans="1:17" ht="19">
      <c r="A69" s="2" t="s">
        <v>13</v>
      </c>
      <c r="B69" s="5">
        <v>132048</v>
      </c>
      <c r="C69" s="5">
        <v>4507</v>
      </c>
      <c r="D69" s="5">
        <v>1011</v>
      </c>
      <c r="E69" s="5">
        <v>39</v>
      </c>
      <c r="F69" s="5">
        <v>87890</v>
      </c>
      <c r="G69" s="5">
        <v>43147</v>
      </c>
      <c r="H69" s="5">
        <v>1897</v>
      </c>
      <c r="I69" s="5">
        <v>3796</v>
      </c>
      <c r="J69" s="5">
        <v>29</v>
      </c>
      <c r="K69" s="5">
        <v>1126653</v>
      </c>
      <c r="L69" s="5">
        <v>32385</v>
      </c>
      <c r="M69" s="7">
        <v>26344865</v>
      </c>
      <c r="N69" s="7">
        <v>18.899999999999999</v>
      </c>
      <c r="O69" s="1">
        <f t="shared" si="1"/>
        <v>1.1372200537676742</v>
      </c>
      <c r="P69">
        <v>16.194800000000001</v>
      </c>
      <c r="Q69">
        <v>41.944600000000001</v>
      </c>
    </row>
    <row r="70" spans="1:17" ht="19">
      <c r="A70" s="2" t="s">
        <v>70</v>
      </c>
      <c r="B70" s="5">
        <v>5173</v>
      </c>
      <c r="C70" s="5">
        <v>83</v>
      </c>
      <c r="D70" s="5">
        <v>64</v>
      </c>
      <c r="E70" s="5">
        <v>4</v>
      </c>
      <c r="F70" s="5">
        <v>3424</v>
      </c>
      <c r="G70" s="5">
        <v>1685</v>
      </c>
      <c r="H70" s="5">
        <v>22</v>
      </c>
      <c r="I70" s="5">
        <v>309</v>
      </c>
      <c r="J70" s="5">
        <v>4</v>
      </c>
      <c r="K70" s="5">
        <v>61609</v>
      </c>
      <c r="L70" s="5">
        <v>3685</v>
      </c>
      <c r="M70" s="7">
        <v>33447084</v>
      </c>
      <c r="N70" s="7">
        <v>27.8</v>
      </c>
      <c r="O70" s="1">
        <f t="shared" si="1"/>
        <v>1.834862385321101</v>
      </c>
      <c r="P70">
        <v>85.114699999999999</v>
      </c>
      <c r="Q70">
        <v>220.447</v>
      </c>
    </row>
    <row r="71" spans="1:17" ht="19">
      <c r="A71" s="2" t="s">
        <v>47</v>
      </c>
      <c r="B71" s="5">
        <v>12367</v>
      </c>
      <c r="C71" s="5">
        <v>57</v>
      </c>
      <c r="D71" s="5">
        <v>255</v>
      </c>
      <c r="E71" s="5">
        <v>1</v>
      </c>
      <c r="F71" s="5">
        <v>11511</v>
      </c>
      <c r="G71" s="5">
        <v>601</v>
      </c>
      <c r="H71" s="5">
        <v>15</v>
      </c>
      <c r="I71" s="5">
        <v>1415</v>
      </c>
      <c r="J71" s="5">
        <v>29</v>
      </c>
      <c r="K71" s="5">
        <v>308013</v>
      </c>
      <c r="L71" s="5">
        <v>35247</v>
      </c>
      <c r="M71" s="7">
        <v>16720972</v>
      </c>
      <c r="N71" s="7">
        <v>18.5</v>
      </c>
      <c r="O71" s="1">
        <f t="shared" si="1"/>
        <v>2.1672616012238652</v>
      </c>
      <c r="P71">
        <v>98.8827</v>
      </c>
      <c r="Q71">
        <v>256.10610000000003</v>
      </c>
    </row>
    <row r="72" spans="1:17" ht="19">
      <c r="A72" s="2" t="s">
        <v>21</v>
      </c>
      <c r="B72" s="5">
        <v>40818</v>
      </c>
      <c r="C72" s="5">
        <v>214</v>
      </c>
      <c r="D72" s="5">
        <v>26</v>
      </c>
      <c r="E72" s="5"/>
      <c r="F72" s="5">
        <v>30366</v>
      </c>
      <c r="G72" s="5">
        <v>10426</v>
      </c>
      <c r="H72" s="5">
        <v>2</v>
      </c>
      <c r="I72" s="5">
        <v>6979</v>
      </c>
      <c r="J72" s="5">
        <v>4</v>
      </c>
      <c r="K72" s="5">
        <v>488695</v>
      </c>
      <c r="L72" s="5">
        <v>83560</v>
      </c>
      <c r="M72" s="7">
        <v>9526959</v>
      </c>
      <c r="N72" s="7">
        <v>22.4</v>
      </c>
      <c r="O72" s="1">
        <f t="shared" si="1"/>
        <v>8.5548828639115559E-2</v>
      </c>
      <c r="P72">
        <v>8239.9182999999994</v>
      </c>
      <c r="Q72">
        <v>21341.3884</v>
      </c>
    </row>
    <row r="73" spans="1:17" ht="19">
      <c r="A73" s="2" t="s">
        <v>22</v>
      </c>
      <c r="B73" s="5">
        <v>73533</v>
      </c>
      <c r="C73" s="5">
        <v>3495</v>
      </c>
      <c r="D73" s="5">
        <v>1568</v>
      </c>
      <c r="E73" s="5">
        <v>88</v>
      </c>
      <c r="F73" s="5">
        <v>39867</v>
      </c>
      <c r="G73" s="5">
        <v>32098</v>
      </c>
      <c r="H73" s="5">
        <v>208</v>
      </c>
      <c r="I73" s="5">
        <v>1241</v>
      </c>
      <c r="J73" s="5">
        <v>26</v>
      </c>
      <c r="K73" s="5">
        <v>1148933</v>
      </c>
      <c r="L73" s="5">
        <v>19383</v>
      </c>
      <c r="M73" s="7">
        <v>89413588</v>
      </c>
      <c r="N73" s="7">
        <v>18.8</v>
      </c>
      <c r="O73" s="1">
        <f t="shared" si="1"/>
        <v>3.7842403764933028</v>
      </c>
      <c r="P73">
        <v>48.572400000000002</v>
      </c>
      <c r="Q73">
        <v>125.80249999999999</v>
      </c>
    </row>
    <row r="74" spans="1:17" ht="19">
      <c r="A74" s="2" t="s">
        <v>65</v>
      </c>
      <c r="B74" s="5">
        <v>7435</v>
      </c>
      <c r="C74" s="5">
        <v>215</v>
      </c>
      <c r="D74" s="5">
        <v>468</v>
      </c>
      <c r="E74" s="5">
        <v>9</v>
      </c>
      <c r="F74" s="5">
        <v>2720</v>
      </c>
      <c r="G74" s="5">
        <v>4247</v>
      </c>
      <c r="H74" s="5"/>
      <c r="I74" s="5">
        <v>170</v>
      </c>
      <c r="J74" s="5">
        <v>11</v>
      </c>
      <c r="K74" s="5">
        <v>401</v>
      </c>
      <c r="L74" s="5">
        <v>9</v>
      </c>
      <c r="M74" s="7">
        <v>13114110</v>
      </c>
      <c r="N74" s="7">
        <v>18</v>
      </c>
      <c r="O74" s="1">
        <f t="shared" si="1"/>
        <v>14.680050188205771</v>
      </c>
      <c r="P74">
        <v>23.248999999999999</v>
      </c>
      <c r="Q74">
        <v>60.215000000000003</v>
      </c>
    </row>
    <row r="75" spans="1:17" ht="19">
      <c r="A75" s="2" t="s">
        <v>25</v>
      </c>
      <c r="B75" s="5">
        <v>31131</v>
      </c>
      <c r="C75" s="5">
        <v>14</v>
      </c>
      <c r="D75" s="5">
        <v>1939</v>
      </c>
      <c r="E75" s="5">
        <v>1</v>
      </c>
      <c r="F75" s="5">
        <v>28900</v>
      </c>
      <c r="G75" s="5">
        <v>292</v>
      </c>
      <c r="H75" s="5">
        <v>15</v>
      </c>
      <c r="I75" s="5">
        <v>3598</v>
      </c>
      <c r="J75" s="5">
        <v>224</v>
      </c>
      <c r="K75" s="5">
        <v>461128</v>
      </c>
      <c r="L75" s="5">
        <v>53297</v>
      </c>
      <c r="M75" s="7">
        <v>987344</v>
      </c>
      <c r="N75" s="7">
        <v>26.6</v>
      </c>
      <c r="O75" s="1">
        <f t="shared" si="1"/>
        <v>6.2874931093744939</v>
      </c>
      <c r="P75">
        <v>209.6362</v>
      </c>
      <c r="Q75">
        <v>542.95780000000002</v>
      </c>
    </row>
    <row r="76" spans="1:17" ht="19">
      <c r="A76" s="2" t="s">
        <v>66</v>
      </c>
      <c r="B76" s="5">
        <v>5097</v>
      </c>
      <c r="C76" s="5">
        <v>62</v>
      </c>
      <c r="D76" s="5">
        <v>50</v>
      </c>
      <c r="E76" s="5"/>
      <c r="F76" s="5">
        <v>3503</v>
      </c>
      <c r="G76" s="5">
        <v>1544</v>
      </c>
      <c r="H76" s="5"/>
      <c r="I76" s="5">
        <v>535</v>
      </c>
      <c r="J76" s="5">
        <v>5</v>
      </c>
      <c r="K76" s="5"/>
      <c r="L76" s="5"/>
      <c r="M76" s="7">
        <v>11396358</v>
      </c>
      <c r="N76" s="7">
        <v>25</v>
      </c>
      <c r="O76" s="1">
        <f t="shared" si="1"/>
        <v>1.4072614691809739</v>
      </c>
      <c r="P76">
        <v>66.650199999999998</v>
      </c>
      <c r="Q76">
        <v>172.624</v>
      </c>
    </row>
    <row r="77" spans="1:17" ht="19">
      <c r="A77" s="2" t="s">
        <v>8</v>
      </c>
      <c r="B77" s="5">
        <v>179831</v>
      </c>
      <c r="C77" s="5">
        <v>1592</v>
      </c>
      <c r="D77" s="5">
        <v>4825</v>
      </c>
      <c r="E77" s="5">
        <v>18</v>
      </c>
      <c r="F77" s="5">
        <v>152364</v>
      </c>
      <c r="G77" s="5">
        <v>22642</v>
      </c>
      <c r="H77" s="5">
        <v>722</v>
      </c>
      <c r="I77" s="5">
        <v>2133</v>
      </c>
      <c r="J77" s="5">
        <v>57</v>
      </c>
      <c r="K77" s="5">
        <v>2674203</v>
      </c>
      <c r="L77" s="5">
        <v>31723</v>
      </c>
      <c r="M77" s="7">
        <v>2083377</v>
      </c>
      <c r="N77" s="7">
        <v>37.4</v>
      </c>
      <c r="O77" s="1">
        <f t="shared" si="1"/>
        <v>3.0695532130110883</v>
      </c>
      <c r="P77">
        <v>107.63549999999999</v>
      </c>
      <c r="Q77">
        <v>278.77589999999998</v>
      </c>
    </row>
    <row r="78" spans="1:17" ht="19">
      <c r="A78" s="2" t="s">
        <v>23</v>
      </c>
      <c r="B78" s="5">
        <v>42636</v>
      </c>
      <c r="C78" s="5">
        <v>342</v>
      </c>
      <c r="D78" s="5">
        <v>291</v>
      </c>
      <c r="E78" s="5">
        <v>2</v>
      </c>
      <c r="F78" s="5">
        <v>28129</v>
      </c>
      <c r="G78" s="5">
        <v>14216</v>
      </c>
      <c r="H78" s="5">
        <v>1</v>
      </c>
      <c r="I78" s="5">
        <v>4313</v>
      </c>
      <c r="J78" s="5">
        <v>29</v>
      </c>
      <c r="K78" s="5">
        <v>2626000</v>
      </c>
      <c r="L78" s="5">
        <v>265652</v>
      </c>
      <c r="M78" s="7">
        <v>9661255</v>
      </c>
      <c r="N78" s="7">
        <v>41.7</v>
      </c>
      <c r="O78" s="1">
        <f t="shared" si="1"/>
        <v>1.023926812104152</v>
      </c>
      <c r="P78">
        <v>118.3062</v>
      </c>
      <c r="Q78">
        <v>306.41320000000002</v>
      </c>
    </row>
    <row r="79" spans="1:17" ht="19">
      <c r="A79" s="2" t="s">
        <v>31</v>
      </c>
      <c r="B79" s="5">
        <v>31810</v>
      </c>
      <c r="C79" s="5">
        <v>656</v>
      </c>
      <c r="D79" s="5">
        <v>901</v>
      </c>
      <c r="E79" s="5">
        <v>12</v>
      </c>
      <c r="F79" s="5">
        <v>14253</v>
      </c>
      <c r="G79" s="5">
        <v>16656</v>
      </c>
      <c r="H79" s="5">
        <v>314</v>
      </c>
      <c r="I79" s="5">
        <v>727</v>
      </c>
      <c r="J79" s="5">
        <v>21</v>
      </c>
      <c r="K79" s="5">
        <v>497284</v>
      </c>
      <c r="L79" s="5">
        <v>11368</v>
      </c>
      <c r="M79" s="7">
        <v>625504</v>
      </c>
      <c r="N79" s="7">
        <v>39.299999999999997</v>
      </c>
      <c r="O79" s="1">
        <f t="shared" si="1"/>
        <v>5.9456249175135278</v>
      </c>
      <c r="P79">
        <v>72.466899999999995</v>
      </c>
      <c r="Q79">
        <v>187.6892</v>
      </c>
    </row>
    <row r="80" spans="1:17" ht="19">
      <c r="A80" s="2" t="s">
        <v>0</v>
      </c>
      <c r="B80" s="5">
        <v>2182911</v>
      </c>
      <c r="C80" s="5">
        <v>20683</v>
      </c>
      <c r="D80" s="5">
        <v>118282</v>
      </c>
      <c r="E80" s="5">
        <v>424</v>
      </c>
      <c r="F80" s="5">
        <v>881120</v>
      </c>
      <c r="G80" s="5">
        <v>1183509</v>
      </c>
      <c r="H80" s="5">
        <v>16716</v>
      </c>
      <c r="I80" s="5">
        <v>6596</v>
      </c>
      <c r="J80" s="5">
        <v>357</v>
      </c>
      <c r="K80" s="5">
        <v>25241128</v>
      </c>
      <c r="L80" s="5">
        <v>76275</v>
      </c>
      <c r="M80" s="7">
        <v>2223082</v>
      </c>
      <c r="N80" s="7">
        <v>20.5</v>
      </c>
      <c r="O80" s="1">
        <f t="shared" si="1"/>
        <v>11.835277495942574</v>
      </c>
      <c r="P80">
        <v>35.316000000000003</v>
      </c>
      <c r="Q80">
        <v>91.468299999999999</v>
      </c>
    </row>
    <row r="81" spans="1:17" ht="19">
      <c r="A81" s="2" t="s">
        <v>72</v>
      </c>
      <c r="B81" s="5">
        <v>5263</v>
      </c>
      <c r="C81" s="5">
        <v>183</v>
      </c>
      <c r="D81" s="5">
        <v>19</v>
      </c>
      <c r="E81" s="5"/>
      <c r="F81" s="5">
        <v>4019</v>
      </c>
      <c r="G81" s="5">
        <v>1225</v>
      </c>
      <c r="H81" s="5">
        <v>17</v>
      </c>
      <c r="I81" s="5">
        <v>157</v>
      </c>
      <c r="J81" s="5">
        <v>0.6</v>
      </c>
      <c r="K81" s="5">
        <v>748555</v>
      </c>
      <c r="L81" s="5">
        <v>22380</v>
      </c>
      <c r="M81" s="7">
        <v>6484874</v>
      </c>
      <c r="N81" s="7">
        <v>27.6</v>
      </c>
      <c r="O81" s="1">
        <f t="shared" si="1"/>
        <v>0.47052996532937097</v>
      </c>
      <c r="P81">
        <v>74.808199999999999</v>
      </c>
      <c r="Q81">
        <v>193.7533</v>
      </c>
    </row>
    <row r="82" spans="1:17" ht="19">
      <c r="A82" s="2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7"/>
    </row>
    <row r="83" spans="1:17" ht="19">
      <c r="A83" s="2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7"/>
    </row>
    <row r="84" spans="1:17" ht="19">
      <c r="A84" s="2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7"/>
    </row>
    <row r="85" spans="1:17" ht="19">
      <c r="A85" s="2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7"/>
    </row>
    <row r="86" spans="1:17" ht="19">
      <c r="A86" s="2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7"/>
    </row>
    <row r="87" spans="1:17" ht="19">
      <c r="A87" s="2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7"/>
    </row>
    <row r="88" spans="1:17" ht="19">
      <c r="A88" s="2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7"/>
    </row>
    <row r="89" spans="1:17" ht="19">
      <c r="A89" s="2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7"/>
    </row>
    <row r="90" spans="1:17" ht="19">
      <c r="A90" s="2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7"/>
    </row>
    <row r="91" spans="1:17" ht="19">
      <c r="A91" s="2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7"/>
    </row>
    <row r="92" spans="1:17" ht="19">
      <c r="A92" s="2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7"/>
    </row>
    <row r="93" spans="1:17" ht="19">
      <c r="A93" s="2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7"/>
    </row>
    <row r="94" spans="1:17" ht="19">
      <c r="A94" s="2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7"/>
    </row>
    <row r="95" spans="1:17" ht="19">
      <c r="A95" s="2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7"/>
    </row>
    <row r="96" spans="1:17" ht="19">
      <c r="A96" s="2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7"/>
    </row>
    <row r="97" spans="1:13" ht="19">
      <c r="A97" s="2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7"/>
    </row>
    <row r="98" spans="1:13" ht="19">
      <c r="A98" s="2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7"/>
    </row>
    <row r="99" spans="1:13" ht="19">
      <c r="A99" s="2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7"/>
    </row>
    <row r="100" spans="1:13" ht="19">
      <c r="A100" s="2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7"/>
    </row>
    <row r="101" spans="1:13" ht="19">
      <c r="A101" s="2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7"/>
    </row>
    <row r="102" spans="1:13" ht="19">
      <c r="A102" s="2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7"/>
    </row>
    <row r="103" spans="1:13" ht="19">
      <c r="A103" s="2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7"/>
    </row>
    <row r="104" spans="1:13" ht="19">
      <c r="A104" s="2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7"/>
    </row>
    <row r="105" spans="1:13" ht="19">
      <c r="A105" s="2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7"/>
    </row>
    <row r="106" spans="1:13" ht="19">
      <c r="A106" s="2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</row>
    <row r="107" spans="1:13" ht="19">
      <c r="A107" s="2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7"/>
    </row>
    <row r="108" spans="1:13" ht="19">
      <c r="A108" s="2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7"/>
    </row>
    <row r="109" spans="1:13" ht="19">
      <c r="A109" s="2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7"/>
    </row>
    <row r="110" spans="1:13" ht="19">
      <c r="A110" s="2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7"/>
    </row>
    <row r="111" spans="1:13" ht="19">
      <c r="A111" s="2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7"/>
    </row>
    <row r="112" spans="1:13" ht="19">
      <c r="A112" s="2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7"/>
    </row>
    <row r="113" spans="1:13" ht="19">
      <c r="A113" s="2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7"/>
    </row>
    <row r="114" spans="1:13" ht="19">
      <c r="A114" s="2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7"/>
    </row>
    <row r="115" spans="1:13" ht="19">
      <c r="A115" s="2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7"/>
    </row>
    <row r="116" spans="1:13" ht="19">
      <c r="A116" s="2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7"/>
    </row>
    <row r="117" spans="1:13" ht="19">
      <c r="A117" s="2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7"/>
    </row>
    <row r="118" spans="1:13" ht="19">
      <c r="A118" s="2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7"/>
    </row>
    <row r="119" spans="1:13" ht="19">
      <c r="A119" s="2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7"/>
    </row>
    <row r="120" spans="1:13" ht="19">
      <c r="A120" s="2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7"/>
    </row>
    <row r="121" spans="1:13" ht="19">
      <c r="A121" s="2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7"/>
    </row>
    <row r="122" spans="1:13" ht="19">
      <c r="A122" s="2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7"/>
    </row>
    <row r="123" spans="1:13" ht="19">
      <c r="A123" s="2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7"/>
    </row>
    <row r="124" spans="1:13" ht="19">
      <c r="A124" s="2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7"/>
    </row>
    <row r="125" spans="1:13" ht="19">
      <c r="A125" s="2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7"/>
    </row>
    <row r="126" spans="1:13" ht="19">
      <c r="A126" s="2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7"/>
    </row>
    <row r="127" spans="1:13" ht="19">
      <c r="A127" s="2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7"/>
    </row>
    <row r="128" spans="1:13" ht="19">
      <c r="A128" s="2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7"/>
    </row>
    <row r="129" spans="1:13" ht="19">
      <c r="A129" s="2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7"/>
    </row>
    <row r="130" spans="1:13" ht="19">
      <c r="A130" s="2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7"/>
    </row>
    <row r="131" spans="1:13" ht="19">
      <c r="A131" s="4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</row>
    <row r="132" spans="1:13" ht="19">
      <c r="A132" s="2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7"/>
    </row>
    <row r="133" spans="1:13" ht="19">
      <c r="A133" s="2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7"/>
    </row>
    <row r="134" spans="1:13" ht="19">
      <c r="A134" s="2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7"/>
    </row>
    <row r="135" spans="1:13" ht="19">
      <c r="A135" s="2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7"/>
    </row>
    <row r="136" spans="1:13" ht="19">
      <c r="A136" s="2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7"/>
    </row>
    <row r="137" spans="1:13" ht="19">
      <c r="A137" s="2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7"/>
    </row>
    <row r="138" spans="1:13" ht="19">
      <c r="A138" s="2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7"/>
    </row>
    <row r="139" spans="1:13" ht="19">
      <c r="A139" s="2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7"/>
    </row>
    <row r="140" spans="1:13" ht="19">
      <c r="A140" s="2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7"/>
    </row>
    <row r="141" spans="1:13" ht="19">
      <c r="A141" s="2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7"/>
    </row>
    <row r="142" spans="1:13" ht="19">
      <c r="A142" s="2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7"/>
    </row>
    <row r="143" spans="1:13" ht="19">
      <c r="A143" s="2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7"/>
    </row>
    <row r="144" spans="1:13" ht="19">
      <c r="A144" s="2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7"/>
    </row>
    <row r="145" spans="1:13" ht="19">
      <c r="A145" s="2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7"/>
    </row>
    <row r="146" spans="1:13" ht="19">
      <c r="A146" s="2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7"/>
    </row>
    <row r="147" spans="1:13" ht="19">
      <c r="A147" s="2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7"/>
    </row>
    <row r="148" spans="1:13" ht="19">
      <c r="A148" s="2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7"/>
    </row>
    <row r="149" spans="1:13" ht="19">
      <c r="A149" s="2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7"/>
    </row>
    <row r="150" spans="1:13" ht="19">
      <c r="A150" s="2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7"/>
    </row>
    <row r="151" spans="1:13" ht="19">
      <c r="A151" s="2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7"/>
    </row>
    <row r="152" spans="1:13" ht="19">
      <c r="A152" s="2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7"/>
    </row>
    <row r="153" spans="1:13" ht="19">
      <c r="A153" s="2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7"/>
    </row>
    <row r="154" spans="1:13" ht="19">
      <c r="A154" s="2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7"/>
    </row>
    <row r="155" spans="1:13" ht="19">
      <c r="A155" s="2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7"/>
    </row>
    <row r="156" spans="1:13" ht="19">
      <c r="A156" s="2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7"/>
    </row>
    <row r="157" spans="1:13" ht="19">
      <c r="A157" s="2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7"/>
    </row>
    <row r="158" spans="1:13" ht="19">
      <c r="A158" s="2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7"/>
    </row>
    <row r="159" spans="1:13" ht="19">
      <c r="A159" s="2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7"/>
    </row>
    <row r="160" spans="1:13" ht="19">
      <c r="A160" s="2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7"/>
    </row>
    <row r="161" spans="1:13" ht="19">
      <c r="A161" s="2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7"/>
    </row>
    <row r="162" spans="1:13" ht="19">
      <c r="A162" s="2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7"/>
    </row>
    <row r="163" spans="1:13" ht="19">
      <c r="A163" s="2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7"/>
    </row>
    <row r="164" spans="1:13" ht="19">
      <c r="A164" s="2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7"/>
    </row>
    <row r="165" spans="1:13" ht="19">
      <c r="A165" s="2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7"/>
    </row>
    <row r="166" spans="1:13" ht="19">
      <c r="A166" s="2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7"/>
    </row>
    <row r="167" spans="1:13" ht="19">
      <c r="A167" s="2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7"/>
    </row>
    <row r="168" spans="1:13" ht="19">
      <c r="A168" s="2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7"/>
    </row>
    <row r="169" spans="1:13" ht="19">
      <c r="A169" s="2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7"/>
    </row>
    <row r="170" spans="1:13" ht="19">
      <c r="A170" s="2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7"/>
    </row>
    <row r="171" spans="1:13" ht="19">
      <c r="A171" s="2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7"/>
    </row>
    <row r="172" spans="1:13" ht="19">
      <c r="A172" s="2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7"/>
    </row>
    <row r="173" spans="1:13" ht="19">
      <c r="A173" s="2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7"/>
    </row>
    <row r="174" spans="1:13" ht="19">
      <c r="A174" s="2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7"/>
    </row>
    <row r="175" spans="1:13" ht="19">
      <c r="A175" s="2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7"/>
    </row>
    <row r="176" spans="1:13" ht="19">
      <c r="A176" s="2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7"/>
    </row>
    <row r="177" spans="1:13" ht="19">
      <c r="A177" s="2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7"/>
    </row>
    <row r="178" spans="1:13" ht="19">
      <c r="A178" s="2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7"/>
    </row>
    <row r="179" spans="1:13" ht="19">
      <c r="A179" s="2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7"/>
    </row>
    <row r="180" spans="1:13" ht="19">
      <c r="A180" s="2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7"/>
    </row>
    <row r="181" spans="1:13" ht="19">
      <c r="A181" s="2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7"/>
    </row>
    <row r="182" spans="1:13" ht="19">
      <c r="A182" s="2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7"/>
    </row>
    <row r="183" spans="1:13" ht="19">
      <c r="A183" s="2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7"/>
    </row>
    <row r="184" spans="1:13" ht="19">
      <c r="A184" s="2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7"/>
    </row>
    <row r="185" spans="1:13" ht="19">
      <c r="A185" s="2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7"/>
    </row>
    <row r="186" spans="1:13" ht="19">
      <c r="A186" s="2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7"/>
    </row>
    <row r="187" spans="1:13" ht="19">
      <c r="A187" s="2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7"/>
    </row>
    <row r="188" spans="1:13" ht="19">
      <c r="A188" s="2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7"/>
    </row>
    <row r="189" spans="1:13" ht="19">
      <c r="A189" s="2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7"/>
    </row>
    <row r="190" spans="1:13" ht="19">
      <c r="A190" s="2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7"/>
    </row>
    <row r="191" spans="1:13" ht="19">
      <c r="A191" s="2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7"/>
    </row>
    <row r="192" spans="1:13" ht="19">
      <c r="A192" s="2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7"/>
    </row>
    <row r="193" spans="1:13" ht="19">
      <c r="A193" s="2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7"/>
    </row>
    <row r="194" spans="1:13" ht="19">
      <c r="A194" s="2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7"/>
    </row>
    <row r="195" spans="1:13" ht="19">
      <c r="A195" s="2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7"/>
    </row>
    <row r="196" spans="1:13" ht="19">
      <c r="A196" s="2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7"/>
    </row>
    <row r="197" spans="1:13" ht="19">
      <c r="A197" s="2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7"/>
    </row>
    <row r="198" spans="1:13" ht="19">
      <c r="A198" s="2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7"/>
    </row>
    <row r="199" spans="1:13" ht="19">
      <c r="A199" s="2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7"/>
    </row>
    <row r="200" spans="1:13" ht="19">
      <c r="A200" s="2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7"/>
    </row>
    <row r="201" spans="1:13" ht="19">
      <c r="A201" s="2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7"/>
    </row>
    <row r="202" spans="1:13" ht="19">
      <c r="A202" s="2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7"/>
    </row>
    <row r="203" spans="1:13" ht="19">
      <c r="A203" s="2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7"/>
    </row>
    <row r="204" spans="1:13" ht="19">
      <c r="A204" s="4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</row>
    <row r="205" spans="1:13" ht="19">
      <c r="A205" s="2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7"/>
    </row>
    <row r="206" spans="1:13" ht="19">
      <c r="A206" s="2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7"/>
    </row>
    <row r="207" spans="1:13" ht="19">
      <c r="A207" s="2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7"/>
    </row>
    <row r="208" spans="1:13" ht="19">
      <c r="A208" s="2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7"/>
    </row>
    <row r="209" spans="1:13" ht="19">
      <c r="A209" s="2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7"/>
    </row>
    <row r="210" spans="1:13" ht="19">
      <c r="A210" s="2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7"/>
    </row>
    <row r="211" spans="1:13" ht="19">
      <c r="A211" s="2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7"/>
    </row>
    <row r="212" spans="1:13" ht="19">
      <c r="A212" s="2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7"/>
    </row>
  </sheetData>
  <autoFilter ref="A1:L210" xr:uid="{21E924FB-B64E-B94C-A503-1424FE1A28AA}">
    <sortState xmlns:xlrd2="http://schemas.microsoft.com/office/spreadsheetml/2017/richdata2" ref="A2:L210">
      <sortCondition ref="A1:A210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2020-06-02T15:56:11Z</dcterms:created>
  <dcterms:modified xsi:type="dcterms:W3CDTF">2020-06-18T21:49:04Z</dcterms:modified>
</cp:coreProperties>
</file>