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/>
  <mc:AlternateContent xmlns:mc="http://schemas.openxmlformats.org/markup-compatibility/2006">
    <mc:Choice Requires="x15">
      <x15ac:absPath xmlns:x15ac="http://schemas.microsoft.com/office/spreadsheetml/2010/11/ac" url="/Users/deepvaghani/Documents/"/>
    </mc:Choice>
  </mc:AlternateContent>
  <bookViews>
    <workbookView xWindow="0" yWindow="0" windowWidth="28800" windowHeight="1800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3" i="1" l="1"/>
  <c r="U4" i="1"/>
  <c r="U5" i="1"/>
  <c r="U6" i="1"/>
  <c r="U7" i="1"/>
  <c r="U8" i="1"/>
  <c r="U9" i="1"/>
  <c r="U10" i="1"/>
  <c r="U2" i="1"/>
  <c r="Q3" i="1"/>
  <c r="Q4" i="1"/>
  <c r="Q5" i="1"/>
  <c r="Q6" i="1"/>
  <c r="Q7" i="1"/>
  <c r="Q8" i="1"/>
  <c r="Q9" i="1"/>
  <c r="Q10" i="1"/>
  <c r="Q2" i="1"/>
  <c r="P11" i="1"/>
  <c r="T11" i="1"/>
</calcChain>
</file>

<file path=xl/sharedStrings.xml><?xml version="1.0" encoding="utf-8"?>
<sst xmlns="http://schemas.openxmlformats.org/spreadsheetml/2006/main" count="52" uniqueCount="32">
  <si>
    <t>No. Of Days</t>
  </si>
  <si>
    <t>No. of Students.</t>
  </si>
  <si>
    <t>5 AM - 9 AM</t>
  </si>
  <si>
    <t>9 AM - 1 PM</t>
  </si>
  <si>
    <t>1 PM - 5 PM</t>
  </si>
  <si>
    <t>5 PM - 9 PM</t>
  </si>
  <si>
    <t>9 PM - 1 AM</t>
  </si>
  <si>
    <t>Time</t>
  </si>
  <si>
    <t>People</t>
  </si>
  <si>
    <t>Facilities</t>
  </si>
  <si>
    <t>Quantity</t>
  </si>
  <si>
    <t>Basketball Court</t>
  </si>
  <si>
    <t>Badminton Court</t>
  </si>
  <si>
    <t>Hockey</t>
  </si>
  <si>
    <t>Futsal</t>
  </si>
  <si>
    <t>Equipments</t>
  </si>
  <si>
    <t xml:space="preserve"> Quantity</t>
  </si>
  <si>
    <t>Arc Trainer</t>
  </si>
  <si>
    <t>Cycle</t>
  </si>
  <si>
    <t>Lateral Trainer</t>
  </si>
  <si>
    <t>Cross Trainer</t>
  </si>
  <si>
    <t>Treadmills</t>
  </si>
  <si>
    <t>Row Boating</t>
  </si>
  <si>
    <t>Weght Machine</t>
  </si>
  <si>
    <t>Dumbell Sections</t>
  </si>
  <si>
    <t>Stair Master</t>
  </si>
  <si>
    <t>Running Track</t>
  </si>
  <si>
    <t>Fittness Room</t>
  </si>
  <si>
    <t>Personal Training</t>
  </si>
  <si>
    <t>Population</t>
  </si>
  <si>
    <t>Equipment</t>
  </si>
  <si>
    <t>Weight Machine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</si>
</sst>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Frequency of People</a:t>
            </a:r>
            <a:r>
              <a:rPr lang="en-US" baseline="0"/>
              <a:t>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Sheet1!$F$3</c:f>
              <c:strCache>
                <c:ptCount val="1"/>
                <c:pt idx="0">
                  <c:v>People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Sheet1!$E$4:$E$8</c:f>
              <c:strCache>
                <c:ptCount val="5"/>
                <c:pt idx="0">
                  <c:v>5 AM - 9 AM</c:v>
                </c:pt>
                <c:pt idx="1">
                  <c:v>9 AM - 1 PM</c:v>
                </c:pt>
                <c:pt idx="2">
                  <c:v>1 PM - 5 PM</c:v>
                </c:pt>
                <c:pt idx="3">
                  <c:v>5 PM - 9 PM</c:v>
                </c:pt>
                <c:pt idx="4">
                  <c:v>9 PM - 1 AM</c:v>
                </c:pt>
              </c:strCache>
            </c:strRef>
          </c:cat>
          <c:val>
            <c:numRef>
              <c:f>Sheet1!$F$4:$F$8</c:f>
              <c:numCache>
                <c:formatCode>General</c:formatCode>
                <c:ptCount val="5"/>
                <c:pt idx="0">
                  <c:v>448.0</c:v>
                </c:pt>
                <c:pt idx="1">
                  <c:v>202.0</c:v>
                </c:pt>
                <c:pt idx="2">
                  <c:v>154.0</c:v>
                </c:pt>
                <c:pt idx="3">
                  <c:v>1237.0</c:v>
                </c:pt>
                <c:pt idx="4">
                  <c:v>259.0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19606144"/>
        <c:axId val="-2081111792"/>
      </c:lineChart>
      <c:catAx>
        <c:axId val="-2019606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1111792"/>
        <c:crosses val="autoZero"/>
        <c:auto val="1"/>
        <c:lblAlgn val="ctr"/>
        <c:lblOffset val="100"/>
        <c:noMultiLvlLbl val="0"/>
      </c:catAx>
      <c:valAx>
        <c:axId val="-208111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9606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Equipment Distribution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Sheet1!$P$1</c:f>
              <c:strCache>
                <c:ptCount val="1"/>
                <c:pt idx="0">
                  <c:v> Quantity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Sheet1!$O$2:$O$10</c:f>
              <c:strCache>
                <c:ptCount val="9"/>
                <c:pt idx="0">
                  <c:v>Arc Trainer</c:v>
                </c:pt>
                <c:pt idx="1">
                  <c:v>Cycle</c:v>
                </c:pt>
                <c:pt idx="2">
                  <c:v>Lateral Trainer</c:v>
                </c:pt>
                <c:pt idx="3">
                  <c:v>Cross Trainer</c:v>
                </c:pt>
                <c:pt idx="4">
                  <c:v>Treadmills</c:v>
                </c:pt>
                <c:pt idx="5">
                  <c:v>Stair Master</c:v>
                </c:pt>
                <c:pt idx="6">
                  <c:v>Row Boating</c:v>
                </c:pt>
                <c:pt idx="7">
                  <c:v>Weght Machine</c:v>
                </c:pt>
                <c:pt idx="8">
                  <c:v>Dumbell Sections</c:v>
                </c:pt>
              </c:strCache>
            </c:strRef>
          </c:cat>
          <c:val>
            <c:numRef>
              <c:f>Sheet1!$P$2:$P$10</c:f>
              <c:numCache>
                <c:formatCode>General</c:formatCode>
                <c:ptCount val="9"/>
                <c:pt idx="0">
                  <c:v>14.0</c:v>
                </c:pt>
                <c:pt idx="1">
                  <c:v>35.0</c:v>
                </c:pt>
                <c:pt idx="2">
                  <c:v>8.0</c:v>
                </c:pt>
                <c:pt idx="3">
                  <c:v>13.0</c:v>
                </c:pt>
                <c:pt idx="4">
                  <c:v>27.0</c:v>
                </c:pt>
                <c:pt idx="5">
                  <c:v>20.0</c:v>
                </c:pt>
                <c:pt idx="6">
                  <c:v>8.0</c:v>
                </c:pt>
                <c:pt idx="7">
                  <c:v>50.0</c:v>
                </c:pt>
                <c:pt idx="8">
                  <c:v>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2072640"/>
        <c:axId val="-2042519840"/>
      </c:barChart>
      <c:catAx>
        <c:axId val="-2082072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2519840"/>
        <c:crosses val="autoZero"/>
        <c:auto val="1"/>
        <c:lblAlgn val="ctr"/>
        <c:lblOffset val="100"/>
        <c:noMultiLvlLbl val="0"/>
      </c:catAx>
      <c:valAx>
        <c:axId val="-204251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2072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Facility Distribution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Sheet1!$M$1</c:f>
              <c:strCache>
                <c:ptCount val="1"/>
                <c:pt idx="0">
                  <c:v>Quantity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Sheet1!$L$2:$L$8</c:f>
              <c:strCache>
                <c:ptCount val="7"/>
                <c:pt idx="0">
                  <c:v>Basketball Court</c:v>
                </c:pt>
                <c:pt idx="1">
                  <c:v>Badminton Court</c:v>
                </c:pt>
                <c:pt idx="2">
                  <c:v>Hockey</c:v>
                </c:pt>
                <c:pt idx="3">
                  <c:v>Futsal</c:v>
                </c:pt>
                <c:pt idx="4">
                  <c:v>Running Track</c:v>
                </c:pt>
                <c:pt idx="5">
                  <c:v>Fittness Room</c:v>
                </c:pt>
                <c:pt idx="6">
                  <c:v>Personal Training</c:v>
                </c:pt>
              </c:strCache>
            </c:strRef>
          </c:cat>
          <c:val>
            <c:numRef>
              <c:f>Sheet1!$M$2:$M$8</c:f>
              <c:numCache>
                <c:formatCode>General</c:formatCode>
                <c:ptCount val="7"/>
                <c:pt idx="0">
                  <c:v>2.0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2.0</c:v>
                </c:pt>
                <c:pt idx="6">
                  <c:v>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6339696"/>
        <c:axId val="-2086246512"/>
      </c:barChart>
      <c:catAx>
        <c:axId val="-2086339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6246512"/>
        <c:crosses val="autoZero"/>
        <c:auto val="1"/>
        <c:lblAlgn val="ctr"/>
        <c:lblOffset val="100"/>
        <c:noMultiLvlLbl val="0"/>
      </c:catAx>
      <c:valAx>
        <c:axId val="-208624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6339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Sheet1!$T$1</c:f>
              <c:strCache>
                <c:ptCount val="1"/>
                <c:pt idx="0">
                  <c:v>Population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Sheet1!$S$2:$S$10</c:f>
              <c:strCache>
                <c:ptCount val="9"/>
                <c:pt idx="0">
                  <c:v>Arc Trainer</c:v>
                </c:pt>
                <c:pt idx="1">
                  <c:v>Cycle</c:v>
                </c:pt>
                <c:pt idx="2">
                  <c:v>Lateral Trainer</c:v>
                </c:pt>
                <c:pt idx="3">
                  <c:v>Cross Trainer</c:v>
                </c:pt>
                <c:pt idx="4">
                  <c:v>Treadmills</c:v>
                </c:pt>
                <c:pt idx="5">
                  <c:v>Stair Master</c:v>
                </c:pt>
                <c:pt idx="6">
                  <c:v>Row Boating</c:v>
                </c:pt>
                <c:pt idx="7">
                  <c:v>Weight Machine</c:v>
                </c:pt>
                <c:pt idx="8">
                  <c:v>Dumbell Sections</c:v>
                </c:pt>
              </c:strCache>
            </c:strRef>
          </c:cat>
          <c:val>
            <c:numRef>
              <c:f>Sheet1!$T$2:$T$10</c:f>
              <c:numCache>
                <c:formatCode>General</c:formatCode>
                <c:ptCount val="9"/>
                <c:pt idx="0">
                  <c:v>88.0</c:v>
                </c:pt>
                <c:pt idx="1">
                  <c:v>700.0</c:v>
                </c:pt>
                <c:pt idx="2">
                  <c:v>300.0</c:v>
                </c:pt>
                <c:pt idx="3">
                  <c:v>400.0</c:v>
                </c:pt>
                <c:pt idx="4">
                  <c:v>678.0</c:v>
                </c:pt>
                <c:pt idx="5">
                  <c:v>140.0</c:v>
                </c:pt>
                <c:pt idx="6">
                  <c:v>21.0</c:v>
                </c:pt>
                <c:pt idx="7">
                  <c:v>990.0</c:v>
                </c:pt>
                <c:pt idx="8">
                  <c:v>756.0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29619600"/>
        <c:axId val="-2081646080"/>
      </c:barChart>
      <c:catAx>
        <c:axId val="-2029619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1646080"/>
        <c:crosses val="autoZero"/>
        <c:auto val="1"/>
        <c:lblAlgn val="ctr"/>
        <c:lblOffset val="100"/>
        <c:noMultiLvlLbl val="0"/>
      </c:catAx>
      <c:valAx>
        <c:axId val="-208164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9619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Sheet1!$P$16</c:f>
              <c:strCache>
                <c:ptCount val="1"/>
                <c:pt idx="0">
                  <c:v> Quantity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Sheet1!$O$17:$O$25</c:f>
              <c:strCache>
                <c:ptCount val="9"/>
                <c:pt idx="0">
                  <c:v>Arc Trainer</c:v>
                </c:pt>
                <c:pt idx="1">
                  <c:v>Cycle</c:v>
                </c:pt>
                <c:pt idx="2">
                  <c:v>Lateral Trainer</c:v>
                </c:pt>
                <c:pt idx="3">
                  <c:v>Cross Trainer</c:v>
                </c:pt>
                <c:pt idx="4">
                  <c:v>Treadmills</c:v>
                </c:pt>
                <c:pt idx="5">
                  <c:v>Stair Master</c:v>
                </c:pt>
                <c:pt idx="6">
                  <c:v>Row Boating</c:v>
                </c:pt>
                <c:pt idx="7">
                  <c:v>Weght Machine</c:v>
                </c:pt>
                <c:pt idx="8">
                  <c:v>Dumbell Sections</c:v>
                </c:pt>
              </c:strCache>
            </c:strRef>
          </c:cat>
          <c:val>
            <c:numRef>
              <c:f>Sheet1!$P$17:$P$25</c:f>
              <c:numCache>
                <c:formatCode>0.00</c:formatCode>
                <c:ptCount val="9"/>
                <c:pt idx="0">
                  <c:v>7.909604519774012</c:v>
                </c:pt>
                <c:pt idx="1">
                  <c:v>19.77401129943503</c:v>
                </c:pt>
                <c:pt idx="2">
                  <c:v>4.519774011299435</c:v>
                </c:pt>
                <c:pt idx="3">
                  <c:v>7.344632768361582</c:v>
                </c:pt>
                <c:pt idx="4">
                  <c:v>15.25423728813559</c:v>
                </c:pt>
                <c:pt idx="5">
                  <c:v>11.29943502824859</c:v>
                </c:pt>
                <c:pt idx="6">
                  <c:v>4.519774011299435</c:v>
                </c:pt>
                <c:pt idx="7">
                  <c:v>28.24858757062147</c:v>
                </c:pt>
                <c:pt idx="8">
                  <c:v>1.129943502824859</c:v>
                </c:pt>
              </c:numCache>
            </c:numRef>
          </c:val>
        </c:ser>
        <c:ser>
          <c:idx val="1"/>
          <c:order val="1"/>
          <c:tx>
            <c:strRef>
              <c:f>Sheet1!$Q$16</c:f>
              <c:strCache>
                <c:ptCount val="1"/>
                <c:pt idx="0">
                  <c:v>Population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Sheet1!$O$17:$O$25</c:f>
              <c:strCache>
                <c:ptCount val="9"/>
                <c:pt idx="0">
                  <c:v>Arc Trainer</c:v>
                </c:pt>
                <c:pt idx="1">
                  <c:v>Cycle</c:v>
                </c:pt>
                <c:pt idx="2">
                  <c:v>Lateral Trainer</c:v>
                </c:pt>
                <c:pt idx="3">
                  <c:v>Cross Trainer</c:v>
                </c:pt>
                <c:pt idx="4">
                  <c:v>Treadmills</c:v>
                </c:pt>
                <c:pt idx="5">
                  <c:v>Stair Master</c:v>
                </c:pt>
                <c:pt idx="6">
                  <c:v>Row Boating</c:v>
                </c:pt>
                <c:pt idx="7">
                  <c:v>Weght Machine</c:v>
                </c:pt>
                <c:pt idx="8">
                  <c:v>Dumbell Sections</c:v>
                </c:pt>
              </c:strCache>
            </c:strRef>
          </c:cat>
          <c:val>
            <c:numRef>
              <c:f>Sheet1!$Q$17:$Q$25</c:f>
              <c:numCache>
                <c:formatCode>0.00</c:formatCode>
                <c:ptCount val="9"/>
                <c:pt idx="0">
                  <c:v>2.16056960471397</c:v>
                </c:pt>
                <c:pt idx="1">
                  <c:v>17.18634912840658</c:v>
                </c:pt>
                <c:pt idx="2">
                  <c:v>7.365578197888533</c:v>
                </c:pt>
                <c:pt idx="3">
                  <c:v>9.820770930518046</c:v>
                </c:pt>
                <c:pt idx="4">
                  <c:v>16.64620672722809</c:v>
                </c:pt>
                <c:pt idx="5">
                  <c:v>3.437269825681316</c:v>
                </c:pt>
                <c:pt idx="6">
                  <c:v>0.515590473852197</c:v>
                </c:pt>
                <c:pt idx="7">
                  <c:v>24.30640805303216</c:v>
                </c:pt>
                <c:pt idx="8">
                  <c:v>18.56125705867911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29781104"/>
        <c:axId val="-2041816144"/>
      </c:barChart>
      <c:catAx>
        <c:axId val="-2029781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1816144"/>
        <c:crosses val="autoZero"/>
        <c:auto val="1"/>
        <c:lblAlgn val="ctr"/>
        <c:lblOffset val="100"/>
        <c:noMultiLvlLbl val="0"/>
      </c:catAx>
      <c:valAx>
        <c:axId val="-204181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9781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685800</xdr:colOff>
      <xdr:row>9</xdr:row>
      <xdr:rowOff>69850</xdr:rowOff>
    </xdr:from>
    <xdr:to>
      <xdr:col>9</xdr:col>
      <xdr:colOff>241300</xdr:colOff>
      <xdr:row>22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663863</xdr:colOff>
      <xdr:row>39</xdr:row>
      <xdr:rowOff>102176</xdr:rowOff>
    </xdr:from>
    <xdr:to>
      <xdr:col>12</xdr:col>
      <xdr:colOff>158749</xdr:colOff>
      <xdr:row>56</xdr:row>
      <xdr:rowOff>187614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658091</xdr:colOff>
      <xdr:row>24</xdr:row>
      <xdr:rowOff>136526</xdr:rowOff>
    </xdr:from>
    <xdr:to>
      <xdr:col>9</xdr:col>
      <xdr:colOff>222250</xdr:colOff>
      <xdr:row>38</xdr:row>
      <xdr:rowOff>51090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203488</xdr:colOff>
      <xdr:row>39</xdr:row>
      <xdr:rowOff>100444</xdr:rowOff>
    </xdr:from>
    <xdr:to>
      <xdr:col>18</xdr:col>
      <xdr:colOff>938068</xdr:colOff>
      <xdr:row>56</xdr:row>
      <xdr:rowOff>173181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710963</xdr:colOff>
      <xdr:row>15</xdr:row>
      <xdr:rowOff>76437</xdr:rowOff>
    </xdr:from>
    <xdr:to>
      <xdr:col>22</xdr:col>
      <xdr:colOff>748944</xdr:colOff>
      <xdr:row>28</xdr:row>
      <xdr:rowOff>196553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90"/>
  <sheetViews>
    <sheetView tabSelected="1" topLeftCell="E1" zoomScale="67" workbookViewId="0">
      <selection activeCell="Q30" sqref="Q30"/>
    </sheetView>
  </sheetViews>
  <sheetFormatPr baseColWidth="10" defaultRowHeight="16" x14ac:dyDescent="0.2"/>
  <cols>
    <col min="3" max="3" width="14.1640625" bestFit="1" customWidth="1"/>
    <col min="6" max="6" width="11.6640625" bestFit="1" customWidth="1"/>
    <col min="12" max="12" width="15.83203125" bestFit="1" customWidth="1"/>
    <col min="13" max="13" width="16.1640625" bestFit="1" customWidth="1"/>
    <col min="15" max="15" width="15.1640625" bestFit="1" customWidth="1"/>
    <col min="19" max="19" width="15.83203125" bestFit="1" customWidth="1"/>
  </cols>
  <sheetData>
    <row r="1" spans="2:21" x14ac:dyDescent="0.2">
      <c r="B1" t="s">
        <v>0</v>
      </c>
      <c r="C1" t="s">
        <v>1</v>
      </c>
      <c r="L1" t="s">
        <v>9</v>
      </c>
      <c r="M1" t="s">
        <v>10</v>
      </c>
      <c r="O1" t="s">
        <v>15</v>
      </c>
      <c r="P1" t="s">
        <v>16</v>
      </c>
      <c r="S1" t="s">
        <v>30</v>
      </c>
      <c r="T1" t="s">
        <v>29</v>
      </c>
    </row>
    <row r="2" spans="2:21" x14ac:dyDescent="0.2">
      <c r="B2">
        <v>1</v>
      </c>
      <c r="C2">
        <v>1811</v>
      </c>
      <c r="L2" t="s">
        <v>11</v>
      </c>
      <c r="M2">
        <v>2</v>
      </c>
      <c r="O2" t="s">
        <v>17</v>
      </c>
      <c r="P2">
        <v>14</v>
      </c>
      <c r="Q2" s="2">
        <f>(P2/177)*100</f>
        <v>7.9096045197740121</v>
      </c>
      <c r="S2" t="s">
        <v>17</v>
      </c>
      <c r="T2">
        <v>88</v>
      </c>
      <c r="U2" s="2">
        <f>(T2/4073)*100</f>
        <v>2.1605696047139697</v>
      </c>
    </row>
    <row r="3" spans="2:21" x14ac:dyDescent="0.2">
      <c r="B3">
        <v>2</v>
      </c>
      <c r="C3">
        <v>2602</v>
      </c>
      <c r="E3" t="s">
        <v>7</v>
      </c>
      <c r="F3" t="s">
        <v>8</v>
      </c>
      <c r="L3" t="s">
        <v>12</v>
      </c>
      <c r="M3">
        <v>1</v>
      </c>
      <c r="O3" t="s">
        <v>18</v>
      </c>
      <c r="P3">
        <v>35</v>
      </c>
      <c r="Q3" s="2">
        <f t="shared" ref="Q3:Q10" si="0">(P3/177)*100</f>
        <v>19.774011299435028</v>
      </c>
      <c r="S3" t="s">
        <v>18</v>
      </c>
      <c r="T3">
        <v>700</v>
      </c>
      <c r="U3" s="2">
        <f t="shared" ref="U3:U10" si="1">(T3/4073)*100</f>
        <v>17.186349128406579</v>
      </c>
    </row>
    <row r="4" spans="2:21" x14ac:dyDescent="0.2">
      <c r="B4">
        <v>3</v>
      </c>
      <c r="C4">
        <v>3172</v>
      </c>
      <c r="E4" t="s">
        <v>2</v>
      </c>
      <c r="F4">
        <v>448</v>
      </c>
      <c r="L4" t="s">
        <v>13</v>
      </c>
      <c r="M4">
        <v>1</v>
      </c>
      <c r="O4" t="s">
        <v>19</v>
      </c>
      <c r="P4">
        <v>8</v>
      </c>
      <c r="Q4" s="2">
        <f t="shared" si="0"/>
        <v>4.5197740112994351</v>
      </c>
      <c r="S4" t="s">
        <v>19</v>
      </c>
      <c r="T4">
        <v>300</v>
      </c>
      <c r="U4" s="2">
        <f t="shared" si="1"/>
        <v>7.3655781978885333</v>
      </c>
    </row>
    <row r="5" spans="2:21" x14ac:dyDescent="0.2">
      <c r="B5">
        <v>4</v>
      </c>
      <c r="C5">
        <v>3732</v>
      </c>
      <c r="E5" t="s">
        <v>3</v>
      </c>
      <c r="F5">
        <v>202</v>
      </c>
      <c r="L5" t="s">
        <v>14</v>
      </c>
      <c r="M5">
        <v>1</v>
      </c>
      <c r="O5" t="s">
        <v>20</v>
      </c>
      <c r="P5">
        <v>13</v>
      </c>
      <c r="Q5" s="2">
        <f t="shared" si="0"/>
        <v>7.3446327683615822</v>
      </c>
      <c r="S5" t="s">
        <v>20</v>
      </c>
      <c r="T5">
        <v>400</v>
      </c>
      <c r="U5" s="2">
        <f t="shared" si="1"/>
        <v>9.8207709305180462</v>
      </c>
    </row>
    <row r="6" spans="2:21" x14ac:dyDescent="0.2">
      <c r="B6">
        <v>5</v>
      </c>
      <c r="C6">
        <v>3209</v>
      </c>
      <c r="E6" t="s">
        <v>4</v>
      </c>
      <c r="F6">
        <v>154</v>
      </c>
      <c r="L6" t="s">
        <v>26</v>
      </c>
      <c r="M6">
        <v>1</v>
      </c>
      <c r="O6" t="s">
        <v>21</v>
      </c>
      <c r="P6">
        <v>27</v>
      </c>
      <c r="Q6" s="2">
        <f t="shared" si="0"/>
        <v>15.254237288135593</v>
      </c>
      <c r="S6" t="s">
        <v>21</v>
      </c>
      <c r="T6">
        <v>678</v>
      </c>
      <c r="U6" s="2">
        <f t="shared" si="1"/>
        <v>16.646206727228087</v>
      </c>
    </row>
    <row r="7" spans="2:21" x14ac:dyDescent="0.2">
      <c r="B7">
        <v>6</v>
      </c>
      <c r="C7">
        <v>2962</v>
      </c>
      <c r="E7" t="s">
        <v>5</v>
      </c>
      <c r="F7">
        <v>1237</v>
      </c>
      <c r="L7" t="s">
        <v>27</v>
      </c>
      <c r="M7">
        <v>2</v>
      </c>
      <c r="O7" t="s">
        <v>25</v>
      </c>
      <c r="P7">
        <v>20</v>
      </c>
      <c r="Q7" s="2">
        <f t="shared" si="0"/>
        <v>11.299435028248588</v>
      </c>
      <c r="S7" t="s">
        <v>25</v>
      </c>
      <c r="T7">
        <v>140</v>
      </c>
      <c r="U7" s="2">
        <f t="shared" si="1"/>
        <v>3.4372698256813159</v>
      </c>
    </row>
    <row r="8" spans="2:21" x14ac:dyDescent="0.2">
      <c r="B8">
        <v>7</v>
      </c>
      <c r="C8">
        <v>1894</v>
      </c>
      <c r="E8" t="s">
        <v>6</v>
      </c>
      <c r="F8">
        <v>259</v>
      </c>
      <c r="L8" t="s">
        <v>28</v>
      </c>
      <c r="M8">
        <v>2</v>
      </c>
      <c r="O8" t="s">
        <v>22</v>
      </c>
      <c r="P8">
        <v>8</v>
      </c>
      <c r="Q8" s="2">
        <f t="shared" si="0"/>
        <v>4.5197740112994351</v>
      </c>
      <c r="S8" t="s">
        <v>22</v>
      </c>
      <c r="T8">
        <v>21</v>
      </c>
      <c r="U8" s="2">
        <f t="shared" si="1"/>
        <v>0.51559047385219736</v>
      </c>
    </row>
    <row r="9" spans="2:21" x14ac:dyDescent="0.2">
      <c r="B9">
        <v>8</v>
      </c>
      <c r="C9">
        <v>1879</v>
      </c>
      <c r="O9" t="s">
        <v>23</v>
      </c>
      <c r="P9">
        <v>50</v>
      </c>
      <c r="Q9" s="2">
        <f t="shared" si="0"/>
        <v>28.248587570621471</v>
      </c>
      <c r="S9" t="s">
        <v>31</v>
      </c>
      <c r="T9">
        <v>990</v>
      </c>
      <c r="U9" s="2">
        <f t="shared" si="1"/>
        <v>24.306408053032165</v>
      </c>
    </row>
    <row r="10" spans="2:21" x14ac:dyDescent="0.2">
      <c r="B10">
        <v>9</v>
      </c>
      <c r="C10">
        <v>3834</v>
      </c>
      <c r="O10" t="s">
        <v>24</v>
      </c>
      <c r="P10">
        <v>2</v>
      </c>
      <c r="Q10" s="2">
        <f t="shared" si="0"/>
        <v>1.1299435028248588</v>
      </c>
      <c r="S10" t="s">
        <v>24</v>
      </c>
      <c r="T10">
        <v>756</v>
      </c>
      <c r="U10" s="2">
        <f t="shared" si="1"/>
        <v>18.561257058679107</v>
      </c>
    </row>
    <row r="11" spans="2:21" x14ac:dyDescent="0.2">
      <c r="B11">
        <v>10</v>
      </c>
      <c r="C11">
        <v>3623</v>
      </c>
      <c r="P11">
        <f>SUM(P2:P10)</f>
        <v>177</v>
      </c>
      <c r="Q11" s="2"/>
      <c r="T11">
        <f>SUM(T2:T10)</f>
        <v>4073</v>
      </c>
    </row>
    <row r="12" spans="2:21" x14ac:dyDescent="0.2">
      <c r="B12">
        <v>11</v>
      </c>
      <c r="C12">
        <v>3282</v>
      </c>
    </row>
    <row r="13" spans="2:21" x14ac:dyDescent="0.2">
      <c r="B13">
        <v>12</v>
      </c>
      <c r="C13">
        <v>3127</v>
      </c>
    </row>
    <row r="14" spans="2:21" x14ac:dyDescent="0.2">
      <c r="B14">
        <v>13</v>
      </c>
      <c r="C14">
        <v>2837</v>
      </c>
    </row>
    <row r="15" spans="2:21" x14ac:dyDescent="0.2">
      <c r="B15">
        <v>14</v>
      </c>
      <c r="C15">
        <v>1676</v>
      </c>
    </row>
    <row r="16" spans="2:21" x14ac:dyDescent="0.2">
      <c r="B16">
        <v>15</v>
      </c>
      <c r="C16">
        <v>1761</v>
      </c>
      <c r="O16" t="s">
        <v>15</v>
      </c>
      <c r="P16" t="s">
        <v>16</v>
      </c>
      <c r="Q16" t="s">
        <v>29</v>
      </c>
    </row>
    <row r="17" spans="2:17" x14ac:dyDescent="0.2">
      <c r="B17">
        <v>16</v>
      </c>
      <c r="C17">
        <v>3504</v>
      </c>
      <c r="O17" t="s">
        <v>17</v>
      </c>
      <c r="P17" s="2">
        <v>7.9096045197740121</v>
      </c>
      <c r="Q17" s="2">
        <v>2.1605696047139697</v>
      </c>
    </row>
    <row r="18" spans="2:17" x14ac:dyDescent="0.2">
      <c r="B18">
        <v>17</v>
      </c>
      <c r="C18">
        <v>3311</v>
      </c>
      <c r="O18" t="s">
        <v>18</v>
      </c>
      <c r="P18" s="2">
        <v>19.774011299435028</v>
      </c>
      <c r="Q18" s="2">
        <v>17.186349128406579</v>
      </c>
    </row>
    <row r="19" spans="2:17" x14ac:dyDescent="0.2">
      <c r="B19">
        <v>18</v>
      </c>
      <c r="C19">
        <v>2981</v>
      </c>
      <c r="D19" s="1"/>
      <c r="E19" s="1"/>
      <c r="F19" s="1"/>
      <c r="O19" t="s">
        <v>19</v>
      </c>
      <c r="P19" s="2">
        <v>4.5197740112994351</v>
      </c>
      <c r="Q19" s="2">
        <v>7.3655781978885333</v>
      </c>
    </row>
    <row r="20" spans="2:17" x14ac:dyDescent="0.2">
      <c r="B20">
        <v>19</v>
      </c>
      <c r="C20">
        <v>2938</v>
      </c>
      <c r="O20" t="s">
        <v>20</v>
      </c>
      <c r="P20" s="2">
        <v>7.3446327683615822</v>
      </c>
      <c r="Q20" s="2">
        <v>9.8207709305180462</v>
      </c>
    </row>
    <row r="21" spans="2:17" x14ac:dyDescent="0.2">
      <c r="B21">
        <v>20</v>
      </c>
      <c r="C21">
        <v>2447</v>
      </c>
      <c r="O21" t="s">
        <v>21</v>
      </c>
      <c r="P21" s="2">
        <v>15.254237288135593</v>
      </c>
      <c r="Q21" s="2">
        <v>16.646206727228087</v>
      </c>
    </row>
    <row r="22" spans="2:17" x14ac:dyDescent="0.2">
      <c r="B22">
        <v>21</v>
      </c>
      <c r="C22">
        <v>1558</v>
      </c>
      <c r="O22" t="s">
        <v>25</v>
      </c>
      <c r="P22" s="2">
        <v>11.299435028248588</v>
      </c>
      <c r="Q22" s="2">
        <v>3.4372698256813159</v>
      </c>
    </row>
    <row r="23" spans="2:17" x14ac:dyDescent="0.2">
      <c r="B23">
        <v>22</v>
      </c>
      <c r="C23">
        <v>1473</v>
      </c>
      <c r="O23" t="s">
        <v>22</v>
      </c>
      <c r="P23" s="2">
        <v>4.5197740112994351</v>
      </c>
      <c r="Q23" s="2">
        <v>0.51559047385219736</v>
      </c>
    </row>
    <row r="24" spans="2:17" x14ac:dyDescent="0.2">
      <c r="B24">
        <v>23</v>
      </c>
      <c r="C24">
        <v>3046</v>
      </c>
      <c r="O24" t="s">
        <v>23</v>
      </c>
      <c r="P24" s="2">
        <v>28.248587570621471</v>
      </c>
      <c r="Q24" s="2">
        <v>24.306408053032165</v>
      </c>
    </row>
    <row r="25" spans="2:17" x14ac:dyDescent="0.2">
      <c r="B25">
        <v>24</v>
      </c>
      <c r="C25">
        <v>3072</v>
      </c>
      <c r="O25" t="s">
        <v>24</v>
      </c>
      <c r="P25" s="2">
        <v>1.1299435028248588</v>
      </c>
      <c r="Q25" s="2">
        <v>18.561257058679107</v>
      </c>
    </row>
    <row r="26" spans="2:17" x14ac:dyDescent="0.2">
      <c r="B26">
        <v>25</v>
      </c>
      <c r="C26">
        <v>2693</v>
      </c>
    </row>
    <row r="27" spans="2:17" x14ac:dyDescent="0.2">
      <c r="B27">
        <v>26</v>
      </c>
      <c r="C27">
        <v>2664</v>
      </c>
    </row>
    <row r="28" spans="2:17" x14ac:dyDescent="0.2">
      <c r="B28">
        <v>27</v>
      </c>
      <c r="C28">
        <v>2479</v>
      </c>
    </row>
    <row r="29" spans="2:17" x14ac:dyDescent="0.2">
      <c r="B29">
        <v>28</v>
      </c>
      <c r="C29">
        <v>1597</v>
      </c>
    </row>
    <row r="30" spans="2:17" x14ac:dyDescent="0.2">
      <c r="B30">
        <v>29</v>
      </c>
      <c r="C30">
        <v>1549</v>
      </c>
    </row>
    <row r="31" spans="2:17" x14ac:dyDescent="0.2">
      <c r="B31">
        <v>30</v>
      </c>
      <c r="C31">
        <v>3013</v>
      </c>
    </row>
    <row r="32" spans="2:17" x14ac:dyDescent="0.2">
      <c r="B32">
        <v>31</v>
      </c>
      <c r="C32">
        <v>2997</v>
      </c>
    </row>
    <row r="33" spans="2:3" x14ac:dyDescent="0.2">
      <c r="B33">
        <v>32</v>
      </c>
      <c r="C33">
        <v>2815</v>
      </c>
    </row>
    <row r="34" spans="2:3" x14ac:dyDescent="0.2">
      <c r="B34">
        <v>33</v>
      </c>
      <c r="C34">
        <v>2571</v>
      </c>
    </row>
    <row r="35" spans="2:3" x14ac:dyDescent="0.2">
      <c r="B35">
        <v>34</v>
      </c>
      <c r="C35">
        <v>2033</v>
      </c>
    </row>
    <row r="36" spans="2:3" x14ac:dyDescent="0.2">
      <c r="B36">
        <v>35</v>
      </c>
      <c r="C36">
        <v>1298</v>
      </c>
    </row>
    <row r="37" spans="2:3" x14ac:dyDescent="0.2">
      <c r="B37">
        <v>36</v>
      </c>
      <c r="C37">
        <v>1293</v>
      </c>
    </row>
    <row r="38" spans="2:3" x14ac:dyDescent="0.2">
      <c r="B38">
        <v>37</v>
      </c>
      <c r="C38">
        <v>2191</v>
      </c>
    </row>
    <row r="39" spans="2:3" x14ac:dyDescent="0.2">
      <c r="B39">
        <v>38</v>
      </c>
      <c r="C39">
        <v>2800</v>
      </c>
    </row>
    <row r="40" spans="2:3" x14ac:dyDescent="0.2">
      <c r="B40">
        <v>39</v>
      </c>
      <c r="C40">
        <v>2767</v>
      </c>
    </row>
    <row r="41" spans="2:3" x14ac:dyDescent="0.2">
      <c r="B41">
        <v>40</v>
      </c>
      <c r="C41">
        <v>2727</v>
      </c>
    </row>
    <row r="42" spans="2:3" x14ac:dyDescent="0.2">
      <c r="B42">
        <v>41</v>
      </c>
      <c r="C42">
        <v>2290</v>
      </c>
    </row>
    <row r="43" spans="2:3" x14ac:dyDescent="0.2">
      <c r="B43">
        <v>42</v>
      </c>
      <c r="C43">
        <v>1438</v>
      </c>
    </row>
    <row r="44" spans="2:3" x14ac:dyDescent="0.2">
      <c r="B44">
        <v>43</v>
      </c>
      <c r="C44">
        <v>1465</v>
      </c>
    </row>
    <row r="45" spans="2:3" x14ac:dyDescent="0.2">
      <c r="B45">
        <v>44</v>
      </c>
      <c r="C45">
        <v>2796</v>
      </c>
    </row>
    <row r="46" spans="2:3" x14ac:dyDescent="0.2">
      <c r="B46">
        <v>45</v>
      </c>
      <c r="C46">
        <v>2923</v>
      </c>
    </row>
    <row r="47" spans="2:3" x14ac:dyDescent="0.2">
      <c r="B47">
        <v>46</v>
      </c>
      <c r="C47">
        <v>2628</v>
      </c>
    </row>
    <row r="48" spans="2:3" x14ac:dyDescent="0.2">
      <c r="B48">
        <v>47</v>
      </c>
      <c r="C48">
        <v>2538</v>
      </c>
    </row>
    <row r="49" spans="2:3" x14ac:dyDescent="0.2">
      <c r="B49">
        <v>48</v>
      </c>
      <c r="C49">
        <v>2264</v>
      </c>
    </row>
    <row r="50" spans="2:3" x14ac:dyDescent="0.2">
      <c r="B50">
        <v>49</v>
      </c>
      <c r="C50">
        <v>1534</v>
      </c>
    </row>
    <row r="51" spans="2:3" x14ac:dyDescent="0.2">
      <c r="B51">
        <v>50</v>
      </c>
      <c r="C51">
        <v>1460</v>
      </c>
    </row>
    <row r="52" spans="2:3" x14ac:dyDescent="0.2">
      <c r="B52">
        <v>51</v>
      </c>
      <c r="C52">
        <v>2838</v>
      </c>
    </row>
    <row r="53" spans="2:3" x14ac:dyDescent="0.2">
      <c r="B53">
        <v>52</v>
      </c>
      <c r="C53">
        <v>2758</v>
      </c>
    </row>
    <row r="54" spans="2:3" x14ac:dyDescent="0.2">
      <c r="B54">
        <v>53</v>
      </c>
      <c r="C54">
        <v>2399</v>
      </c>
    </row>
    <row r="55" spans="2:3" x14ac:dyDescent="0.2">
      <c r="B55">
        <v>54</v>
      </c>
      <c r="C55">
        <v>2350</v>
      </c>
    </row>
    <row r="56" spans="2:3" x14ac:dyDescent="0.2">
      <c r="B56">
        <v>55</v>
      </c>
      <c r="C56">
        <v>2048</v>
      </c>
    </row>
    <row r="57" spans="2:3" x14ac:dyDescent="0.2">
      <c r="B57">
        <v>56</v>
      </c>
      <c r="C57">
        <v>1256</v>
      </c>
    </row>
    <row r="58" spans="2:3" x14ac:dyDescent="0.2">
      <c r="B58">
        <v>57</v>
      </c>
      <c r="C58">
        <v>1406</v>
      </c>
    </row>
    <row r="59" spans="2:3" x14ac:dyDescent="0.2">
      <c r="B59">
        <v>58</v>
      </c>
      <c r="C59">
        <v>2833</v>
      </c>
    </row>
    <row r="60" spans="2:3" x14ac:dyDescent="0.2">
      <c r="B60">
        <v>59</v>
      </c>
      <c r="C60">
        <v>2760</v>
      </c>
    </row>
    <row r="61" spans="2:3" x14ac:dyDescent="0.2">
      <c r="B61">
        <v>60</v>
      </c>
      <c r="C61">
        <v>2412</v>
      </c>
    </row>
    <row r="62" spans="2:3" x14ac:dyDescent="0.2">
      <c r="B62">
        <v>61</v>
      </c>
      <c r="C62">
        <v>2541</v>
      </c>
    </row>
    <row r="63" spans="2:3" x14ac:dyDescent="0.2">
      <c r="B63">
        <v>62</v>
      </c>
      <c r="C63">
        <v>2362</v>
      </c>
    </row>
    <row r="64" spans="2:3" x14ac:dyDescent="0.2">
      <c r="B64">
        <v>63</v>
      </c>
      <c r="C64">
        <v>1655</v>
      </c>
    </row>
    <row r="65" spans="2:3" x14ac:dyDescent="0.2">
      <c r="B65">
        <v>64</v>
      </c>
      <c r="C65">
        <v>1481</v>
      </c>
    </row>
    <row r="66" spans="2:3" x14ac:dyDescent="0.2">
      <c r="B66">
        <v>65</v>
      </c>
      <c r="C66">
        <v>2981</v>
      </c>
    </row>
    <row r="67" spans="2:3" x14ac:dyDescent="0.2">
      <c r="B67">
        <v>66</v>
      </c>
      <c r="C67">
        <v>2941</v>
      </c>
    </row>
    <row r="68" spans="2:3" x14ac:dyDescent="0.2">
      <c r="B68">
        <v>67</v>
      </c>
      <c r="C68">
        <v>2593</v>
      </c>
    </row>
    <row r="69" spans="2:3" x14ac:dyDescent="0.2">
      <c r="B69">
        <v>68</v>
      </c>
      <c r="C69">
        <v>2559</v>
      </c>
    </row>
    <row r="70" spans="2:3" x14ac:dyDescent="0.2">
      <c r="B70">
        <v>69</v>
      </c>
      <c r="C70">
        <v>2311</v>
      </c>
    </row>
    <row r="71" spans="2:3" x14ac:dyDescent="0.2">
      <c r="B71">
        <v>70</v>
      </c>
      <c r="C71">
        <v>1702</v>
      </c>
    </row>
    <row r="72" spans="2:3" x14ac:dyDescent="0.2">
      <c r="B72">
        <v>71</v>
      </c>
      <c r="C72">
        <v>1486</v>
      </c>
    </row>
    <row r="73" spans="2:3" x14ac:dyDescent="0.2">
      <c r="B73">
        <v>72</v>
      </c>
      <c r="C73">
        <v>2870</v>
      </c>
    </row>
    <row r="74" spans="2:3" x14ac:dyDescent="0.2">
      <c r="B74">
        <v>73</v>
      </c>
      <c r="C74">
        <v>2829</v>
      </c>
    </row>
    <row r="75" spans="2:3" x14ac:dyDescent="0.2">
      <c r="B75">
        <v>74</v>
      </c>
      <c r="C75">
        <v>2617</v>
      </c>
    </row>
    <row r="76" spans="2:3" x14ac:dyDescent="0.2">
      <c r="B76">
        <v>75</v>
      </c>
      <c r="C76">
        <v>2479</v>
      </c>
    </row>
    <row r="77" spans="2:3" x14ac:dyDescent="0.2">
      <c r="B77">
        <v>76</v>
      </c>
      <c r="C77">
        <v>2268</v>
      </c>
    </row>
    <row r="78" spans="2:3" x14ac:dyDescent="0.2">
      <c r="B78">
        <v>77</v>
      </c>
      <c r="C78">
        <v>1637</v>
      </c>
    </row>
    <row r="79" spans="2:3" x14ac:dyDescent="0.2">
      <c r="B79">
        <v>78</v>
      </c>
      <c r="C79">
        <v>1477</v>
      </c>
    </row>
    <row r="80" spans="2:3" x14ac:dyDescent="0.2">
      <c r="B80">
        <v>79</v>
      </c>
      <c r="C80">
        <v>2294</v>
      </c>
    </row>
    <row r="81" spans="2:3" x14ac:dyDescent="0.2">
      <c r="B81">
        <v>80</v>
      </c>
      <c r="C81">
        <v>1675</v>
      </c>
    </row>
    <row r="82" spans="2:3" x14ac:dyDescent="0.2">
      <c r="B82">
        <v>81</v>
      </c>
      <c r="C82">
        <v>702</v>
      </c>
    </row>
    <row r="83" spans="2:3" x14ac:dyDescent="0.2">
      <c r="B83">
        <v>82</v>
      </c>
      <c r="C83">
        <v>0</v>
      </c>
    </row>
    <row r="84" spans="2:3" x14ac:dyDescent="0.2">
      <c r="B84">
        <v>83</v>
      </c>
      <c r="C84">
        <v>405</v>
      </c>
    </row>
    <row r="85" spans="2:3" x14ac:dyDescent="0.2">
      <c r="B85">
        <v>84</v>
      </c>
      <c r="C85">
        <v>536</v>
      </c>
    </row>
    <row r="86" spans="2:3" x14ac:dyDescent="0.2">
      <c r="B86">
        <v>85</v>
      </c>
      <c r="C86">
        <v>1226</v>
      </c>
    </row>
    <row r="87" spans="2:3" x14ac:dyDescent="0.2">
      <c r="B87">
        <v>86</v>
      </c>
      <c r="C87">
        <v>2771</v>
      </c>
    </row>
    <row r="88" spans="2:3" x14ac:dyDescent="0.2">
      <c r="B88">
        <v>87</v>
      </c>
      <c r="C88">
        <v>2843</v>
      </c>
    </row>
    <row r="89" spans="2:3" x14ac:dyDescent="0.2">
      <c r="B89">
        <v>88</v>
      </c>
      <c r="C89">
        <v>2594</v>
      </c>
    </row>
    <row r="90" spans="2:3" x14ac:dyDescent="0.2">
      <c r="B90">
        <v>89</v>
      </c>
      <c r="C90">
        <v>2552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2015-12-05T16:34:24Z</dcterms:created>
  <dcterms:modified xsi:type="dcterms:W3CDTF">2015-12-05T22:14:33Z</dcterms:modified>
</cp:coreProperties>
</file>