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aper\code_paper\F2_S3\"/>
    </mc:Choice>
  </mc:AlternateContent>
  <xr:revisionPtr revIDLastSave="0" documentId="13_ncr:1_{8A1ABF2E-3632-416A-994F-E0AFA3C0E2A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30 n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5" i="1"/>
  <c r="L45" i="1"/>
  <c r="M38" i="1"/>
  <c r="L38" i="1"/>
  <c r="M31" i="1"/>
  <c r="L31" i="1"/>
  <c r="M24" i="1"/>
  <c r="L24" i="1"/>
  <c r="M17" i="1"/>
  <c r="L17" i="1"/>
  <c r="M10" i="1"/>
  <c r="L10" i="1"/>
  <c r="L3" i="1"/>
  <c r="J3" i="1"/>
  <c r="K3" i="1"/>
  <c r="K24" i="1"/>
  <c r="J24" i="1"/>
  <c r="K17" i="1"/>
  <c r="J17" i="1"/>
  <c r="K10" i="1"/>
  <c r="J10" i="1"/>
  <c r="K45" i="1"/>
  <c r="J45" i="1"/>
  <c r="K38" i="1"/>
  <c r="J38" i="1"/>
  <c r="K31" i="1"/>
  <c r="J31" i="1"/>
</calcChain>
</file>

<file path=xl/sharedStrings.xml><?xml version="1.0" encoding="utf-8"?>
<sst xmlns="http://schemas.openxmlformats.org/spreadsheetml/2006/main" count="99" uniqueCount="16">
  <si>
    <t>30 nm</t>
  </si>
  <si>
    <t>Total</t>
  </si>
  <si>
    <t>Full</t>
  </si>
  <si>
    <t>Empty</t>
  </si>
  <si>
    <t>O</t>
  </si>
  <si>
    <t>P</t>
  </si>
  <si>
    <t>R</t>
  </si>
  <si>
    <t>Recovery</t>
  </si>
  <si>
    <t>10.04.2023</t>
  </si>
  <si>
    <t>10.06.2023</t>
  </si>
  <si>
    <t>10.11.2023</t>
  </si>
  <si>
    <t>10.31.2023</t>
  </si>
  <si>
    <t>11.14.2023</t>
  </si>
  <si>
    <t>11.20.2023</t>
  </si>
  <si>
    <t>11.26.2023</t>
  </si>
  <si>
    <t>Seiving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</si>
</sst>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11" fontId="1" fillId="0" borderId="1" xfId="1" applyNumberFormat="1" applyBorder="1"/>
    <xf numFmtId="0" fontId="0" fillId="0" borderId="1" xfId="0" applyBorder="1"/>
    <xf numFmtId="10" fontId="0" fillId="0" borderId="1" xfId="0" applyNumberFormat="1" applyBorder="1"/>
    <xf numFmtId="10" fontId="1" fillId="0" borderId="1" xfId="1" applyNumberFormat="1" applyBorder="1"/>
    <xf numFmtId="11" fontId="0" fillId="0" borderId="1" xfId="0" applyNumberFormat="1" applyBorder="1"/>
    <xf numFmtId="2" fontId="0" fillId="0" borderId="0" xfId="0" applyNumberFormat="1"/>
    <xf numFmtId="10" fontId="0" fillId="3" borderId="1" xfId="0" applyNumberFormat="1" applyFill="1" applyBorder="1"/>
  </cellXfs>
  <cellStyles count="3">
    <cellStyle name="Normal" xfId="0" builtinId="0"/>
    <cellStyle name="Normal 2" xfId="1" xr:uid="{0BFD804C-CE1D-417A-8429-089B8ED3ABD0}"/>
    <cellStyle name="Normal 3" xfId="2" xr:uid="{76701250-D9F1-41A8-B7C5-7648AA6BAA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R7" sqref="R7"/>
    </sheetView>
  </sheetViews>
  <sheetFormatPr defaultRowHeight="15" x14ac:dyDescent="0.25"/>
  <cols>
    <col min="2" max="2" width="10.140625" bestFit="1" customWidth="1"/>
    <col min="6" max="6" width="9.5703125" bestFit="1" customWidth="1"/>
    <col min="9" max="9" width="17.7109375" bestFit="1" customWidth="1"/>
  </cols>
  <sheetData>
    <row r="1" spans="1:13" x14ac:dyDescent="0.25">
      <c r="A1" s="1" t="s">
        <v>0</v>
      </c>
    </row>
    <row r="2" spans="1:13" x14ac:dyDescent="0.25">
      <c r="B2" t="s">
        <v>8</v>
      </c>
      <c r="I2" t="s">
        <v>15</v>
      </c>
      <c r="J2" t="s">
        <v>2</v>
      </c>
      <c r="K2" t="s">
        <v>3</v>
      </c>
    </row>
    <row r="3" spans="1:13" x14ac:dyDescent="0.25">
      <c r="C3" s="2"/>
      <c r="D3" s="2" t="s">
        <v>1</v>
      </c>
      <c r="E3" s="2" t="s">
        <v>2</v>
      </c>
      <c r="F3" s="2" t="s">
        <v>3</v>
      </c>
      <c r="G3" s="3"/>
      <c r="H3" s="4"/>
      <c r="J3" s="7">
        <f>E5/E6</f>
        <v>0.13751211588898368</v>
      </c>
      <c r="K3" s="7">
        <f>F5/F6</f>
        <v>0.94371994956379823</v>
      </c>
      <c r="L3" s="7">
        <f>2*E5/(E6+0.5*E4)</f>
        <v>0.17632559706002654</v>
      </c>
      <c r="M3" s="7">
        <f>2*F5/(F6+0.5*F4)</f>
        <v>0.66076551473214695</v>
      </c>
    </row>
    <row r="4" spans="1:13" x14ac:dyDescent="0.25">
      <c r="C4" s="2" t="s">
        <v>4</v>
      </c>
      <c r="D4" s="2">
        <v>441397058823.52942</v>
      </c>
      <c r="E4" s="2">
        <v>204354415725.32932</v>
      </c>
      <c r="F4" s="2">
        <v>237042643098.2001</v>
      </c>
      <c r="G4" s="8">
        <v>0.46297185638255517</v>
      </c>
      <c r="H4" s="4" t="s">
        <v>2</v>
      </c>
    </row>
    <row r="5" spans="1:13" x14ac:dyDescent="0.25">
      <c r="C5" s="2" t="s">
        <v>5</v>
      </c>
      <c r="D5" s="2">
        <v>85351562500</v>
      </c>
      <c r="E5" s="2">
        <v>25101473338.946716</v>
      </c>
      <c r="F5" s="2">
        <v>60250089161.053284</v>
      </c>
      <c r="G5" s="4">
        <v>0.70590493479311855</v>
      </c>
      <c r="H5" s="4" t="s">
        <v>3</v>
      </c>
    </row>
    <row r="6" spans="1:13" x14ac:dyDescent="0.25">
      <c r="C6" s="2" t="s">
        <v>6</v>
      </c>
      <c r="D6" s="2">
        <v>246383272058.82349</v>
      </c>
      <c r="E6" s="2">
        <v>182540085116.65723</v>
      </c>
      <c r="F6" s="2">
        <v>63843186942.16626</v>
      </c>
      <c r="G6" s="4">
        <v>0.74087856529917406</v>
      </c>
      <c r="H6" s="4" t="s">
        <v>2</v>
      </c>
    </row>
    <row r="7" spans="1:13" x14ac:dyDescent="0.25">
      <c r="C7" s="3" t="s">
        <v>7</v>
      </c>
      <c r="D7" s="5">
        <v>0.75155651340996155</v>
      </c>
      <c r="E7" s="5">
        <v>1.0160854989044761</v>
      </c>
      <c r="F7" s="5">
        <v>0.52350612734186897</v>
      </c>
      <c r="G7" s="6"/>
      <c r="H7" s="4"/>
    </row>
    <row r="9" spans="1:13" x14ac:dyDescent="0.25">
      <c r="B9" t="s">
        <v>9</v>
      </c>
      <c r="I9" t="s">
        <v>15</v>
      </c>
      <c r="J9" t="s">
        <v>2</v>
      </c>
      <c r="K9" t="s">
        <v>3</v>
      </c>
    </row>
    <row r="10" spans="1:13" x14ac:dyDescent="0.25">
      <c r="C10" s="2"/>
      <c r="D10" s="2" t="s">
        <v>1</v>
      </c>
      <c r="E10" s="2" t="s">
        <v>2</v>
      </c>
      <c r="F10" s="2" t="s">
        <v>3</v>
      </c>
      <c r="G10" s="3"/>
      <c r="H10" s="4"/>
      <c r="J10" s="7">
        <f>E12/E13</f>
        <v>0.17007672856584835</v>
      </c>
      <c r="K10" s="7">
        <f>F12/F13</f>
        <v>1.6194416545884429</v>
      </c>
      <c r="L10" s="7">
        <f>2*E12/(E13+0.5*E11)</f>
        <v>0.20727869291207957</v>
      </c>
      <c r="M10" s="7">
        <f>2*F12/(F13+0.5*F11)</f>
        <v>0.87670887297027411</v>
      </c>
    </row>
    <row r="11" spans="1:13" x14ac:dyDescent="0.25">
      <c r="C11" s="2" t="s">
        <v>4</v>
      </c>
      <c r="D11" s="2">
        <v>500700000000</v>
      </c>
      <c r="E11" s="2">
        <v>286617971872.22321</v>
      </c>
      <c r="F11" s="2">
        <v>214082028127.77679</v>
      </c>
      <c r="G11" s="8">
        <v>0.57243453539489353</v>
      </c>
      <c r="H11" s="4" t="s">
        <v>2</v>
      </c>
    </row>
    <row r="12" spans="1:13" x14ac:dyDescent="0.25">
      <c r="C12" s="2" t="s">
        <v>5</v>
      </c>
      <c r="D12" s="2">
        <v>102358333333.33334</v>
      </c>
      <c r="E12" s="2">
        <v>38021607209.233292</v>
      </c>
      <c r="F12" s="2">
        <v>64336726124.100052</v>
      </c>
      <c r="G12" s="4">
        <v>0.62854409630318375</v>
      </c>
      <c r="H12" s="4" t="s">
        <v>3</v>
      </c>
    </row>
    <row r="13" spans="1:13" x14ac:dyDescent="0.25">
      <c r="C13" s="2" t="s">
        <v>6</v>
      </c>
      <c r="D13" s="2">
        <v>263283333333.33337</v>
      </c>
      <c r="E13" s="2">
        <v>223555612398.27426</v>
      </c>
      <c r="F13" s="2">
        <v>39727720935.059113</v>
      </c>
      <c r="G13" s="4">
        <v>0.84910658630730229</v>
      </c>
      <c r="H13" s="4" t="s">
        <v>2</v>
      </c>
    </row>
    <row r="14" spans="1:13" x14ac:dyDescent="0.25">
      <c r="C14" s="3" t="s">
        <v>7</v>
      </c>
      <c r="D14" s="5">
        <v>0.73026096797816409</v>
      </c>
      <c r="E14" s="5">
        <v>0.91263369808548145</v>
      </c>
      <c r="F14" s="5">
        <v>0.48609613786472239</v>
      </c>
      <c r="G14" s="6"/>
      <c r="H14" s="4"/>
    </row>
    <row r="16" spans="1:13" x14ac:dyDescent="0.25">
      <c r="B16" t="s">
        <v>10</v>
      </c>
      <c r="I16" t="s">
        <v>15</v>
      </c>
      <c r="J16" t="s">
        <v>2</v>
      </c>
      <c r="K16" t="s">
        <v>3</v>
      </c>
    </row>
    <row r="17" spans="2:13" x14ac:dyDescent="0.25">
      <c r="C17" s="2"/>
      <c r="D17" s="2" t="s">
        <v>1</v>
      </c>
      <c r="E17" s="2" t="s">
        <v>2</v>
      </c>
      <c r="F17" s="2" t="s">
        <v>3</v>
      </c>
      <c r="G17" s="3"/>
      <c r="H17" s="4"/>
      <c r="J17" s="7">
        <f>E19/E20</f>
        <v>0.22067786028039749</v>
      </c>
      <c r="K17" s="7">
        <f>F19/F20</f>
        <v>1.6955187713634681</v>
      </c>
      <c r="L17" s="7">
        <f>2*E19/(E20+0.5*E18)</f>
        <v>0.26637512513127992</v>
      </c>
      <c r="M17" s="7">
        <f>2*F19/(F20+0.5*F18)</f>
        <v>0.95083253374694243</v>
      </c>
    </row>
    <row r="18" spans="2:13" x14ac:dyDescent="0.25">
      <c r="C18" s="2" t="s">
        <v>4</v>
      </c>
      <c r="D18" s="2">
        <v>513017880633.37396</v>
      </c>
      <c r="E18" s="2">
        <v>319116488168.73651</v>
      </c>
      <c r="F18" s="2">
        <v>193901392464.63745</v>
      </c>
      <c r="G18" s="8">
        <v>0.62203774998008643</v>
      </c>
      <c r="H18" s="4" t="s">
        <v>2</v>
      </c>
    </row>
    <row r="19" spans="2:13" x14ac:dyDescent="0.25">
      <c r="C19" s="2" t="s">
        <v>5</v>
      </c>
      <c r="D19" s="2">
        <v>117653885505.48111</v>
      </c>
      <c r="E19" s="2">
        <v>53602098114.963425</v>
      </c>
      <c r="F19" s="2">
        <v>64051787390.517685</v>
      </c>
      <c r="G19" s="4">
        <v>0.54440860253215961</v>
      </c>
      <c r="H19" s="4" t="s">
        <v>3</v>
      </c>
    </row>
    <row r="20" spans="2:13" x14ac:dyDescent="0.25">
      <c r="C20" s="2" t="s">
        <v>6</v>
      </c>
      <c r="D20" s="2">
        <v>280674591961.02319</v>
      </c>
      <c r="E20" s="2">
        <v>242897488886.54068</v>
      </c>
      <c r="F20" s="2">
        <v>37777103074.482513</v>
      </c>
      <c r="G20" s="4">
        <v>0.86540604615992978</v>
      </c>
      <c r="H20" s="4" t="s">
        <v>2</v>
      </c>
    </row>
    <row r="21" spans="2:13" x14ac:dyDescent="0.25">
      <c r="C21" s="3" t="s">
        <v>7</v>
      </c>
      <c r="D21" s="5">
        <v>0.77644170408783086</v>
      </c>
      <c r="E21" s="5">
        <v>0.92912650393898333</v>
      </c>
      <c r="F21" s="5">
        <v>0.52515811862243911</v>
      </c>
      <c r="G21" s="6"/>
      <c r="H21" s="4"/>
    </row>
    <row r="23" spans="2:13" x14ac:dyDescent="0.25">
      <c r="B23" t="s">
        <v>11</v>
      </c>
      <c r="I23" t="s">
        <v>15</v>
      </c>
      <c r="J23" t="s">
        <v>2</v>
      </c>
      <c r="K23" t="s">
        <v>3</v>
      </c>
    </row>
    <row r="24" spans="2:13" x14ac:dyDescent="0.25">
      <c r="C24" s="2"/>
      <c r="D24" s="2" t="s">
        <v>1</v>
      </c>
      <c r="E24" s="2" t="s">
        <v>2</v>
      </c>
      <c r="F24" s="2" t="s">
        <v>3</v>
      </c>
      <c r="G24" s="3"/>
      <c r="H24" s="4"/>
      <c r="J24" s="7">
        <f>E26/E27</f>
        <v>0.19212016963897369</v>
      </c>
      <c r="K24" s="7">
        <f>F26/F27</f>
        <v>1.1226042183297831</v>
      </c>
      <c r="L24" s="7">
        <f>2*E26/(E27+0.5*E25)</f>
        <v>0.22325147594009498</v>
      </c>
      <c r="M24" s="7">
        <f>2*F26/(F27+0.5*F25)</f>
        <v>0.73896017052600105</v>
      </c>
    </row>
    <row r="25" spans="2:13" x14ac:dyDescent="0.25">
      <c r="C25" s="2" t="s">
        <v>4</v>
      </c>
      <c r="D25" s="2">
        <v>479685737179.48712</v>
      </c>
      <c r="E25" s="2">
        <v>286975164656.3158</v>
      </c>
      <c r="F25" s="2">
        <v>192710572523.17133</v>
      </c>
      <c r="G25" s="8">
        <v>0.59825661347303394</v>
      </c>
      <c r="H25" s="4" t="s">
        <v>2</v>
      </c>
    </row>
    <row r="26" spans="2:13" x14ac:dyDescent="0.25">
      <c r="C26" s="2" t="s">
        <v>5</v>
      </c>
      <c r="D26" s="2">
        <v>91295633012.820496</v>
      </c>
      <c r="E26" s="2">
        <v>38228370303.532524</v>
      </c>
      <c r="F26" s="2">
        <v>53067262709.287971</v>
      </c>
      <c r="G26" s="4">
        <v>0.58126835816819211</v>
      </c>
      <c r="H26" s="4" t="s">
        <v>3</v>
      </c>
    </row>
    <row r="27" spans="2:13" x14ac:dyDescent="0.25">
      <c r="C27" s="2" t="s">
        <v>6</v>
      </c>
      <c r="D27" s="2">
        <v>246253125000.00006</v>
      </c>
      <c r="E27" s="2">
        <v>198981556050.93469</v>
      </c>
      <c r="F27" s="2">
        <v>47271568949.065369</v>
      </c>
      <c r="G27" s="4">
        <v>0.80803667385311206</v>
      </c>
      <c r="H27" s="4" t="s">
        <v>2</v>
      </c>
    </row>
    <row r="28" spans="2:13" x14ac:dyDescent="0.25">
      <c r="C28" s="3" t="s">
        <v>7</v>
      </c>
      <c r="D28" s="5">
        <v>0.70368729326325108</v>
      </c>
      <c r="E28" s="5">
        <v>0.82658695095985779</v>
      </c>
      <c r="F28" s="5">
        <v>0.52067113051770264</v>
      </c>
      <c r="G28" s="6"/>
      <c r="H28" s="4"/>
    </row>
    <row r="30" spans="2:13" x14ac:dyDescent="0.25">
      <c r="B30" t="s">
        <v>12</v>
      </c>
      <c r="I30" t="s">
        <v>15</v>
      </c>
      <c r="J30" t="s">
        <v>2</v>
      </c>
      <c r="K30" t="s">
        <v>3</v>
      </c>
    </row>
    <row r="31" spans="2:13" x14ac:dyDescent="0.25">
      <c r="C31" s="2"/>
      <c r="D31" s="2" t="s">
        <v>1</v>
      </c>
      <c r="E31" s="2" t="s">
        <v>2</v>
      </c>
      <c r="F31" s="2" t="s">
        <v>3</v>
      </c>
      <c r="G31" s="3"/>
      <c r="H31" s="4"/>
      <c r="J31" s="7">
        <f>E33/E34</f>
        <v>0.22401180641390489</v>
      </c>
      <c r="K31" s="7">
        <f>F33/F34</f>
        <v>0.67547939011378677</v>
      </c>
      <c r="L31" s="7">
        <f>2*E33/(E34+0.5*E32)</f>
        <v>0.25875064254127522</v>
      </c>
      <c r="M31" s="7">
        <f>2*F33/(F34+0.5*F32)</f>
        <v>0.62503480351695195</v>
      </c>
    </row>
    <row r="32" spans="2:13" x14ac:dyDescent="0.25">
      <c r="C32" s="2" t="s">
        <v>4</v>
      </c>
      <c r="D32" s="2">
        <v>460243296204.62036</v>
      </c>
      <c r="E32" s="2">
        <v>273848988481.68506</v>
      </c>
      <c r="F32" s="2">
        <v>186394307722.9353</v>
      </c>
      <c r="G32" s="8">
        <v>0.59500918479415299</v>
      </c>
      <c r="H32" s="4" t="s">
        <v>2</v>
      </c>
    </row>
    <row r="33" spans="2:13" x14ac:dyDescent="0.25">
      <c r="C33" s="2" t="s">
        <v>5</v>
      </c>
      <c r="D33" s="2">
        <v>96135494018.151825</v>
      </c>
      <c r="E33" s="2">
        <v>41931933939.715843</v>
      </c>
      <c r="F33" s="2">
        <v>54203560078.435982</v>
      </c>
      <c r="G33" s="4">
        <v>0.56382463763281365</v>
      </c>
      <c r="H33" s="4" t="s">
        <v>3</v>
      </c>
    </row>
    <row r="34" spans="2:13" x14ac:dyDescent="0.25">
      <c r="C34" s="2" t="s">
        <v>6</v>
      </c>
      <c r="D34" s="2">
        <v>267430847772.27725</v>
      </c>
      <c r="E34" s="2">
        <v>187186267594.47906</v>
      </c>
      <c r="F34" s="2">
        <v>80244580177.798187</v>
      </c>
      <c r="G34" s="4">
        <v>0.69994269230254225</v>
      </c>
      <c r="H34" s="4" t="s">
        <v>2</v>
      </c>
    </row>
    <row r="35" spans="2:13" x14ac:dyDescent="0.25">
      <c r="C35" s="3" t="s">
        <v>7</v>
      </c>
      <c r="D35" s="5">
        <v>0.78994380752216431</v>
      </c>
      <c r="E35" s="5">
        <v>0.83665892945052189</v>
      </c>
      <c r="F35" s="5">
        <v>0.72131033344689788</v>
      </c>
      <c r="G35" s="6"/>
      <c r="H35" s="4"/>
    </row>
    <row r="37" spans="2:13" x14ac:dyDescent="0.25">
      <c r="B37" t="s">
        <v>13</v>
      </c>
      <c r="I37" t="s">
        <v>15</v>
      </c>
      <c r="J37" t="s">
        <v>2</v>
      </c>
      <c r="K37" t="s">
        <v>3</v>
      </c>
    </row>
    <row r="38" spans="2:13" x14ac:dyDescent="0.25">
      <c r="C38" s="2"/>
      <c r="D38" s="2" t="s">
        <v>1</v>
      </c>
      <c r="E38" s="2" t="s">
        <v>2</v>
      </c>
      <c r="F38" s="2" t="s">
        <v>3</v>
      </c>
      <c r="G38" s="3"/>
      <c r="H38" s="4"/>
      <c r="J38" s="7">
        <f>E40/E41</f>
        <v>0.2064134387745622</v>
      </c>
      <c r="K38" s="7">
        <f>F40/F41</f>
        <v>3.3562766790179448</v>
      </c>
      <c r="L38" s="7">
        <f>2*E40/(E41+0.5*E39)</f>
        <v>0.24470702628248969</v>
      </c>
      <c r="M38" s="7">
        <f>2*F40/(F41+0.5*F39)</f>
        <v>1.0701562100402806</v>
      </c>
    </row>
    <row r="39" spans="2:13" x14ac:dyDescent="0.25">
      <c r="C39" s="2" t="s">
        <v>4</v>
      </c>
      <c r="D39" s="2">
        <v>526611551433.38953</v>
      </c>
      <c r="E39" s="2">
        <v>359581367593.69946</v>
      </c>
      <c r="F39" s="2">
        <v>167030183839.69006</v>
      </c>
      <c r="G39" s="8">
        <v>0.68282088878405944</v>
      </c>
      <c r="H39" s="4" t="s">
        <v>2</v>
      </c>
    </row>
    <row r="40" spans="2:13" x14ac:dyDescent="0.25">
      <c r="C40" s="2" t="s">
        <v>5</v>
      </c>
      <c r="D40" s="2">
        <v>107179869308.60031</v>
      </c>
      <c r="E40" s="2">
        <v>54017265542.891876</v>
      </c>
      <c r="F40" s="2">
        <v>53162603765.708435</v>
      </c>
      <c r="G40" s="4">
        <v>0.49601295568516401</v>
      </c>
      <c r="H40" s="4" t="s">
        <v>3</v>
      </c>
    </row>
    <row r="41" spans="2:13" x14ac:dyDescent="0.25">
      <c r="C41" s="2" t="s">
        <v>6</v>
      </c>
      <c r="D41" s="2">
        <v>277534274873.52441</v>
      </c>
      <c r="E41" s="2">
        <v>261694518843.26056</v>
      </c>
      <c r="F41" s="2">
        <v>15839756030.263855</v>
      </c>
      <c r="G41" s="4">
        <v>0.94292684736873589</v>
      </c>
      <c r="H41" s="4" t="s">
        <v>2</v>
      </c>
    </row>
    <row r="42" spans="2:13" x14ac:dyDescent="0.25">
      <c r="C42" s="3" t="s">
        <v>7</v>
      </c>
      <c r="D42" s="5">
        <v>0.73054634509054595</v>
      </c>
      <c r="E42" s="5">
        <v>0.87799817465204033</v>
      </c>
      <c r="F42" s="5">
        <v>0.41311311650233484</v>
      </c>
      <c r="G42" s="6"/>
      <c r="H42" s="4"/>
    </row>
    <row r="44" spans="2:13" x14ac:dyDescent="0.25">
      <c r="B44" t="s">
        <v>14</v>
      </c>
      <c r="I44" t="s">
        <v>15</v>
      </c>
      <c r="J44" t="s">
        <v>2</v>
      </c>
      <c r="K44" t="s">
        <v>3</v>
      </c>
    </row>
    <row r="45" spans="2:13" x14ac:dyDescent="0.25">
      <c r="C45" s="2"/>
      <c r="D45" s="2" t="s">
        <v>1</v>
      </c>
      <c r="E45" s="2" t="s">
        <v>2</v>
      </c>
      <c r="F45" s="2" t="s">
        <v>3</v>
      </c>
      <c r="G45" s="3"/>
      <c r="H45" s="4"/>
      <c r="J45" s="7">
        <f>E47/E48</f>
        <v>0.13663236313937396</v>
      </c>
      <c r="K45" s="7">
        <f>F47/F48</f>
        <v>0.49416708781796265</v>
      </c>
      <c r="L45" s="7">
        <f>2*E47/(E48+0.5*E46)</f>
        <v>0.16480069974555092</v>
      </c>
      <c r="M45" s="7">
        <f>2*F47/(F48+0.5*F46)</f>
        <v>0.47356056873210756</v>
      </c>
    </row>
    <row r="46" spans="2:13" x14ac:dyDescent="0.25">
      <c r="C46" s="2" t="s">
        <v>4</v>
      </c>
      <c r="D46" s="2">
        <v>475123351063.82971</v>
      </c>
      <c r="E46" s="2">
        <v>235859884023.91501</v>
      </c>
      <c r="F46" s="2">
        <v>239263467039.9147</v>
      </c>
      <c r="G46" s="8">
        <v>0.49641821117781426</v>
      </c>
      <c r="H46" s="4" t="s">
        <v>2</v>
      </c>
    </row>
    <row r="47" spans="2:13" x14ac:dyDescent="0.25">
      <c r="C47" s="2" t="s">
        <v>5</v>
      </c>
      <c r="D47" s="2">
        <v>78867273936.170212</v>
      </c>
      <c r="E47" s="2">
        <v>24482231112.034088</v>
      </c>
      <c r="F47" s="2">
        <v>54385042824.136124</v>
      </c>
      <c r="G47" s="4">
        <v>0.68957680556008139</v>
      </c>
      <c r="H47" s="4" t="s">
        <v>3</v>
      </c>
    </row>
    <row r="48" spans="2:13" x14ac:dyDescent="0.25">
      <c r="C48" s="2" t="s">
        <v>6</v>
      </c>
      <c r="D48" s="2">
        <v>289237207446.80853</v>
      </c>
      <c r="E48" s="2">
        <v>179183251679.98892</v>
      </c>
      <c r="F48" s="2">
        <v>110053955766.81961</v>
      </c>
      <c r="G48" s="4">
        <v>0.61950277165824585</v>
      </c>
      <c r="H48" s="4" t="s">
        <v>2</v>
      </c>
    </row>
    <row r="49" spans="3:8" x14ac:dyDescent="0.25">
      <c r="C49" s="3" t="s">
        <v>7</v>
      </c>
      <c r="D49" s="5">
        <v>0.77475560937758736</v>
      </c>
      <c r="E49" s="5">
        <v>0.86350200516240549</v>
      </c>
      <c r="F49" s="5">
        <v>0.68727165340090768</v>
      </c>
      <c r="G49" s="6"/>
      <c r="H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</dc:creator>
  <cp:lastModifiedBy>Deepraj Sarmah</cp:lastModifiedBy>
  <dcterms:created xsi:type="dcterms:W3CDTF">2015-06-05T18:17:20Z</dcterms:created>
  <dcterms:modified xsi:type="dcterms:W3CDTF">2024-08-05T07:15:18Z</dcterms:modified>
</cp:coreProperties>
</file>