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6p12.2 project\Human patients project\Phenotypic analysis\de Vries &amp; Psychiatric\WGS\MC_Children\"/>
    </mc:Choice>
  </mc:AlternateContent>
  <xr:revisionPtr revIDLastSave="0" documentId="13_ncr:1_{32FB25E7-7E8E-4D2A-8C90-D8A3C093F69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N4" i="1" l="1"/>
  <c r="FK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B33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B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B2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B16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B5" i="1"/>
</calcChain>
</file>

<file path=xl/sharedStrings.xml><?xml version="1.0" encoding="utf-8"?>
<sst xmlns="http://schemas.openxmlformats.org/spreadsheetml/2006/main" count="1994" uniqueCount="331">
  <si>
    <t>SG001</t>
  </si>
  <si>
    <t>SG011</t>
  </si>
  <si>
    <t>SG012</t>
  </si>
  <si>
    <t>SG013</t>
  </si>
  <si>
    <t>SG021</t>
  </si>
  <si>
    <t>SG022</t>
  </si>
  <si>
    <t>SG023</t>
  </si>
  <si>
    <t>SG026</t>
  </si>
  <si>
    <t>SG155</t>
  </si>
  <si>
    <t>SG032</t>
  </si>
  <si>
    <t>SG035</t>
  </si>
  <si>
    <t>SG037</t>
  </si>
  <si>
    <t>SG038</t>
  </si>
  <si>
    <t>SG041</t>
  </si>
  <si>
    <t>SG042</t>
  </si>
  <si>
    <t>SG047</t>
  </si>
  <si>
    <t>SG052</t>
  </si>
  <si>
    <t>SG055</t>
  </si>
  <si>
    <t>SG058</t>
  </si>
  <si>
    <t>SG059</t>
  </si>
  <si>
    <t>SG064</t>
  </si>
  <si>
    <t>SG065</t>
  </si>
  <si>
    <t>SG066</t>
  </si>
  <si>
    <t>SG071</t>
  </si>
  <si>
    <t>SG074</t>
  </si>
  <si>
    <t>SG077</t>
  </si>
  <si>
    <t>SG079</t>
  </si>
  <si>
    <t>SG083</t>
  </si>
  <si>
    <t>SG086</t>
  </si>
  <si>
    <t>SG089</t>
  </si>
  <si>
    <t>SG092</t>
  </si>
  <si>
    <t>SG095</t>
  </si>
  <si>
    <t>SG096</t>
  </si>
  <si>
    <t>SG098</t>
  </si>
  <si>
    <t>SG099</t>
  </si>
  <si>
    <t>SG100</t>
  </si>
  <si>
    <t>SG101</t>
  </si>
  <si>
    <t>SG102</t>
  </si>
  <si>
    <t>SG103</t>
  </si>
  <si>
    <t>SG104</t>
  </si>
  <si>
    <t>SG107</t>
  </si>
  <si>
    <t>SG108</t>
  </si>
  <si>
    <t>SG111</t>
  </si>
  <si>
    <t>SG114</t>
  </si>
  <si>
    <t>SG117</t>
  </si>
  <si>
    <t>SG118</t>
  </si>
  <si>
    <t>SG121</t>
  </si>
  <si>
    <t>SG122</t>
  </si>
  <si>
    <t>SG123</t>
  </si>
  <si>
    <t>SG124</t>
  </si>
  <si>
    <t>SG126</t>
  </si>
  <si>
    <t>SG127</t>
  </si>
  <si>
    <t>SG128</t>
  </si>
  <si>
    <t>SG130</t>
  </si>
  <si>
    <t>SG131</t>
  </si>
  <si>
    <t>SG134</t>
  </si>
  <si>
    <t>SG136</t>
  </si>
  <si>
    <t>SG139</t>
  </si>
  <si>
    <t>SG142</t>
  </si>
  <si>
    <t>SG144</t>
  </si>
  <si>
    <t>SG147</t>
  </si>
  <si>
    <t>SG148</t>
  </si>
  <si>
    <t>SG149</t>
  </si>
  <si>
    <t>SG150</t>
  </si>
  <si>
    <t>SG170</t>
  </si>
  <si>
    <t>SG175</t>
  </si>
  <si>
    <t>SG179</t>
  </si>
  <si>
    <t>SG182</t>
  </si>
  <si>
    <t>SG185</t>
  </si>
  <si>
    <t>SG188</t>
  </si>
  <si>
    <t>SG191</t>
  </si>
  <si>
    <t>SG195</t>
  </si>
  <si>
    <t>SG197</t>
  </si>
  <si>
    <t>SG198</t>
  </si>
  <si>
    <t>SG199</t>
  </si>
  <si>
    <t>SG200</t>
  </si>
  <si>
    <t>SG201</t>
  </si>
  <si>
    <t>SG205</t>
  </si>
  <si>
    <t>SG208</t>
  </si>
  <si>
    <t>SG209</t>
  </si>
  <si>
    <t>SG212</t>
  </si>
  <si>
    <t>SG213</t>
  </si>
  <si>
    <t>SG214</t>
  </si>
  <si>
    <t>SG215</t>
  </si>
  <si>
    <t>SG216</t>
  </si>
  <si>
    <t>SG221</t>
  </si>
  <si>
    <t>SG226</t>
  </si>
  <si>
    <t>SG378</t>
  </si>
  <si>
    <t>SG228</t>
  </si>
  <si>
    <t>SG231</t>
  </si>
  <si>
    <t>SG232</t>
  </si>
  <si>
    <t>SG233</t>
  </si>
  <si>
    <t>SG243</t>
  </si>
  <si>
    <t>SG247</t>
  </si>
  <si>
    <t>SG253</t>
  </si>
  <si>
    <t>SG254</t>
  </si>
  <si>
    <t>SG255</t>
  </si>
  <si>
    <t>SG258</t>
  </si>
  <si>
    <t>SG259</t>
  </si>
  <si>
    <t>SG262</t>
  </si>
  <si>
    <t>SG263</t>
  </si>
  <si>
    <t>SG264</t>
  </si>
  <si>
    <t>SG265</t>
  </si>
  <si>
    <t>SG268</t>
  </si>
  <si>
    <t>SG269</t>
  </si>
  <si>
    <t>SG270</t>
  </si>
  <si>
    <t>SG271</t>
  </si>
  <si>
    <t>SG272</t>
  </si>
  <si>
    <t>SG275</t>
  </si>
  <si>
    <t>SG276</t>
  </si>
  <si>
    <t>SG282</t>
  </si>
  <si>
    <t>SG285</t>
  </si>
  <si>
    <t>SG288</t>
  </si>
  <si>
    <t>SG291</t>
  </si>
  <si>
    <t>SG293</t>
  </si>
  <si>
    <t>SG296</t>
  </si>
  <si>
    <t>SG297</t>
  </si>
  <si>
    <t>SG298</t>
  </si>
  <si>
    <t>SG301</t>
  </si>
  <si>
    <t>SG318</t>
  </si>
  <si>
    <t>SG319</t>
  </si>
  <si>
    <t>SG322</t>
  </si>
  <si>
    <t>SG323</t>
  </si>
  <si>
    <t>SG326</t>
  </si>
  <si>
    <t>SG329</t>
  </si>
  <si>
    <t>SG335</t>
  </si>
  <si>
    <t>SG342</t>
  </si>
  <si>
    <t>SG343</t>
  </si>
  <si>
    <t>SG345</t>
  </si>
  <si>
    <t>SG347</t>
  </si>
  <si>
    <t>SG348</t>
  </si>
  <si>
    <t>SG349</t>
  </si>
  <si>
    <t>SG350</t>
  </si>
  <si>
    <t>SG351</t>
  </si>
  <si>
    <t>SG352</t>
  </si>
  <si>
    <t>SG353</t>
  </si>
  <si>
    <t>SG356</t>
  </si>
  <si>
    <t>SG357</t>
  </si>
  <si>
    <t>SG358</t>
  </si>
  <si>
    <t>SG359</t>
  </si>
  <si>
    <t>SG362</t>
  </si>
  <si>
    <t>SG363</t>
  </si>
  <si>
    <t>SG366</t>
  </si>
  <si>
    <t>SG367</t>
  </si>
  <si>
    <t>SG370</t>
  </si>
  <si>
    <t>SG373</t>
  </si>
  <si>
    <t>SG375</t>
  </si>
  <si>
    <t>SG376</t>
  </si>
  <si>
    <t>SG379</t>
  </si>
  <si>
    <t>SG380</t>
  </si>
  <si>
    <t>SG387</t>
  </si>
  <si>
    <t>SG388</t>
  </si>
  <si>
    <t>SG389</t>
  </si>
  <si>
    <t>SG393</t>
  </si>
  <si>
    <t>SG394</t>
  </si>
  <si>
    <t>SG395</t>
  </si>
  <si>
    <t>SG396</t>
  </si>
  <si>
    <t>SG397</t>
  </si>
  <si>
    <t>SG400</t>
  </si>
  <si>
    <t>SG404</t>
  </si>
  <si>
    <t>SG411</t>
  </si>
  <si>
    <t>SG546</t>
  </si>
  <si>
    <t>SG553</t>
  </si>
  <si>
    <t>SG561</t>
  </si>
  <si>
    <t>SG583</t>
  </si>
  <si>
    <t>SG584</t>
  </si>
  <si>
    <t>SG587</t>
  </si>
  <si>
    <t>SG589</t>
  </si>
  <si>
    <t>SG598</t>
  </si>
  <si>
    <t>SG620</t>
  </si>
  <si>
    <t>SG622</t>
  </si>
  <si>
    <t>Global Developmental Delay</t>
  </si>
  <si>
    <t>Motor Delay</t>
  </si>
  <si>
    <t>Speech Delay</t>
  </si>
  <si>
    <t>Intellectual Disability</t>
  </si>
  <si>
    <t>ADHD</t>
  </si>
  <si>
    <t>Aggression</t>
  </si>
  <si>
    <t>Self-Injurious Behaviors</t>
  </si>
  <si>
    <t>ASD/PDD</t>
  </si>
  <si>
    <t>Sleep Disturbance</t>
  </si>
  <si>
    <t>Schizophrenic Features</t>
  </si>
  <si>
    <t>Severe Paranoia</t>
  </si>
  <si>
    <t>Depression</t>
  </si>
  <si>
    <t>Anxiety</t>
  </si>
  <si>
    <t>Bipolar Disorder</t>
  </si>
  <si>
    <t>Nervous System Morphology</t>
  </si>
  <si>
    <t>Epilepsy/Seizure</t>
  </si>
  <si>
    <t>Uro-Genital Defects</t>
  </si>
  <si>
    <t>Hypotonia/Hypertonia</t>
  </si>
  <si>
    <t>Dysmorphic Facial Features</t>
  </si>
  <si>
    <t>Microcephaly/Macrocephaly</t>
  </si>
  <si>
    <t>Growth</t>
  </si>
  <si>
    <t>Skeletal Features</t>
  </si>
  <si>
    <t>N/A</t>
  </si>
  <si>
    <t>Developmental delay/ motor delay/ speech delay/intellectual disability</t>
  </si>
  <si>
    <t>Behavioral</t>
  </si>
  <si>
    <t>Psychiatric</t>
  </si>
  <si>
    <t>Nervous System</t>
  </si>
  <si>
    <t>Nervous System Defects</t>
  </si>
  <si>
    <t>Congenital anomalies</t>
  </si>
  <si>
    <t>Muscular Abnormalities</t>
  </si>
  <si>
    <t>Cardiac Abnormalities</t>
  </si>
  <si>
    <t>Digestive System Defects</t>
  </si>
  <si>
    <t>Vision and Hearing Abnormalities</t>
  </si>
  <si>
    <t>Growth / 
Craniofacial/Skeletal Abnormalities</t>
  </si>
  <si>
    <t>Family Code</t>
  </si>
  <si>
    <t>PSU001</t>
  </si>
  <si>
    <t>PSU002</t>
  </si>
  <si>
    <t>PSU004</t>
  </si>
  <si>
    <t>PSU005</t>
  </si>
  <si>
    <t>PSU006</t>
  </si>
  <si>
    <t>PSU007</t>
  </si>
  <si>
    <t>PSU008</t>
  </si>
  <si>
    <t>PSU010</t>
  </si>
  <si>
    <t>PSU011</t>
  </si>
  <si>
    <t>PSU012</t>
  </si>
  <si>
    <t>PSU013</t>
  </si>
  <si>
    <t>PSU015</t>
  </si>
  <si>
    <t>PSU016</t>
  </si>
  <si>
    <t>PSU017</t>
  </si>
  <si>
    <t>PSU018</t>
  </si>
  <si>
    <t>PSU019</t>
  </si>
  <si>
    <t>PSU020</t>
  </si>
  <si>
    <t>PSU021</t>
  </si>
  <si>
    <t>PSU022</t>
  </si>
  <si>
    <t>PSU023</t>
  </si>
  <si>
    <t>PSU024</t>
  </si>
  <si>
    <t>PSU025</t>
  </si>
  <si>
    <t>PSU026</t>
  </si>
  <si>
    <t>PSU027</t>
  </si>
  <si>
    <t>PSU028</t>
  </si>
  <si>
    <t>PSU029</t>
  </si>
  <si>
    <t>PSU030</t>
  </si>
  <si>
    <t>PSU031</t>
  </si>
  <si>
    <t>PSU032</t>
  </si>
  <si>
    <t>PSU033</t>
  </si>
  <si>
    <t>PSU034</t>
  </si>
  <si>
    <t>PSU035</t>
  </si>
  <si>
    <t>PSU036</t>
  </si>
  <si>
    <t>PSU037</t>
  </si>
  <si>
    <t>PSU038</t>
  </si>
  <si>
    <t>PSU039</t>
  </si>
  <si>
    <t>PSU040</t>
  </si>
  <si>
    <t>PSU041</t>
  </si>
  <si>
    <t>PSU042</t>
  </si>
  <si>
    <t>PSU043</t>
  </si>
  <si>
    <t>PSU044</t>
  </si>
  <si>
    <t>PSU045</t>
  </si>
  <si>
    <t>PSU046</t>
  </si>
  <si>
    <t>PSU047</t>
  </si>
  <si>
    <t>PSU048</t>
  </si>
  <si>
    <t>PSU049</t>
  </si>
  <si>
    <t>PSU050</t>
  </si>
  <si>
    <t>PSU051</t>
  </si>
  <si>
    <t>PSU052</t>
  </si>
  <si>
    <t>PSU055</t>
  </si>
  <si>
    <t>PSU059</t>
  </si>
  <si>
    <t>PSU060</t>
  </si>
  <si>
    <t>PSU061</t>
  </si>
  <si>
    <t>PSU062</t>
  </si>
  <si>
    <t>PSU063</t>
  </si>
  <si>
    <t>PSU064</t>
  </si>
  <si>
    <t>PSU065</t>
  </si>
  <si>
    <t>PSU066</t>
  </si>
  <si>
    <t>PSU068</t>
  </si>
  <si>
    <t>PSU069</t>
  </si>
  <si>
    <t>PSU070</t>
  </si>
  <si>
    <t>PSU071</t>
  </si>
  <si>
    <t>PSU072</t>
  </si>
  <si>
    <t>PSU074</t>
  </si>
  <si>
    <t>PSU075</t>
  </si>
  <si>
    <t>PSU076</t>
  </si>
  <si>
    <t>PSU077</t>
  </si>
  <si>
    <t>PSU079</t>
  </si>
  <si>
    <t>PSU080</t>
  </si>
  <si>
    <t>PSU081</t>
  </si>
  <si>
    <t>PSU082</t>
  </si>
  <si>
    <t>PSU083</t>
  </si>
  <si>
    <t>PSU085</t>
  </si>
  <si>
    <t>PSU086</t>
  </si>
  <si>
    <t>PSU088</t>
  </si>
  <si>
    <t>PSU089</t>
  </si>
  <si>
    <t>PSU090</t>
  </si>
  <si>
    <t>PSU091</t>
  </si>
  <si>
    <t>PSU092</t>
  </si>
  <si>
    <t>PSU093</t>
  </si>
  <si>
    <t>PSU095</t>
  </si>
  <si>
    <t>PSU096</t>
  </si>
  <si>
    <t>PSU097</t>
  </si>
  <si>
    <t>PSU098</t>
  </si>
  <si>
    <t>PSU099</t>
  </si>
  <si>
    <t>PSU100</t>
  </si>
  <si>
    <t>PSU101</t>
  </si>
  <si>
    <t>PSU112</t>
  </si>
  <si>
    <t>PSU113</t>
  </si>
  <si>
    <t>PSU114</t>
  </si>
  <si>
    <t>PSU115</t>
  </si>
  <si>
    <t>PSU117</t>
  </si>
  <si>
    <t>PSU119</t>
  </si>
  <si>
    <t>PSU120</t>
  </si>
  <si>
    <t>PSU121</t>
  </si>
  <si>
    <t>PSU122</t>
  </si>
  <si>
    <t>PSU123</t>
  </si>
  <si>
    <t>PSU124</t>
  </si>
  <si>
    <t>PSU125</t>
  </si>
  <si>
    <t>PSU126</t>
  </si>
  <si>
    <t>PSU127</t>
  </si>
  <si>
    <t>PSU128</t>
  </si>
  <si>
    <t>PSU129</t>
  </si>
  <si>
    <t>PSU130</t>
  </si>
  <si>
    <t>PSU131</t>
  </si>
  <si>
    <t>PSU133</t>
  </si>
  <si>
    <t>PSU184</t>
  </si>
  <si>
    <t>PSU186</t>
  </si>
  <si>
    <t>PSU187</t>
  </si>
  <si>
    <t>PSU193</t>
  </si>
  <si>
    <t>PSU194</t>
  </si>
  <si>
    <t>PSU195</t>
  </si>
  <si>
    <t>PSU198</t>
  </si>
  <si>
    <t>PSU205</t>
  </si>
  <si>
    <t>PSU206</t>
  </si>
  <si>
    <t>Child Code</t>
  </si>
  <si>
    <t>Status in Family</t>
  </si>
  <si>
    <t>P</t>
  </si>
  <si>
    <t>HS</t>
  </si>
  <si>
    <t>HB</t>
  </si>
  <si>
    <t>S</t>
  </si>
  <si>
    <t>B</t>
  </si>
  <si>
    <t>C</t>
  </si>
  <si>
    <t>Age</t>
  </si>
  <si>
    <t>SG194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</si>
</sst>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1" fillId="0" borderId="0" xfId="0" applyFont="1" applyBorder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Normal" xfId="0" builtinId="0"/>
    <cellStyle name="Normal 2" xfId="1" xr:uid="{820E26FD-A16F-41CD-A546-F180A4B82D95}"/>
    <cellStyle name="Normal 3" xfId="2" xr:uid="{ADE603CC-B7B0-4BA2-9846-F5BB44BAAE12}"/>
  </cellStyles>
  <dxfs count="6"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37"/>
  <sheetViews>
    <sheetView tabSelected="1" topLeftCell="AT1" zoomScale="90" zoomScaleNormal="90" workbookViewId="0">
      <selection activeCell="BU2" sqref="BU2"/>
    </sheetView>
  </sheetViews>
  <sheetFormatPr defaultRowHeight="14.25" x14ac:dyDescent="0.2"/>
  <cols>
    <col min="1" max="1" width="36.7109375" style="1" customWidth="1"/>
    <col min="2" max="2" width="9.7109375" style="6" bestFit="1" customWidth="1"/>
    <col min="3" max="173" width="9.140625" style="6"/>
    <col min="174" max="16384" width="9.140625" style="1"/>
  </cols>
  <sheetData>
    <row r="1" spans="1:173" s="10" customFormat="1" ht="15" customHeight="1" x14ac:dyDescent="0.2">
      <c r="A1" s="9" t="s">
        <v>205</v>
      </c>
      <c r="B1" s="10" t="s">
        <v>206</v>
      </c>
      <c r="C1" s="10" t="s">
        <v>206</v>
      </c>
      <c r="D1" s="10" t="s">
        <v>206</v>
      </c>
      <c r="E1" s="10" t="s">
        <v>207</v>
      </c>
      <c r="F1" s="10" t="s">
        <v>208</v>
      </c>
      <c r="G1" s="10" t="s">
        <v>208</v>
      </c>
      <c r="H1" s="10" t="s">
        <v>208</v>
      </c>
      <c r="I1" s="10" t="s">
        <v>209</v>
      </c>
      <c r="J1" s="10" t="s">
        <v>209</v>
      </c>
      <c r="K1" s="10" t="s">
        <v>210</v>
      </c>
      <c r="L1" s="10" t="s">
        <v>210</v>
      </c>
      <c r="M1" s="10" t="s">
        <v>211</v>
      </c>
      <c r="N1" s="10" t="s">
        <v>211</v>
      </c>
      <c r="O1" s="10" t="s">
        <v>211</v>
      </c>
      <c r="P1" s="10" t="s">
        <v>211</v>
      </c>
      <c r="Q1" s="10" t="s">
        <v>212</v>
      </c>
      <c r="R1" s="10" t="s">
        <v>213</v>
      </c>
      <c r="S1" s="10" t="s">
        <v>214</v>
      </c>
      <c r="T1" s="10" t="s">
        <v>215</v>
      </c>
      <c r="U1" s="10" t="s">
        <v>215</v>
      </c>
      <c r="V1" s="10" t="s">
        <v>216</v>
      </c>
      <c r="W1" s="10" t="s">
        <v>216</v>
      </c>
      <c r="X1" s="10" t="s">
        <v>216</v>
      </c>
      <c r="Y1" s="10" t="s">
        <v>217</v>
      </c>
      <c r="Z1" s="10" t="s">
        <v>218</v>
      </c>
      <c r="AA1" s="10" t="s">
        <v>219</v>
      </c>
      <c r="AB1" s="10" t="s">
        <v>220</v>
      </c>
      <c r="AC1" s="10" t="s">
        <v>221</v>
      </c>
      <c r="AD1" s="10" t="s">
        <v>222</v>
      </c>
      <c r="AE1" s="10" t="s">
        <v>223</v>
      </c>
      <c r="AF1" s="10" t="s">
        <v>224</v>
      </c>
      <c r="AG1" s="10" t="s">
        <v>225</v>
      </c>
      <c r="AH1" s="10" t="s">
        <v>226</v>
      </c>
      <c r="AI1" s="10" t="s">
        <v>227</v>
      </c>
      <c r="AJ1" s="10" t="s">
        <v>228</v>
      </c>
      <c r="AK1" s="10" t="s">
        <v>229</v>
      </c>
      <c r="AL1" s="10" t="s">
        <v>230</v>
      </c>
      <c r="AM1" s="10" t="s">
        <v>231</v>
      </c>
      <c r="AN1" s="10" t="s">
        <v>232</v>
      </c>
      <c r="AO1" s="10" t="s">
        <v>233</v>
      </c>
      <c r="AP1" s="10" t="s">
        <v>234</v>
      </c>
      <c r="AQ1" s="10" t="s">
        <v>235</v>
      </c>
      <c r="AR1" s="10" t="s">
        <v>236</v>
      </c>
      <c r="AS1" s="10" t="s">
        <v>237</v>
      </c>
      <c r="AT1" s="10" t="s">
        <v>238</v>
      </c>
      <c r="AU1" s="10" t="s">
        <v>239</v>
      </c>
      <c r="AV1" s="10" t="s">
        <v>240</v>
      </c>
      <c r="AW1" s="10" t="s">
        <v>241</v>
      </c>
      <c r="AX1" s="10" t="s">
        <v>242</v>
      </c>
      <c r="AY1" s="10" t="s">
        <v>243</v>
      </c>
      <c r="AZ1" s="10" t="s">
        <v>244</v>
      </c>
      <c r="BA1" s="10" t="s">
        <v>245</v>
      </c>
      <c r="BB1" s="10" t="s">
        <v>246</v>
      </c>
      <c r="BC1" s="10" t="s">
        <v>247</v>
      </c>
      <c r="BD1" s="10" t="s">
        <v>248</v>
      </c>
      <c r="BE1" s="10" t="s">
        <v>249</v>
      </c>
      <c r="BF1" s="10" t="s">
        <v>250</v>
      </c>
      <c r="BG1" s="10" t="s">
        <v>251</v>
      </c>
      <c r="BH1" s="10" t="s">
        <v>252</v>
      </c>
      <c r="BI1" s="10" t="s">
        <v>253</v>
      </c>
      <c r="BJ1" s="10" t="s">
        <v>254</v>
      </c>
      <c r="BK1" s="10" t="s">
        <v>254</v>
      </c>
      <c r="BL1" s="10" t="s">
        <v>254</v>
      </c>
      <c r="BM1" s="10" t="s">
        <v>254</v>
      </c>
      <c r="BN1" s="10" t="s">
        <v>255</v>
      </c>
      <c r="BO1" s="10" t="s">
        <v>256</v>
      </c>
      <c r="BP1" s="10" t="s">
        <v>257</v>
      </c>
      <c r="BQ1" s="10" t="s">
        <v>258</v>
      </c>
      <c r="BR1" s="10" t="s">
        <v>259</v>
      </c>
      <c r="BS1" s="10" t="s">
        <v>260</v>
      </c>
      <c r="BT1" s="10" t="s">
        <v>261</v>
      </c>
      <c r="BU1" s="10" t="s">
        <v>262</v>
      </c>
      <c r="BV1" s="10" t="s">
        <v>263</v>
      </c>
      <c r="BW1" s="10" t="s">
        <v>264</v>
      </c>
      <c r="BX1" s="10" t="s">
        <v>265</v>
      </c>
      <c r="BY1" s="10" t="s">
        <v>266</v>
      </c>
      <c r="BZ1" s="10" t="s">
        <v>267</v>
      </c>
      <c r="CA1" s="10" t="s">
        <v>268</v>
      </c>
      <c r="CB1" s="10" t="s">
        <v>269</v>
      </c>
      <c r="CC1" s="10" t="s">
        <v>270</v>
      </c>
      <c r="CD1" s="10" t="s">
        <v>270</v>
      </c>
      <c r="CE1" s="10" t="s">
        <v>271</v>
      </c>
      <c r="CF1" s="10" t="s">
        <v>272</v>
      </c>
      <c r="CG1" s="10" t="s">
        <v>272</v>
      </c>
      <c r="CH1" s="10" t="s">
        <v>272</v>
      </c>
      <c r="CI1" s="10" t="s">
        <v>272</v>
      </c>
      <c r="CJ1" s="10" t="s">
        <v>272</v>
      </c>
      <c r="CK1" s="10" t="s">
        <v>273</v>
      </c>
      <c r="CL1" s="10" t="s">
        <v>273</v>
      </c>
      <c r="CM1" s="10" t="s">
        <v>274</v>
      </c>
      <c r="CN1" s="10" t="s">
        <v>275</v>
      </c>
      <c r="CO1" s="10" t="s">
        <v>276</v>
      </c>
      <c r="CP1" s="10" t="s">
        <v>277</v>
      </c>
      <c r="CQ1" s="10" t="s">
        <v>278</v>
      </c>
      <c r="CR1" s="10" t="s">
        <v>279</v>
      </c>
      <c r="CS1" s="10" t="s">
        <v>280</v>
      </c>
      <c r="CT1" s="10" t="s">
        <v>280</v>
      </c>
      <c r="CU1" s="10" t="s">
        <v>280</v>
      </c>
      <c r="CV1" s="10" t="s">
        <v>281</v>
      </c>
      <c r="CW1" s="10" t="s">
        <v>281</v>
      </c>
      <c r="CX1" s="10" t="s">
        <v>282</v>
      </c>
      <c r="CY1" s="10" t="s">
        <v>282</v>
      </c>
      <c r="CZ1" s="10" t="s">
        <v>282</v>
      </c>
      <c r="DA1" s="10" t="s">
        <v>282</v>
      </c>
      <c r="DB1" s="10" t="s">
        <v>283</v>
      </c>
      <c r="DC1" s="10" t="s">
        <v>284</v>
      </c>
      <c r="DD1" s="10" t="s">
        <v>284</v>
      </c>
      <c r="DE1" s="10" t="s">
        <v>284</v>
      </c>
      <c r="DF1" s="10" t="s">
        <v>284</v>
      </c>
      <c r="DG1" s="10" t="s">
        <v>285</v>
      </c>
      <c r="DH1" s="10" t="s">
        <v>285</v>
      </c>
      <c r="DI1" s="10" t="s">
        <v>286</v>
      </c>
      <c r="DJ1" s="10" t="s">
        <v>287</v>
      </c>
      <c r="DK1" s="10" t="s">
        <v>288</v>
      </c>
      <c r="DL1" s="10" t="s">
        <v>289</v>
      </c>
      <c r="DM1" s="10" t="s">
        <v>290</v>
      </c>
      <c r="DN1" s="10" t="s">
        <v>291</v>
      </c>
      <c r="DO1" s="10" t="s">
        <v>291</v>
      </c>
      <c r="DP1" s="10" t="s">
        <v>291</v>
      </c>
      <c r="DQ1" s="10" t="s">
        <v>292</v>
      </c>
      <c r="DR1" s="10" t="s">
        <v>293</v>
      </c>
      <c r="DS1" s="10" t="s">
        <v>293</v>
      </c>
      <c r="DT1" s="10" t="s">
        <v>294</v>
      </c>
      <c r="DU1" s="10" t="s">
        <v>294</v>
      </c>
      <c r="DV1" s="10" t="s">
        <v>295</v>
      </c>
      <c r="DW1" s="10" t="s">
        <v>296</v>
      </c>
      <c r="DX1" s="10" t="s">
        <v>297</v>
      </c>
      <c r="DY1" s="10" t="s">
        <v>298</v>
      </c>
      <c r="DZ1" s="10" t="s">
        <v>298</v>
      </c>
      <c r="EA1" s="10" t="s">
        <v>298</v>
      </c>
      <c r="EB1" s="10" t="s">
        <v>299</v>
      </c>
      <c r="EC1" s="10" t="s">
        <v>299</v>
      </c>
      <c r="ED1" s="10" t="s">
        <v>299</v>
      </c>
      <c r="EE1" s="10" t="s">
        <v>299</v>
      </c>
      <c r="EF1" s="10" t="s">
        <v>299</v>
      </c>
      <c r="EG1" s="10" t="s">
        <v>299</v>
      </c>
      <c r="EH1" s="10" t="s">
        <v>299</v>
      </c>
      <c r="EI1" s="10" t="s">
        <v>300</v>
      </c>
      <c r="EJ1" s="10" t="s">
        <v>300</v>
      </c>
      <c r="EK1" s="10" t="s">
        <v>300</v>
      </c>
      <c r="EL1" s="10" t="s">
        <v>300</v>
      </c>
      <c r="EM1" s="10" t="s">
        <v>301</v>
      </c>
      <c r="EN1" s="10" t="s">
        <v>302</v>
      </c>
      <c r="EO1" s="10" t="s">
        <v>303</v>
      </c>
      <c r="EP1" s="10" t="s">
        <v>303</v>
      </c>
      <c r="EQ1" s="10" t="s">
        <v>304</v>
      </c>
      <c r="ER1" s="10" t="s">
        <v>305</v>
      </c>
      <c r="ES1" s="10" t="s">
        <v>306</v>
      </c>
      <c r="ET1" s="10" t="s">
        <v>306</v>
      </c>
      <c r="EU1" s="10" t="s">
        <v>307</v>
      </c>
      <c r="EV1" s="10" t="s">
        <v>307</v>
      </c>
      <c r="EW1" s="10" t="s">
        <v>307</v>
      </c>
      <c r="EX1" s="10" t="s">
        <v>307</v>
      </c>
      <c r="EY1" s="10" t="s">
        <v>307</v>
      </c>
      <c r="EZ1" s="10" t="s">
        <v>307</v>
      </c>
      <c r="FA1" s="10" t="s">
        <v>308</v>
      </c>
      <c r="FB1" s="10" t="s">
        <v>308</v>
      </c>
      <c r="FC1" s="10" t="s">
        <v>308</v>
      </c>
      <c r="FD1" s="10" t="s">
        <v>308</v>
      </c>
      <c r="FE1" s="10" t="s">
        <v>309</v>
      </c>
      <c r="FF1" s="10" t="s">
        <v>310</v>
      </c>
      <c r="FG1" s="10" t="s">
        <v>311</v>
      </c>
      <c r="FH1" s="10" t="s">
        <v>312</v>
      </c>
      <c r="FI1" s="10" t="s">
        <v>313</v>
      </c>
      <c r="FJ1" s="10" t="s">
        <v>314</v>
      </c>
      <c r="FK1" s="10" t="s">
        <v>315</v>
      </c>
      <c r="FL1" s="10" t="s">
        <v>315</v>
      </c>
      <c r="FM1" s="10" t="s">
        <v>316</v>
      </c>
      <c r="FN1" s="10" t="s">
        <v>317</v>
      </c>
      <c r="FO1" s="10" t="s">
        <v>318</v>
      </c>
      <c r="FP1" s="10" t="s">
        <v>319</v>
      </c>
      <c r="FQ1" s="10" t="s">
        <v>320</v>
      </c>
    </row>
    <row r="2" spans="1:173" x14ac:dyDescent="0.2">
      <c r="A2" s="1" t="s">
        <v>321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330</v>
      </c>
      <c r="BV2" s="6" t="s">
        <v>71</v>
      </c>
      <c r="BW2" s="6" t="s">
        <v>72</v>
      </c>
      <c r="BX2" s="6" t="s">
        <v>73</v>
      </c>
      <c r="BY2" s="6" t="s">
        <v>74</v>
      </c>
      <c r="BZ2" s="6" t="s">
        <v>75</v>
      </c>
      <c r="CA2" s="6" t="s">
        <v>76</v>
      </c>
      <c r="CB2" s="6" t="s">
        <v>77</v>
      </c>
      <c r="CC2" s="6" t="s">
        <v>78</v>
      </c>
      <c r="CD2" s="6" t="s">
        <v>79</v>
      </c>
      <c r="CE2" s="6" t="s">
        <v>80</v>
      </c>
      <c r="CF2" s="6" t="s">
        <v>81</v>
      </c>
      <c r="CG2" s="6" t="s">
        <v>82</v>
      </c>
      <c r="CH2" s="6" t="s">
        <v>83</v>
      </c>
      <c r="CI2" s="6" t="s">
        <v>84</v>
      </c>
      <c r="CJ2" s="6" t="s">
        <v>85</v>
      </c>
      <c r="CK2" s="6" t="s">
        <v>86</v>
      </c>
      <c r="CL2" s="6" t="s">
        <v>87</v>
      </c>
      <c r="CM2" s="6" t="s">
        <v>88</v>
      </c>
      <c r="CN2" s="6" t="s">
        <v>89</v>
      </c>
      <c r="CO2" s="6" t="s">
        <v>90</v>
      </c>
      <c r="CP2" s="6" t="s">
        <v>91</v>
      </c>
      <c r="CQ2" s="6" t="s">
        <v>92</v>
      </c>
      <c r="CR2" s="6" t="s">
        <v>93</v>
      </c>
      <c r="CS2" s="6" t="s">
        <v>94</v>
      </c>
      <c r="CT2" s="6" t="s">
        <v>95</v>
      </c>
      <c r="CU2" s="6" t="s">
        <v>96</v>
      </c>
      <c r="CV2" s="6" t="s">
        <v>97</v>
      </c>
      <c r="CW2" s="6" t="s">
        <v>98</v>
      </c>
      <c r="CX2" s="6" t="s">
        <v>99</v>
      </c>
      <c r="CY2" s="6" t="s">
        <v>100</v>
      </c>
      <c r="CZ2" s="6" t="s">
        <v>101</v>
      </c>
      <c r="DA2" s="6" t="s">
        <v>102</v>
      </c>
      <c r="DB2" s="6" t="s">
        <v>103</v>
      </c>
      <c r="DC2" s="6" t="s">
        <v>104</v>
      </c>
      <c r="DD2" s="6" t="s">
        <v>105</v>
      </c>
      <c r="DE2" s="6" t="s">
        <v>106</v>
      </c>
      <c r="DF2" s="6" t="s">
        <v>107</v>
      </c>
      <c r="DG2" s="6" t="s">
        <v>108</v>
      </c>
      <c r="DH2" s="6" t="s">
        <v>109</v>
      </c>
      <c r="DI2" s="6" t="s">
        <v>110</v>
      </c>
      <c r="DJ2" s="6" t="s">
        <v>111</v>
      </c>
      <c r="DK2" s="6" t="s">
        <v>112</v>
      </c>
      <c r="DL2" s="6" t="s">
        <v>113</v>
      </c>
      <c r="DM2" s="6" t="s">
        <v>114</v>
      </c>
      <c r="DN2" s="6" t="s">
        <v>115</v>
      </c>
      <c r="DO2" s="6" t="s">
        <v>116</v>
      </c>
      <c r="DP2" s="6" t="s">
        <v>117</v>
      </c>
      <c r="DQ2" s="6" t="s">
        <v>118</v>
      </c>
      <c r="DR2" s="6" t="s">
        <v>119</v>
      </c>
      <c r="DS2" s="6" t="s">
        <v>120</v>
      </c>
      <c r="DT2" s="6" t="s">
        <v>121</v>
      </c>
      <c r="DU2" s="6" t="s">
        <v>122</v>
      </c>
      <c r="DV2" s="6" t="s">
        <v>123</v>
      </c>
      <c r="DW2" s="6" t="s">
        <v>124</v>
      </c>
      <c r="DX2" s="6" t="s">
        <v>125</v>
      </c>
      <c r="DY2" s="6" t="s">
        <v>126</v>
      </c>
      <c r="DZ2" s="6" t="s">
        <v>127</v>
      </c>
      <c r="EA2" s="6" t="s">
        <v>128</v>
      </c>
      <c r="EB2" s="6" t="s">
        <v>129</v>
      </c>
      <c r="EC2" s="6" t="s">
        <v>130</v>
      </c>
      <c r="ED2" s="6" t="s">
        <v>131</v>
      </c>
      <c r="EE2" s="6" t="s">
        <v>132</v>
      </c>
      <c r="EF2" s="6" t="s">
        <v>133</v>
      </c>
      <c r="EG2" s="6" t="s">
        <v>134</v>
      </c>
      <c r="EH2" s="6" t="s">
        <v>135</v>
      </c>
      <c r="EI2" s="6" t="s">
        <v>136</v>
      </c>
      <c r="EJ2" s="6" t="s">
        <v>137</v>
      </c>
      <c r="EK2" s="6" t="s">
        <v>138</v>
      </c>
      <c r="EL2" s="6" t="s">
        <v>139</v>
      </c>
      <c r="EM2" s="6" t="s">
        <v>140</v>
      </c>
      <c r="EN2" s="6" t="s">
        <v>141</v>
      </c>
      <c r="EO2" s="6" t="s">
        <v>142</v>
      </c>
      <c r="EP2" s="6" t="s">
        <v>143</v>
      </c>
      <c r="EQ2" s="6" t="s">
        <v>144</v>
      </c>
      <c r="ER2" s="6" t="s">
        <v>145</v>
      </c>
      <c r="ES2" s="6" t="s">
        <v>146</v>
      </c>
      <c r="ET2" s="6" t="s">
        <v>147</v>
      </c>
      <c r="EU2" s="6" t="s">
        <v>148</v>
      </c>
      <c r="EV2" s="6" t="s">
        <v>149</v>
      </c>
      <c r="EW2" s="6" t="s">
        <v>150</v>
      </c>
      <c r="EX2" s="6" t="s">
        <v>151</v>
      </c>
      <c r="EY2" s="6" t="s">
        <v>152</v>
      </c>
      <c r="EZ2" s="6" t="s">
        <v>153</v>
      </c>
      <c r="FA2" s="6" t="s">
        <v>154</v>
      </c>
      <c r="FB2" s="6" t="s">
        <v>155</v>
      </c>
      <c r="FC2" s="6" t="s">
        <v>156</v>
      </c>
      <c r="FD2" s="6" t="s">
        <v>157</v>
      </c>
      <c r="FE2" s="6" t="s">
        <v>158</v>
      </c>
      <c r="FF2" s="6" t="s">
        <v>159</v>
      </c>
      <c r="FG2" s="6" t="s">
        <v>160</v>
      </c>
      <c r="FH2" s="6" t="s">
        <v>161</v>
      </c>
      <c r="FI2" s="6" t="s">
        <v>162</v>
      </c>
      <c r="FJ2" s="6" t="s">
        <v>163</v>
      </c>
      <c r="FK2" s="6" t="s">
        <v>164</v>
      </c>
      <c r="FL2" s="6" t="s">
        <v>165</v>
      </c>
      <c r="FM2" s="6" t="s">
        <v>166</v>
      </c>
      <c r="FN2" s="6" t="s">
        <v>167</v>
      </c>
      <c r="FO2" s="6" t="s">
        <v>168</v>
      </c>
      <c r="FP2" s="6" t="s">
        <v>169</v>
      </c>
      <c r="FQ2" s="6" t="s">
        <v>170</v>
      </c>
    </row>
    <row r="3" spans="1:173" s="10" customFormat="1" ht="15" customHeight="1" x14ac:dyDescent="0.2">
      <c r="A3" s="9" t="s">
        <v>322</v>
      </c>
      <c r="B3" s="10" t="s">
        <v>323</v>
      </c>
      <c r="C3" s="10" t="s">
        <v>324</v>
      </c>
      <c r="D3" s="10" t="s">
        <v>325</v>
      </c>
      <c r="E3" s="10" t="s">
        <v>323</v>
      </c>
      <c r="F3" s="10" t="s">
        <v>323</v>
      </c>
      <c r="G3" s="10" t="s">
        <v>326</v>
      </c>
      <c r="H3" s="10" t="s">
        <v>327</v>
      </c>
      <c r="I3" s="10" t="s">
        <v>323</v>
      </c>
      <c r="J3" s="10" t="s">
        <v>327</v>
      </c>
      <c r="K3" s="10" t="s">
        <v>323</v>
      </c>
      <c r="L3" s="10" t="s">
        <v>327</v>
      </c>
      <c r="M3" s="10" t="s">
        <v>323</v>
      </c>
      <c r="N3" s="10" t="s">
        <v>326</v>
      </c>
      <c r="O3" s="10" t="s">
        <v>328</v>
      </c>
      <c r="P3" s="10" t="s">
        <v>328</v>
      </c>
      <c r="Q3" s="10" t="s">
        <v>323</v>
      </c>
      <c r="R3" s="10" t="s">
        <v>323</v>
      </c>
      <c r="S3" s="10" t="s">
        <v>323</v>
      </c>
      <c r="T3" s="10" t="s">
        <v>323</v>
      </c>
      <c r="U3" s="10" t="s">
        <v>327</v>
      </c>
      <c r="V3" s="10" t="s">
        <v>323</v>
      </c>
      <c r="W3" s="10" t="s">
        <v>326</v>
      </c>
      <c r="X3" s="10" t="s">
        <v>326</v>
      </c>
      <c r="Y3" s="10" t="s">
        <v>323</v>
      </c>
      <c r="Z3" s="10" t="s">
        <v>323</v>
      </c>
      <c r="AA3" s="10" t="s">
        <v>323</v>
      </c>
      <c r="AB3" s="10" t="s">
        <v>323</v>
      </c>
      <c r="AC3" s="10" t="s">
        <v>323</v>
      </c>
      <c r="AD3" s="10" t="s">
        <v>323</v>
      </c>
      <c r="AE3" s="10" t="s">
        <v>323</v>
      </c>
      <c r="AF3" s="10" t="s">
        <v>323</v>
      </c>
      <c r="AG3" s="10" t="s">
        <v>323</v>
      </c>
      <c r="AH3" s="10" t="s">
        <v>323</v>
      </c>
      <c r="AI3" s="10" t="s">
        <v>323</v>
      </c>
      <c r="AJ3" s="10" t="s">
        <v>323</v>
      </c>
      <c r="AK3" s="10" t="s">
        <v>323</v>
      </c>
      <c r="AL3" s="10" t="s">
        <v>323</v>
      </c>
      <c r="AM3" s="10" t="s">
        <v>323</v>
      </c>
      <c r="AN3" s="10" t="s">
        <v>323</v>
      </c>
      <c r="AO3" s="10" t="s">
        <v>323</v>
      </c>
      <c r="AP3" s="10" t="s">
        <v>323</v>
      </c>
      <c r="AQ3" s="10" t="s">
        <v>323</v>
      </c>
      <c r="AR3" s="10" t="s">
        <v>323</v>
      </c>
      <c r="AS3" s="10" t="s">
        <v>323</v>
      </c>
      <c r="AT3" s="10" t="s">
        <v>323</v>
      </c>
      <c r="AU3" s="10" t="s">
        <v>323</v>
      </c>
      <c r="AV3" s="10" t="s">
        <v>323</v>
      </c>
      <c r="AW3" s="10" t="s">
        <v>323</v>
      </c>
      <c r="AX3" s="10" t="s">
        <v>323</v>
      </c>
      <c r="AY3" s="10" t="s">
        <v>323</v>
      </c>
      <c r="AZ3" s="10" t="s">
        <v>323</v>
      </c>
      <c r="BA3" s="10" t="s">
        <v>323</v>
      </c>
      <c r="BB3" s="10" t="s">
        <v>323</v>
      </c>
      <c r="BC3" s="10" t="s">
        <v>323</v>
      </c>
      <c r="BD3" s="10" t="s">
        <v>323</v>
      </c>
      <c r="BE3" s="10" t="s">
        <v>323</v>
      </c>
      <c r="BF3" s="10" t="s">
        <v>323</v>
      </c>
      <c r="BG3" s="10" t="s">
        <v>323</v>
      </c>
      <c r="BH3" s="10" t="s">
        <v>323</v>
      </c>
      <c r="BI3" s="10" t="s">
        <v>323</v>
      </c>
      <c r="BJ3" s="10" t="s">
        <v>323</v>
      </c>
      <c r="BK3" s="10" t="s">
        <v>326</v>
      </c>
      <c r="BL3" s="10" t="s">
        <v>327</v>
      </c>
      <c r="BM3" s="10" t="s">
        <v>327</v>
      </c>
      <c r="BN3" s="10" t="s">
        <v>323</v>
      </c>
      <c r="BO3" s="10" t="s">
        <v>323</v>
      </c>
      <c r="BP3" s="10" t="s">
        <v>323</v>
      </c>
      <c r="BQ3" s="10" t="s">
        <v>323</v>
      </c>
      <c r="BR3" s="10" t="s">
        <v>323</v>
      </c>
      <c r="BS3" s="10" t="s">
        <v>323</v>
      </c>
      <c r="BT3" s="10" t="s">
        <v>323</v>
      </c>
      <c r="BU3" s="10" t="s">
        <v>323</v>
      </c>
      <c r="BV3" s="10" t="s">
        <v>323</v>
      </c>
      <c r="BW3" s="10" t="s">
        <v>323</v>
      </c>
      <c r="BX3" s="10" t="s">
        <v>323</v>
      </c>
      <c r="BY3" s="10" t="s">
        <v>323</v>
      </c>
      <c r="BZ3" s="10" t="s">
        <v>323</v>
      </c>
      <c r="CA3" s="10" t="s">
        <v>323</v>
      </c>
      <c r="CB3" s="10" t="s">
        <v>323</v>
      </c>
      <c r="CC3" s="10" t="s">
        <v>323</v>
      </c>
      <c r="CD3" s="10" t="s">
        <v>327</v>
      </c>
      <c r="CE3" s="10" t="s">
        <v>323</v>
      </c>
      <c r="CF3" s="10" t="s">
        <v>323</v>
      </c>
      <c r="CG3" s="10" t="s">
        <v>326</v>
      </c>
      <c r="CH3" s="10" t="s">
        <v>326</v>
      </c>
      <c r="CI3" s="10" t="s">
        <v>327</v>
      </c>
      <c r="CJ3" s="10" t="s">
        <v>328</v>
      </c>
      <c r="CK3" s="10" t="s">
        <v>323</v>
      </c>
      <c r="CL3" s="10" t="s">
        <v>325</v>
      </c>
      <c r="CM3" s="10" t="s">
        <v>323</v>
      </c>
      <c r="CN3" s="10" t="s">
        <v>323</v>
      </c>
      <c r="CO3" s="10" t="s">
        <v>323</v>
      </c>
      <c r="CP3" s="10" t="s">
        <v>323</v>
      </c>
      <c r="CQ3" s="10" t="s">
        <v>323</v>
      </c>
      <c r="CR3" s="10" t="s">
        <v>323</v>
      </c>
      <c r="CS3" s="10" t="s">
        <v>323</v>
      </c>
      <c r="CT3" s="10" t="s">
        <v>327</v>
      </c>
      <c r="CU3" s="10" t="s">
        <v>326</v>
      </c>
      <c r="CV3" s="10" t="s">
        <v>323</v>
      </c>
      <c r="CW3" s="10" t="s">
        <v>326</v>
      </c>
      <c r="CX3" s="10" t="s">
        <v>323</v>
      </c>
      <c r="CY3" s="10" t="s">
        <v>326</v>
      </c>
      <c r="CZ3" s="10" t="s">
        <v>326</v>
      </c>
      <c r="DA3" s="10" t="s">
        <v>326</v>
      </c>
      <c r="DB3" s="10" t="s">
        <v>323</v>
      </c>
      <c r="DC3" s="10" t="s">
        <v>323</v>
      </c>
      <c r="DD3" s="10" t="s">
        <v>326</v>
      </c>
      <c r="DE3" s="10" t="s">
        <v>326</v>
      </c>
      <c r="DF3" s="10" t="s">
        <v>327</v>
      </c>
      <c r="DG3" s="10" t="s">
        <v>323</v>
      </c>
      <c r="DH3" s="10" t="s">
        <v>326</v>
      </c>
      <c r="DI3" s="10" t="s">
        <v>323</v>
      </c>
      <c r="DJ3" s="10" t="s">
        <v>323</v>
      </c>
      <c r="DK3" s="10" t="s">
        <v>323</v>
      </c>
      <c r="DL3" s="10" t="s">
        <v>323</v>
      </c>
      <c r="DM3" s="10" t="s">
        <v>323</v>
      </c>
      <c r="DN3" s="10" t="s">
        <v>323</v>
      </c>
      <c r="DO3" s="10" t="s">
        <v>327</v>
      </c>
      <c r="DP3" s="10" t="s">
        <v>324</v>
      </c>
      <c r="DQ3" s="10" t="s">
        <v>323</v>
      </c>
      <c r="DR3" s="10" t="s">
        <v>323</v>
      </c>
      <c r="DS3" s="10" t="s">
        <v>326</v>
      </c>
      <c r="DT3" s="10" t="s">
        <v>323</v>
      </c>
      <c r="DU3" s="10" t="s">
        <v>326</v>
      </c>
      <c r="DV3" s="10" t="s">
        <v>323</v>
      </c>
      <c r="DW3" s="10" t="s">
        <v>323</v>
      </c>
      <c r="DX3" s="10" t="s">
        <v>323</v>
      </c>
      <c r="DY3" s="10" t="s">
        <v>323</v>
      </c>
      <c r="DZ3" s="10" t="s">
        <v>326</v>
      </c>
      <c r="EA3" s="10" t="s">
        <v>328</v>
      </c>
      <c r="EB3" s="10" t="s">
        <v>323</v>
      </c>
      <c r="EC3" s="10" t="s">
        <v>326</v>
      </c>
      <c r="ED3" s="10" t="s">
        <v>326</v>
      </c>
      <c r="EE3" s="10" t="s">
        <v>327</v>
      </c>
      <c r="EF3" s="10" t="s">
        <v>327</v>
      </c>
      <c r="EG3" s="10" t="s">
        <v>327</v>
      </c>
      <c r="EH3" s="10" t="s">
        <v>326</v>
      </c>
      <c r="EI3" s="10" t="s">
        <v>323</v>
      </c>
      <c r="EJ3" s="10" t="s">
        <v>327</v>
      </c>
      <c r="EK3" s="10" t="s">
        <v>326</v>
      </c>
      <c r="EL3" s="10" t="s">
        <v>326</v>
      </c>
      <c r="EM3" s="10" t="s">
        <v>323</v>
      </c>
      <c r="EN3" s="10" t="s">
        <v>323</v>
      </c>
      <c r="EO3" s="10" t="s">
        <v>323</v>
      </c>
      <c r="EP3" s="10" t="s">
        <v>327</v>
      </c>
      <c r="EQ3" s="10" t="s">
        <v>323</v>
      </c>
      <c r="ER3" s="10" t="s">
        <v>323</v>
      </c>
      <c r="ES3" s="10" t="s">
        <v>323</v>
      </c>
      <c r="ET3" s="10" t="s">
        <v>326</v>
      </c>
      <c r="EU3" s="10" t="s">
        <v>323</v>
      </c>
      <c r="EV3" s="10" t="s">
        <v>327</v>
      </c>
      <c r="EW3" s="10" t="s">
        <v>328</v>
      </c>
      <c r="EX3" s="10" t="s">
        <v>328</v>
      </c>
      <c r="EY3" s="10" t="s">
        <v>328</v>
      </c>
      <c r="EZ3" s="10" t="s">
        <v>328</v>
      </c>
      <c r="FA3" s="10" t="s">
        <v>323</v>
      </c>
      <c r="FB3" s="10" t="s">
        <v>327</v>
      </c>
      <c r="FC3" s="10" t="s">
        <v>325</v>
      </c>
      <c r="FD3" s="10" t="s">
        <v>325</v>
      </c>
      <c r="FE3" s="10" t="s">
        <v>323</v>
      </c>
      <c r="FF3" s="11" t="s">
        <v>323</v>
      </c>
      <c r="FG3" s="12" t="s">
        <v>323</v>
      </c>
      <c r="FH3" s="10" t="s">
        <v>323</v>
      </c>
      <c r="FI3" s="10" t="s">
        <v>323</v>
      </c>
      <c r="FJ3" s="10" t="s">
        <v>323</v>
      </c>
      <c r="FK3" s="10" t="s">
        <v>323</v>
      </c>
      <c r="FL3" s="10" t="s">
        <v>326</v>
      </c>
      <c r="FM3" s="10" t="s">
        <v>323</v>
      </c>
      <c r="FN3" s="10" t="s">
        <v>323</v>
      </c>
      <c r="FO3" s="10" t="s">
        <v>323</v>
      </c>
      <c r="FP3" s="10" t="s">
        <v>323</v>
      </c>
      <c r="FQ3" s="10" t="s">
        <v>323</v>
      </c>
    </row>
    <row r="4" spans="1:173" s="10" customFormat="1" ht="15" customHeight="1" x14ac:dyDescent="0.2">
      <c r="A4" s="9" t="s">
        <v>329</v>
      </c>
      <c r="B4" s="10">
        <v>7</v>
      </c>
      <c r="C4" s="10">
        <v>13.5</v>
      </c>
      <c r="D4" s="10">
        <v>16</v>
      </c>
      <c r="E4" s="10">
        <v>2.21</v>
      </c>
      <c r="F4" s="10">
        <v>11.2</v>
      </c>
      <c r="G4" s="10">
        <v>19</v>
      </c>
      <c r="H4" s="10">
        <v>16</v>
      </c>
      <c r="I4" s="10">
        <v>9.1300000000000008</v>
      </c>
      <c r="J4" s="10">
        <v>7.61</v>
      </c>
      <c r="K4" s="10">
        <v>15</v>
      </c>
      <c r="L4" s="10">
        <v>13</v>
      </c>
      <c r="M4" s="10">
        <v>16</v>
      </c>
      <c r="N4" s="10">
        <v>19</v>
      </c>
      <c r="O4" s="10">
        <v>15</v>
      </c>
      <c r="P4" s="10">
        <v>17</v>
      </c>
      <c r="Q4" s="10">
        <v>5</v>
      </c>
      <c r="R4" s="13">
        <v>8</v>
      </c>
      <c r="S4" s="13">
        <v>13.75</v>
      </c>
      <c r="T4" s="10">
        <v>8</v>
      </c>
      <c r="U4" s="10">
        <v>2</v>
      </c>
      <c r="V4" s="10">
        <v>0.42</v>
      </c>
      <c r="W4" s="10">
        <v>2.25</v>
      </c>
      <c r="X4" s="10">
        <v>4.5999999999999996</v>
      </c>
      <c r="Y4" s="10">
        <v>6.83</v>
      </c>
      <c r="Z4" s="10">
        <v>9.92</v>
      </c>
      <c r="AA4" s="10">
        <v>6</v>
      </c>
      <c r="AB4" s="10">
        <v>13</v>
      </c>
      <c r="AC4" s="10" t="s">
        <v>193</v>
      </c>
      <c r="AD4" s="10" t="s">
        <v>193</v>
      </c>
      <c r="AE4" s="10" t="s">
        <v>193</v>
      </c>
      <c r="AF4" s="10" t="s">
        <v>193</v>
      </c>
      <c r="AG4" s="10">
        <v>14.83</v>
      </c>
      <c r="AH4" s="10" t="s">
        <v>193</v>
      </c>
      <c r="AI4" s="10">
        <v>9.5</v>
      </c>
      <c r="AJ4" s="10">
        <v>3.5</v>
      </c>
      <c r="AK4" s="10">
        <v>6.75</v>
      </c>
      <c r="AL4" s="10">
        <v>8.08</v>
      </c>
      <c r="AM4" s="10">
        <v>4.17</v>
      </c>
      <c r="AN4" s="10">
        <v>6.67</v>
      </c>
      <c r="AO4" s="10" t="s">
        <v>193</v>
      </c>
      <c r="AP4" s="10">
        <v>8.25</v>
      </c>
      <c r="AQ4" s="10" t="s">
        <v>193</v>
      </c>
      <c r="AR4" s="10" t="s">
        <v>193</v>
      </c>
      <c r="AS4" s="10" t="s">
        <v>193</v>
      </c>
      <c r="AT4" s="10" t="s">
        <v>193</v>
      </c>
      <c r="AU4" s="10" t="s">
        <v>193</v>
      </c>
      <c r="AV4" s="10">
        <v>3.17</v>
      </c>
      <c r="AW4" s="10">
        <v>6.5</v>
      </c>
      <c r="AX4" s="10">
        <v>67</v>
      </c>
      <c r="AY4" s="10" t="s">
        <v>193</v>
      </c>
      <c r="AZ4" s="10" t="s">
        <v>193</v>
      </c>
      <c r="BA4" s="10">
        <v>2.08</v>
      </c>
      <c r="BB4" s="10" t="s">
        <v>193</v>
      </c>
      <c r="BC4" s="10">
        <v>5.25</v>
      </c>
      <c r="BD4" s="10" t="s">
        <v>193</v>
      </c>
      <c r="BE4" s="10" t="s">
        <v>193</v>
      </c>
      <c r="BF4" s="10">
        <v>4</v>
      </c>
      <c r="BG4" s="10">
        <v>16</v>
      </c>
      <c r="BH4" s="10">
        <v>20</v>
      </c>
      <c r="BI4" s="10">
        <v>3.25</v>
      </c>
      <c r="BJ4" s="10">
        <v>2.8</v>
      </c>
      <c r="BK4" s="10">
        <v>8.42</v>
      </c>
      <c r="BL4" s="10">
        <v>7.35</v>
      </c>
      <c r="BM4" s="10">
        <v>4.93</v>
      </c>
      <c r="BN4" s="10">
        <v>2</v>
      </c>
      <c r="BO4" s="10">
        <v>5</v>
      </c>
      <c r="BP4" s="10">
        <v>10.5</v>
      </c>
      <c r="BQ4" s="10">
        <v>11</v>
      </c>
      <c r="BR4" s="10">
        <v>15.75</v>
      </c>
      <c r="BS4" s="10">
        <v>13</v>
      </c>
      <c r="BT4" s="10">
        <v>8.5</v>
      </c>
      <c r="BU4" s="10">
        <v>16</v>
      </c>
      <c r="BV4" s="10">
        <v>4</v>
      </c>
      <c r="BW4" s="10">
        <v>20</v>
      </c>
      <c r="BX4" s="10">
        <v>2</v>
      </c>
      <c r="BY4" s="10">
        <v>16</v>
      </c>
      <c r="BZ4" s="10">
        <v>4</v>
      </c>
      <c r="CA4" s="10">
        <v>3</v>
      </c>
      <c r="CB4" s="10">
        <v>28</v>
      </c>
      <c r="CC4" s="10">
        <v>16</v>
      </c>
      <c r="CD4" s="10">
        <v>15</v>
      </c>
      <c r="CE4" s="10">
        <v>22</v>
      </c>
      <c r="CF4" s="10">
        <v>12</v>
      </c>
      <c r="CG4" s="10">
        <v>21</v>
      </c>
      <c r="CH4" s="10">
        <v>16</v>
      </c>
      <c r="CI4" s="10">
        <v>19</v>
      </c>
      <c r="CJ4" s="10">
        <v>10</v>
      </c>
      <c r="CK4" s="10">
        <v>16</v>
      </c>
      <c r="CL4" s="10">
        <v>3</v>
      </c>
      <c r="CM4" s="10">
        <v>6</v>
      </c>
      <c r="CN4" s="10">
        <v>10</v>
      </c>
      <c r="CO4" s="10">
        <v>37</v>
      </c>
      <c r="CP4" s="10">
        <v>9.6</v>
      </c>
      <c r="CQ4" s="10">
        <v>10</v>
      </c>
      <c r="CR4" s="10">
        <v>6.8</v>
      </c>
      <c r="CS4" s="10">
        <v>4.08</v>
      </c>
      <c r="CT4" s="10">
        <v>7.25</v>
      </c>
      <c r="CU4" s="10">
        <v>10.58</v>
      </c>
      <c r="CV4" s="10">
        <v>10</v>
      </c>
      <c r="CW4" s="10">
        <v>12</v>
      </c>
      <c r="CX4" s="10">
        <v>11</v>
      </c>
      <c r="CY4" s="10">
        <v>8</v>
      </c>
      <c r="CZ4" s="10">
        <v>6</v>
      </c>
      <c r="DA4" s="10">
        <v>5</v>
      </c>
      <c r="DB4" s="10">
        <v>19</v>
      </c>
      <c r="DC4" s="10">
        <v>15</v>
      </c>
      <c r="DD4" s="10">
        <v>14</v>
      </c>
      <c r="DE4" s="10">
        <v>12</v>
      </c>
      <c r="DF4" s="10">
        <v>10</v>
      </c>
      <c r="DG4" s="10">
        <v>8</v>
      </c>
      <c r="DH4" s="10">
        <v>13</v>
      </c>
      <c r="DI4" s="10">
        <v>0</v>
      </c>
      <c r="DJ4" s="10">
        <v>19</v>
      </c>
      <c r="DK4" s="10">
        <v>9</v>
      </c>
      <c r="DL4" s="10">
        <v>4</v>
      </c>
      <c r="DM4" s="10">
        <v>2.75</v>
      </c>
      <c r="DN4" s="10">
        <v>7</v>
      </c>
      <c r="DO4" s="10">
        <v>9</v>
      </c>
      <c r="DP4" s="10">
        <v>4</v>
      </c>
      <c r="DQ4" s="10">
        <v>6</v>
      </c>
      <c r="DR4" s="10">
        <v>4.8</v>
      </c>
      <c r="DS4" s="10">
        <v>6</v>
      </c>
      <c r="DT4" s="10">
        <v>8</v>
      </c>
      <c r="DU4" s="10">
        <v>5</v>
      </c>
      <c r="DV4" s="10">
        <v>15</v>
      </c>
      <c r="DW4" s="10">
        <v>11.58</v>
      </c>
      <c r="DX4" s="10">
        <v>16</v>
      </c>
      <c r="DY4" s="10">
        <v>13</v>
      </c>
      <c r="DZ4" s="10">
        <v>13</v>
      </c>
      <c r="EA4" s="10">
        <v>9</v>
      </c>
      <c r="EB4" s="10">
        <v>8</v>
      </c>
      <c r="EC4" s="10">
        <v>16</v>
      </c>
      <c r="ED4" s="10">
        <v>9</v>
      </c>
      <c r="EE4" s="10">
        <v>14</v>
      </c>
      <c r="EF4" s="10">
        <v>21</v>
      </c>
      <c r="EG4" s="10">
        <v>18</v>
      </c>
      <c r="EH4" s="10">
        <v>5</v>
      </c>
      <c r="EI4" s="10">
        <v>5</v>
      </c>
      <c r="EJ4" s="10">
        <v>5</v>
      </c>
      <c r="EK4" s="10">
        <v>8</v>
      </c>
      <c r="EL4" s="10">
        <v>8</v>
      </c>
      <c r="EM4" s="10">
        <v>14</v>
      </c>
      <c r="EN4" s="10">
        <v>13</v>
      </c>
      <c r="EO4" s="10">
        <v>3</v>
      </c>
      <c r="EP4" s="10">
        <v>6</v>
      </c>
      <c r="EQ4" s="10">
        <v>11</v>
      </c>
      <c r="ER4" s="10">
        <v>24</v>
      </c>
      <c r="ES4" s="10">
        <v>10</v>
      </c>
      <c r="ET4" s="10">
        <v>10</v>
      </c>
      <c r="EU4" s="10">
        <v>4</v>
      </c>
      <c r="EV4" s="10">
        <v>9</v>
      </c>
      <c r="EW4" s="10">
        <v>18</v>
      </c>
      <c r="EX4" s="10">
        <v>14</v>
      </c>
      <c r="EY4" s="10">
        <v>10</v>
      </c>
      <c r="EZ4" s="10">
        <v>21</v>
      </c>
      <c r="FA4" s="10">
        <v>3</v>
      </c>
      <c r="FB4" s="10">
        <v>17</v>
      </c>
      <c r="FC4" s="10">
        <v>9</v>
      </c>
      <c r="FD4" s="10">
        <v>5</v>
      </c>
      <c r="FE4" s="10">
        <v>36</v>
      </c>
      <c r="FF4" s="11">
        <v>10.8</v>
      </c>
      <c r="FG4" s="12">
        <v>8.4</v>
      </c>
      <c r="FH4" s="10">
        <v>1.83</v>
      </c>
      <c r="FI4" s="10">
        <v>8.92</v>
      </c>
      <c r="FJ4" s="10">
        <v>14</v>
      </c>
      <c r="FK4" s="10">
        <f>10.5/12</f>
        <v>0.875</v>
      </c>
      <c r="FL4" s="10">
        <v>2.92</v>
      </c>
      <c r="FM4" s="10">
        <v>8.25</v>
      </c>
      <c r="FN4" s="10">
        <f>23/12</f>
        <v>1.9166666666666667</v>
      </c>
      <c r="FO4" s="10">
        <v>3</v>
      </c>
      <c r="FP4" s="10">
        <v>18</v>
      </c>
      <c r="FQ4" s="10">
        <v>4.5</v>
      </c>
    </row>
    <row r="5" spans="1:173" s="8" customFormat="1" ht="30" x14ac:dyDescent="0.25">
      <c r="A5" s="2" t="s">
        <v>194</v>
      </c>
      <c r="B5" s="7">
        <f>IF(COUNTIF(B6:B9,"N/A")=4,"N/A",SUM(B6:B9))</f>
        <v>4</v>
      </c>
      <c r="C5" s="7">
        <f t="shared" ref="C5:BN5" si="0">IF(COUNTIF(C6:C9,"N/A")=4,"N/A",SUM(C6:C9))</f>
        <v>1</v>
      </c>
      <c r="D5" s="7">
        <f t="shared" si="0"/>
        <v>0</v>
      </c>
      <c r="E5" s="7">
        <f t="shared" si="0"/>
        <v>3</v>
      </c>
      <c r="F5" s="7">
        <f t="shared" si="0"/>
        <v>4</v>
      </c>
      <c r="G5" s="7">
        <f t="shared" si="0"/>
        <v>0</v>
      </c>
      <c r="H5" s="7">
        <f t="shared" si="0"/>
        <v>0</v>
      </c>
      <c r="I5" s="7">
        <f t="shared" si="0"/>
        <v>4</v>
      </c>
      <c r="J5" s="7">
        <f t="shared" si="0"/>
        <v>1</v>
      </c>
      <c r="K5" s="7">
        <f t="shared" si="0"/>
        <v>2</v>
      </c>
      <c r="L5" s="7">
        <f t="shared" si="0"/>
        <v>4</v>
      </c>
      <c r="M5" s="7">
        <f t="shared" si="0"/>
        <v>2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2</v>
      </c>
      <c r="R5" s="7">
        <f t="shared" si="0"/>
        <v>4</v>
      </c>
      <c r="S5" s="7">
        <f t="shared" si="0"/>
        <v>4</v>
      </c>
      <c r="T5" s="7">
        <f t="shared" si="0"/>
        <v>2</v>
      </c>
      <c r="U5" s="7">
        <f t="shared" si="0"/>
        <v>0</v>
      </c>
      <c r="V5" s="7">
        <f t="shared" si="0"/>
        <v>1</v>
      </c>
      <c r="W5" s="7">
        <f t="shared" si="0"/>
        <v>0</v>
      </c>
      <c r="X5" s="7">
        <f t="shared" si="0"/>
        <v>0</v>
      </c>
      <c r="Y5" s="7">
        <f t="shared" si="0"/>
        <v>4</v>
      </c>
      <c r="Z5" s="7">
        <f t="shared" si="0"/>
        <v>0</v>
      </c>
      <c r="AA5" s="7">
        <f t="shared" si="0"/>
        <v>1</v>
      </c>
      <c r="AB5" s="7">
        <f t="shared" si="0"/>
        <v>4</v>
      </c>
      <c r="AC5" s="7">
        <f t="shared" si="0"/>
        <v>1</v>
      </c>
      <c r="AD5" s="7">
        <f t="shared" si="0"/>
        <v>1</v>
      </c>
      <c r="AE5" s="7">
        <f t="shared" si="0"/>
        <v>1</v>
      </c>
      <c r="AF5" s="7">
        <f t="shared" si="0"/>
        <v>1</v>
      </c>
      <c r="AG5" s="7">
        <f t="shared" si="0"/>
        <v>4</v>
      </c>
      <c r="AH5" s="7">
        <f t="shared" si="0"/>
        <v>1</v>
      </c>
      <c r="AI5" s="7">
        <f t="shared" si="0"/>
        <v>3</v>
      </c>
      <c r="AJ5" s="7">
        <f t="shared" si="0"/>
        <v>4</v>
      </c>
      <c r="AK5" s="7">
        <f t="shared" si="0"/>
        <v>2</v>
      </c>
      <c r="AL5" s="7">
        <f t="shared" si="0"/>
        <v>3</v>
      </c>
      <c r="AM5" s="7">
        <f t="shared" si="0"/>
        <v>3</v>
      </c>
      <c r="AN5" s="7">
        <f t="shared" si="0"/>
        <v>2</v>
      </c>
      <c r="AO5" s="7">
        <f t="shared" si="0"/>
        <v>1</v>
      </c>
      <c r="AP5" s="7">
        <f t="shared" si="0"/>
        <v>2</v>
      </c>
      <c r="AQ5" s="7" t="str">
        <f t="shared" si="0"/>
        <v>N/A</v>
      </c>
      <c r="AR5" s="7" t="str">
        <f t="shared" si="0"/>
        <v>N/A</v>
      </c>
      <c r="AS5" s="7">
        <f t="shared" si="0"/>
        <v>2</v>
      </c>
      <c r="AT5" s="7">
        <f t="shared" si="0"/>
        <v>2</v>
      </c>
      <c r="AU5" s="7">
        <f t="shared" si="0"/>
        <v>1</v>
      </c>
      <c r="AV5" s="7" t="str">
        <f t="shared" si="0"/>
        <v>N/A</v>
      </c>
      <c r="AW5" s="7">
        <f t="shared" si="0"/>
        <v>4</v>
      </c>
      <c r="AX5" s="7">
        <f t="shared" si="0"/>
        <v>2</v>
      </c>
      <c r="AY5" s="7">
        <f t="shared" si="0"/>
        <v>1</v>
      </c>
      <c r="AZ5" s="7">
        <f t="shared" si="0"/>
        <v>1</v>
      </c>
      <c r="BA5" s="7">
        <f t="shared" si="0"/>
        <v>3</v>
      </c>
      <c r="BB5" s="7">
        <f t="shared" si="0"/>
        <v>1</v>
      </c>
      <c r="BC5" s="7">
        <f t="shared" si="0"/>
        <v>3</v>
      </c>
      <c r="BD5" s="7">
        <f t="shared" si="0"/>
        <v>1</v>
      </c>
      <c r="BE5" s="7">
        <f t="shared" si="0"/>
        <v>1</v>
      </c>
      <c r="BF5" s="7">
        <f t="shared" si="0"/>
        <v>3</v>
      </c>
      <c r="BG5" s="7">
        <f t="shared" si="0"/>
        <v>0</v>
      </c>
      <c r="BH5" s="7">
        <f t="shared" si="0"/>
        <v>2</v>
      </c>
      <c r="BI5" s="7">
        <f t="shared" si="0"/>
        <v>3</v>
      </c>
      <c r="BJ5" s="7">
        <f t="shared" si="0"/>
        <v>3</v>
      </c>
      <c r="BK5" s="7">
        <f t="shared" si="0"/>
        <v>0</v>
      </c>
      <c r="BL5" s="7">
        <f t="shared" si="0"/>
        <v>3</v>
      </c>
      <c r="BM5" s="7">
        <f t="shared" si="0"/>
        <v>2</v>
      </c>
      <c r="BN5" s="7">
        <f t="shared" si="0"/>
        <v>3</v>
      </c>
      <c r="BO5" s="7">
        <f t="shared" ref="BO5:DZ5" si="1">IF(COUNTIF(BO6:BO9,"N/A")=4,"N/A",SUM(BO6:BO9))</f>
        <v>4</v>
      </c>
      <c r="BP5" s="7">
        <f t="shared" si="1"/>
        <v>3</v>
      </c>
      <c r="BQ5" s="7">
        <f t="shared" si="1"/>
        <v>4</v>
      </c>
      <c r="BR5" s="7">
        <f t="shared" si="1"/>
        <v>3</v>
      </c>
      <c r="BS5" s="7">
        <f t="shared" si="1"/>
        <v>3</v>
      </c>
      <c r="BT5" s="7">
        <f t="shared" si="1"/>
        <v>3</v>
      </c>
      <c r="BU5" s="7">
        <f t="shared" si="1"/>
        <v>4</v>
      </c>
      <c r="BV5" s="7">
        <f t="shared" si="1"/>
        <v>3</v>
      </c>
      <c r="BW5" s="7">
        <f t="shared" si="1"/>
        <v>3</v>
      </c>
      <c r="BX5" s="7">
        <f t="shared" si="1"/>
        <v>0</v>
      </c>
      <c r="BY5" s="7">
        <f t="shared" si="1"/>
        <v>2</v>
      </c>
      <c r="BZ5" s="7">
        <f t="shared" si="1"/>
        <v>3</v>
      </c>
      <c r="CA5" s="7">
        <f t="shared" si="1"/>
        <v>4</v>
      </c>
      <c r="CB5" s="7">
        <f t="shared" si="1"/>
        <v>4</v>
      </c>
      <c r="CC5" s="7">
        <f t="shared" si="1"/>
        <v>1</v>
      </c>
      <c r="CD5" s="7">
        <f t="shared" si="1"/>
        <v>1</v>
      </c>
      <c r="CE5" s="7">
        <f t="shared" si="1"/>
        <v>2</v>
      </c>
      <c r="CF5" s="7">
        <f t="shared" si="1"/>
        <v>2</v>
      </c>
      <c r="CG5" s="7" t="str">
        <f t="shared" si="1"/>
        <v>N/A</v>
      </c>
      <c r="CH5" s="7" t="str">
        <f t="shared" si="1"/>
        <v>N/A</v>
      </c>
      <c r="CI5" s="7" t="str">
        <f t="shared" si="1"/>
        <v>N/A</v>
      </c>
      <c r="CJ5" s="7">
        <f t="shared" si="1"/>
        <v>3</v>
      </c>
      <c r="CK5" s="7">
        <f t="shared" si="1"/>
        <v>2</v>
      </c>
      <c r="CL5" s="7">
        <f t="shared" si="1"/>
        <v>4</v>
      </c>
      <c r="CM5" s="7">
        <f t="shared" si="1"/>
        <v>2</v>
      </c>
      <c r="CN5" s="7">
        <f t="shared" si="1"/>
        <v>3</v>
      </c>
      <c r="CO5" s="7">
        <f t="shared" si="1"/>
        <v>1</v>
      </c>
      <c r="CP5" s="7">
        <f t="shared" si="1"/>
        <v>1</v>
      </c>
      <c r="CQ5" s="7" t="str">
        <f t="shared" si="1"/>
        <v>N/A</v>
      </c>
      <c r="CR5" s="7">
        <f t="shared" si="1"/>
        <v>0</v>
      </c>
      <c r="CS5" s="7">
        <f t="shared" si="1"/>
        <v>4</v>
      </c>
      <c r="CT5" s="7">
        <f t="shared" si="1"/>
        <v>1</v>
      </c>
      <c r="CU5" s="7" t="str">
        <f t="shared" si="1"/>
        <v>N/A</v>
      </c>
      <c r="CV5" s="7">
        <f t="shared" si="1"/>
        <v>3</v>
      </c>
      <c r="CW5" s="7">
        <f t="shared" si="1"/>
        <v>4</v>
      </c>
      <c r="CX5" s="7">
        <f t="shared" si="1"/>
        <v>3</v>
      </c>
      <c r="CY5" s="7">
        <f t="shared" si="1"/>
        <v>4</v>
      </c>
      <c r="CZ5" s="7">
        <f t="shared" si="1"/>
        <v>4</v>
      </c>
      <c r="DA5" s="7">
        <f t="shared" si="1"/>
        <v>3</v>
      </c>
      <c r="DB5" s="7">
        <f t="shared" si="1"/>
        <v>3</v>
      </c>
      <c r="DC5" s="7">
        <f t="shared" si="1"/>
        <v>4</v>
      </c>
      <c r="DD5" s="7">
        <f t="shared" si="1"/>
        <v>0</v>
      </c>
      <c r="DE5" s="7">
        <f t="shared" si="1"/>
        <v>0</v>
      </c>
      <c r="DF5" s="7">
        <f t="shared" si="1"/>
        <v>1</v>
      </c>
      <c r="DG5" s="7">
        <f t="shared" si="1"/>
        <v>4</v>
      </c>
      <c r="DH5" s="7" t="str">
        <f t="shared" si="1"/>
        <v>N/A</v>
      </c>
      <c r="DI5" s="7" t="str">
        <f t="shared" si="1"/>
        <v>N/A</v>
      </c>
      <c r="DJ5" s="7">
        <f t="shared" si="1"/>
        <v>3</v>
      </c>
      <c r="DK5" s="7">
        <f t="shared" si="1"/>
        <v>4</v>
      </c>
      <c r="DL5" s="7">
        <f t="shared" si="1"/>
        <v>2</v>
      </c>
      <c r="DM5" s="7">
        <f t="shared" si="1"/>
        <v>2</v>
      </c>
      <c r="DN5" s="7">
        <f t="shared" si="1"/>
        <v>4</v>
      </c>
      <c r="DO5" s="7">
        <f t="shared" si="1"/>
        <v>0</v>
      </c>
      <c r="DP5" s="7">
        <f t="shared" si="1"/>
        <v>0</v>
      </c>
      <c r="DQ5" s="7">
        <f t="shared" si="1"/>
        <v>4</v>
      </c>
      <c r="DR5" s="7">
        <f t="shared" si="1"/>
        <v>2</v>
      </c>
      <c r="DS5" s="7">
        <f t="shared" si="1"/>
        <v>1</v>
      </c>
      <c r="DT5" s="7">
        <f t="shared" si="1"/>
        <v>4</v>
      </c>
      <c r="DU5" s="7">
        <f t="shared" si="1"/>
        <v>2</v>
      </c>
      <c r="DV5" s="7">
        <f t="shared" si="1"/>
        <v>4</v>
      </c>
      <c r="DW5" s="7">
        <f t="shared" si="1"/>
        <v>0</v>
      </c>
      <c r="DX5" s="7">
        <f t="shared" si="1"/>
        <v>4</v>
      </c>
      <c r="DY5" s="7">
        <f t="shared" si="1"/>
        <v>3</v>
      </c>
      <c r="DZ5" s="7" t="str">
        <f t="shared" si="1"/>
        <v>N/A</v>
      </c>
      <c r="EA5" s="7" t="str">
        <f t="shared" ref="EA5:FQ5" si="2">IF(COUNTIF(EA6:EA9,"N/A")=4,"N/A",SUM(EA6:EA9))</f>
        <v>N/A</v>
      </c>
      <c r="EB5" s="7">
        <f t="shared" si="2"/>
        <v>2</v>
      </c>
      <c r="EC5" s="7">
        <f t="shared" si="2"/>
        <v>0</v>
      </c>
      <c r="ED5" s="7">
        <f t="shared" si="2"/>
        <v>0</v>
      </c>
      <c r="EE5" s="7">
        <f t="shared" si="2"/>
        <v>1</v>
      </c>
      <c r="EF5" s="7" t="str">
        <f t="shared" si="2"/>
        <v>N/A</v>
      </c>
      <c r="EG5" s="7" t="str">
        <f t="shared" si="2"/>
        <v>N/A</v>
      </c>
      <c r="EH5" s="7">
        <f t="shared" si="2"/>
        <v>2</v>
      </c>
      <c r="EI5" s="7">
        <f t="shared" si="2"/>
        <v>3</v>
      </c>
      <c r="EJ5" s="7">
        <f t="shared" si="2"/>
        <v>2</v>
      </c>
      <c r="EK5" s="7">
        <f t="shared" si="2"/>
        <v>1</v>
      </c>
      <c r="EL5" s="7">
        <f t="shared" si="2"/>
        <v>0</v>
      </c>
      <c r="EM5" s="7">
        <f t="shared" si="2"/>
        <v>1</v>
      </c>
      <c r="EN5" s="7">
        <f t="shared" si="2"/>
        <v>1</v>
      </c>
      <c r="EO5" s="7">
        <f t="shared" si="2"/>
        <v>3</v>
      </c>
      <c r="EP5" s="7">
        <f t="shared" si="2"/>
        <v>0</v>
      </c>
      <c r="EQ5" s="7">
        <f t="shared" si="2"/>
        <v>4</v>
      </c>
      <c r="ER5" s="7">
        <f t="shared" si="2"/>
        <v>2</v>
      </c>
      <c r="ES5" s="7" t="str">
        <f t="shared" si="2"/>
        <v>N/A</v>
      </c>
      <c r="ET5" s="7" t="str">
        <f t="shared" si="2"/>
        <v>N/A</v>
      </c>
      <c r="EU5" s="7">
        <f t="shared" si="2"/>
        <v>4</v>
      </c>
      <c r="EV5" s="7">
        <f t="shared" si="2"/>
        <v>0</v>
      </c>
      <c r="EW5" s="7" t="str">
        <f t="shared" si="2"/>
        <v>N/A</v>
      </c>
      <c r="EX5" s="7" t="str">
        <f t="shared" si="2"/>
        <v>N/A</v>
      </c>
      <c r="EY5" s="7" t="str">
        <f t="shared" si="2"/>
        <v>N/A</v>
      </c>
      <c r="EZ5" s="7" t="str">
        <f t="shared" si="2"/>
        <v>N/A</v>
      </c>
      <c r="FA5" s="7">
        <f t="shared" si="2"/>
        <v>0</v>
      </c>
      <c r="FB5" s="7">
        <f t="shared" si="2"/>
        <v>3</v>
      </c>
      <c r="FC5" s="7">
        <f t="shared" si="2"/>
        <v>2</v>
      </c>
      <c r="FD5" s="7">
        <f t="shared" si="2"/>
        <v>1</v>
      </c>
      <c r="FE5" s="7">
        <f t="shared" si="2"/>
        <v>4</v>
      </c>
      <c r="FF5" s="7">
        <f t="shared" si="2"/>
        <v>2</v>
      </c>
      <c r="FG5" s="7">
        <f t="shared" si="2"/>
        <v>3</v>
      </c>
      <c r="FH5" s="7">
        <f t="shared" si="2"/>
        <v>3</v>
      </c>
      <c r="FI5" s="7">
        <f t="shared" si="2"/>
        <v>2</v>
      </c>
      <c r="FJ5" s="7">
        <f t="shared" si="2"/>
        <v>4</v>
      </c>
      <c r="FK5" s="7">
        <f t="shared" si="2"/>
        <v>0</v>
      </c>
      <c r="FL5" s="7">
        <f t="shared" si="2"/>
        <v>0</v>
      </c>
      <c r="FM5" s="7">
        <f t="shared" si="2"/>
        <v>3</v>
      </c>
      <c r="FN5" s="7">
        <f t="shared" si="2"/>
        <v>3</v>
      </c>
      <c r="FO5" s="7">
        <f t="shared" si="2"/>
        <v>1</v>
      </c>
      <c r="FP5" s="7">
        <f t="shared" si="2"/>
        <v>4</v>
      </c>
      <c r="FQ5" s="7">
        <f t="shared" si="2"/>
        <v>0</v>
      </c>
    </row>
    <row r="6" spans="1:173" x14ac:dyDescent="0.2">
      <c r="A6" s="3" t="s">
        <v>171</v>
      </c>
      <c r="B6" s="6">
        <v>1</v>
      </c>
      <c r="C6" s="6" t="s">
        <v>193</v>
      </c>
      <c r="D6" s="6">
        <v>0</v>
      </c>
      <c r="E6" s="6">
        <v>1</v>
      </c>
      <c r="F6" s="6">
        <v>1</v>
      </c>
      <c r="G6" s="6">
        <v>0</v>
      </c>
      <c r="H6" s="6">
        <v>0</v>
      </c>
      <c r="I6" s="6">
        <v>1</v>
      </c>
      <c r="J6" s="6">
        <v>0</v>
      </c>
      <c r="K6" s="6" t="s">
        <v>193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1</v>
      </c>
      <c r="R6" s="6">
        <v>1</v>
      </c>
      <c r="S6" s="6">
        <v>1</v>
      </c>
      <c r="T6" s="6">
        <v>1</v>
      </c>
      <c r="U6" s="6">
        <v>0</v>
      </c>
      <c r="V6" s="6">
        <v>1</v>
      </c>
      <c r="W6" s="6">
        <v>0</v>
      </c>
      <c r="X6" s="6">
        <v>0</v>
      </c>
      <c r="Y6" s="6">
        <v>1</v>
      </c>
      <c r="Z6" s="6">
        <v>0</v>
      </c>
      <c r="AA6" s="6">
        <v>0</v>
      </c>
      <c r="AB6" s="6">
        <v>1</v>
      </c>
      <c r="AC6" s="6" t="s">
        <v>193</v>
      </c>
      <c r="AD6" s="6" t="s">
        <v>193</v>
      </c>
      <c r="AE6" s="6" t="s">
        <v>193</v>
      </c>
      <c r="AF6" s="6">
        <v>1</v>
      </c>
      <c r="AG6" s="6">
        <v>1</v>
      </c>
      <c r="AH6" s="6" t="s">
        <v>193</v>
      </c>
      <c r="AI6" s="6">
        <v>0</v>
      </c>
      <c r="AJ6" s="6">
        <v>1</v>
      </c>
      <c r="AK6" s="6">
        <v>0</v>
      </c>
      <c r="AL6" s="6">
        <v>1</v>
      </c>
      <c r="AM6" s="6">
        <v>1</v>
      </c>
      <c r="AN6" s="6">
        <v>0</v>
      </c>
      <c r="AO6" s="6">
        <v>1</v>
      </c>
      <c r="AP6" s="6">
        <v>0</v>
      </c>
      <c r="AQ6" s="6" t="s">
        <v>193</v>
      </c>
      <c r="AR6" s="6" t="s">
        <v>193</v>
      </c>
      <c r="AS6" s="6">
        <v>1</v>
      </c>
      <c r="AT6" s="6">
        <v>1</v>
      </c>
      <c r="AU6" s="6">
        <v>1</v>
      </c>
      <c r="AV6" s="6" t="s">
        <v>193</v>
      </c>
      <c r="AW6" s="6">
        <v>1</v>
      </c>
      <c r="AX6" s="6">
        <v>1</v>
      </c>
      <c r="AY6" s="6" t="s">
        <v>193</v>
      </c>
      <c r="AZ6" s="6" t="s">
        <v>193</v>
      </c>
      <c r="BA6" s="6">
        <v>1</v>
      </c>
      <c r="BB6" s="6" t="s">
        <v>193</v>
      </c>
      <c r="BC6" s="6">
        <v>1</v>
      </c>
      <c r="BD6" s="6">
        <v>1</v>
      </c>
      <c r="BE6" s="6">
        <v>1</v>
      </c>
      <c r="BF6" s="6">
        <v>1</v>
      </c>
      <c r="BG6" s="6">
        <v>0</v>
      </c>
      <c r="BH6" s="6">
        <v>1</v>
      </c>
      <c r="BI6" s="6">
        <v>1</v>
      </c>
      <c r="BJ6" s="6">
        <v>1</v>
      </c>
      <c r="BK6" s="6">
        <v>0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1</v>
      </c>
      <c r="BT6" s="6">
        <v>1</v>
      </c>
      <c r="BU6" s="6">
        <v>1</v>
      </c>
      <c r="BV6" s="6">
        <v>1</v>
      </c>
      <c r="BW6" s="6">
        <v>1</v>
      </c>
      <c r="BX6" s="6">
        <v>0</v>
      </c>
      <c r="BY6" s="6">
        <v>1</v>
      </c>
      <c r="BZ6" s="6">
        <v>1</v>
      </c>
      <c r="CA6" s="6">
        <v>1</v>
      </c>
      <c r="CB6" s="6">
        <v>1</v>
      </c>
      <c r="CC6" s="6">
        <v>0</v>
      </c>
      <c r="CD6" s="6">
        <v>0</v>
      </c>
      <c r="CE6" s="6" t="s">
        <v>193</v>
      </c>
      <c r="CF6" s="6" t="s">
        <v>193</v>
      </c>
      <c r="CG6" s="6" t="s">
        <v>193</v>
      </c>
      <c r="CH6" s="6" t="s">
        <v>193</v>
      </c>
      <c r="CI6" s="6" t="s">
        <v>193</v>
      </c>
      <c r="CJ6" s="6">
        <v>1</v>
      </c>
      <c r="CK6" s="6">
        <v>1</v>
      </c>
      <c r="CL6" s="6">
        <v>1</v>
      </c>
      <c r="CM6" s="6">
        <v>1</v>
      </c>
      <c r="CN6" s="6" t="s">
        <v>193</v>
      </c>
      <c r="CO6" s="6" t="s">
        <v>193</v>
      </c>
      <c r="CP6" s="6" t="s">
        <v>193</v>
      </c>
      <c r="CQ6" s="6" t="s">
        <v>193</v>
      </c>
      <c r="CR6" s="6">
        <v>0</v>
      </c>
      <c r="CS6" s="6">
        <v>1</v>
      </c>
      <c r="CT6" s="6">
        <v>0</v>
      </c>
      <c r="CU6" s="6" t="s">
        <v>193</v>
      </c>
      <c r="CV6" s="6">
        <v>1</v>
      </c>
      <c r="CW6" s="6">
        <v>1</v>
      </c>
      <c r="CX6" s="6">
        <v>1</v>
      </c>
      <c r="CY6" s="6">
        <v>1</v>
      </c>
      <c r="CZ6" s="6">
        <v>1</v>
      </c>
      <c r="DA6" s="6">
        <v>1</v>
      </c>
      <c r="DB6" s="6">
        <v>1</v>
      </c>
      <c r="DC6" s="6">
        <v>1</v>
      </c>
      <c r="DD6" s="6">
        <v>0</v>
      </c>
      <c r="DE6" s="6">
        <v>0</v>
      </c>
      <c r="DF6" s="6">
        <v>0</v>
      </c>
      <c r="DG6" s="6">
        <v>1</v>
      </c>
      <c r="DH6" s="6" t="s">
        <v>193</v>
      </c>
      <c r="DI6" s="6" t="s">
        <v>193</v>
      </c>
      <c r="DJ6" s="6">
        <v>1</v>
      </c>
      <c r="DK6" s="6">
        <v>1</v>
      </c>
      <c r="DL6" s="6">
        <v>0</v>
      </c>
      <c r="DM6" s="6">
        <v>1</v>
      </c>
      <c r="DN6" s="6">
        <v>1</v>
      </c>
      <c r="DO6" s="6">
        <v>0</v>
      </c>
      <c r="DP6" s="6">
        <v>0</v>
      </c>
      <c r="DQ6" s="6">
        <v>1</v>
      </c>
      <c r="DR6" s="6">
        <v>0</v>
      </c>
      <c r="DS6" s="6">
        <v>0</v>
      </c>
      <c r="DT6" s="6">
        <v>1</v>
      </c>
      <c r="DU6" s="6" t="s">
        <v>193</v>
      </c>
      <c r="DV6" s="6">
        <v>1</v>
      </c>
      <c r="DW6" s="6">
        <v>0</v>
      </c>
      <c r="DX6" s="6">
        <v>1</v>
      </c>
      <c r="DY6" s="6">
        <v>1</v>
      </c>
      <c r="DZ6" s="6" t="s">
        <v>193</v>
      </c>
      <c r="EA6" s="6" t="s">
        <v>193</v>
      </c>
      <c r="EB6" s="6">
        <v>0</v>
      </c>
      <c r="EC6" s="6">
        <v>0</v>
      </c>
      <c r="ED6" s="6">
        <v>0</v>
      </c>
      <c r="EE6" s="6">
        <v>0</v>
      </c>
      <c r="EF6" s="6" t="s">
        <v>193</v>
      </c>
      <c r="EG6" s="6" t="s">
        <v>193</v>
      </c>
      <c r="EH6" s="6">
        <v>1</v>
      </c>
      <c r="EI6" s="6">
        <v>1</v>
      </c>
      <c r="EJ6" s="6">
        <v>0</v>
      </c>
      <c r="EK6" s="6">
        <v>0</v>
      </c>
      <c r="EL6" s="6">
        <v>0</v>
      </c>
      <c r="EM6" s="6" t="s">
        <v>193</v>
      </c>
      <c r="EN6" s="6">
        <v>1</v>
      </c>
      <c r="EO6" s="6">
        <v>1</v>
      </c>
      <c r="EP6" s="6">
        <v>0</v>
      </c>
      <c r="EQ6" s="6">
        <v>1</v>
      </c>
      <c r="ER6" s="6">
        <v>1</v>
      </c>
      <c r="ES6" s="6" t="s">
        <v>193</v>
      </c>
      <c r="ET6" s="6" t="s">
        <v>193</v>
      </c>
      <c r="EU6" s="6">
        <v>1</v>
      </c>
      <c r="EV6" s="6">
        <v>0</v>
      </c>
      <c r="EW6" s="6" t="s">
        <v>193</v>
      </c>
      <c r="EX6" s="6" t="s">
        <v>193</v>
      </c>
      <c r="EY6" s="6" t="s">
        <v>193</v>
      </c>
      <c r="EZ6" s="6" t="s">
        <v>193</v>
      </c>
      <c r="FA6" s="6">
        <v>0</v>
      </c>
      <c r="FB6" s="6">
        <v>1</v>
      </c>
      <c r="FC6" s="6">
        <v>0</v>
      </c>
      <c r="FD6" s="6">
        <v>0</v>
      </c>
      <c r="FE6" s="6">
        <v>1</v>
      </c>
      <c r="FF6" s="6">
        <v>0</v>
      </c>
      <c r="FG6" s="6">
        <v>1</v>
      </c>
      <c r="FH6" s="6">
        <v>1</v>
      </c>
      <c r="FI6" s="6">
        <v>1</v>
      </c>
      <c r="FJ6" s="6">
        <v>1</v>
      </c>
      <c r="FK6" s="6">
        <v>0</v>
      </c>
      <c r="FL6" s="6">
        <v>0</v>
      </c>
      <c r="FM6" s="6">
        <v>1</v>
      </c>
      <c r="FN6" s="6">
        <v>1</v>
      </c>
      <c r="FO6" s="6" t="s">
        <v>193</v>
      </c>
      <c r="FP6" s="6">
        <v>1</v>
      </c>
      <c r="FQ6" s="6">
        <v>0</v>
      </c>
    </row>
    <row r="7" spans="1:173" x14ac:dyDescent="0.2">
      <c r="A7" s="3" t="s">
        <v>172</v>
      </c>
      <c r="B7" s="6">
        <v>1</v>
      </c>
      <c r="C7" s="6" t="s">
        <v>193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1</v>
      </c>
      <c r="M7" s="6" t="s">
        <v>193</v>
      </c>
      <c r="N7" s="6">
        <v>0</v>
      </c>
      <c r="O7" s="6">
        <v>0</v>
      </c>
      <c r="P7" s="6">
        <v>0</v>
      </c>
      <c r="Q7" s="6">
        <v>1</v>
      </c>
      <c r="R7" s="6">
        <v>1</v>
      </c>
      <c r="S7" s="6">
        <v>1</v>
      </c>
      <c r="T7" s="6">
        <v>1</v>
      </c>
      <c r="U7" s="6">
        <v>0</v>
      </c>
      <c r="V7" s="6" t="s">
        <v>193</v>
      </c>
      <c r="W7" s="6" t="s">
        <v>193</v>
      </c>
      <c r="X7" s="6" t="s">
        <v>193</v>
      </c>
      <c r="Y7" s="6">
        <v>1</v>
      </c>
      <c r="Z7" s="6">
        <v>0</v>
      </c>
      <c r="AA7" s="6">
        <v>0</v>
      </c>
      <c r="AB7" s="6">
        <v>1</v>
      </c>
      <c r="AC7" s="6" t="s">
        <v>193</v>
      </c>
      <c r="AD7" s="6" t="s">
        <v>193</v>
      </c>
      <c r="AE7" s="6" t="s">
        <v>193</v>
      </c>
      <c r="AF7" s="6" t="s">
        <v>193</v>
      </c>
      <c r="AG7" s="6">
        <v>1</v>
      </c>
      <c r="AH7" s="6" t="s">
        <v>193</v>
      </c>
      <c r="AI7" s="6">
        <v>1</v>
      </c>
      <c r="AJ7" s="6">
        <v>1</v>
      </c>
      <c r="AK7" s="6">
        <v>0</v>
      </c>
      <c r="AL7" s="6" t="s">
        <v>193</v>
      </c>
      <c r="AM7" s="6">
        <v>0</v>
      </c>
      <c r="AN7" s="6">
        <v>1</v>
      </c>
      <c r="AO7" s="6" t="s">
        <v>193</v>
      </c>
      <c r="AP7" s="6">
        <v>0</v>
      </c>
      <c r="AQ7" s="6" t="s">
        <v>193</v>
      </c>
      <c r="AR7" s="6" t="s">
        <v>193</v>
      </c>
      <c r="AS7" s="6" t="s">
        <v>193</v>
      </c>
      <c r="AT7" s="6" t="s">
        <v>193</v>
      </c>
      <c r="AU7" s="6" t="s">
        <v>193</v>
      </c>
      <c r="AV7" s="6" t="s">
        <v>193</v>
      </c>
      <c r="AW7" s="6">
        <v>1</v>
      </c>
      <c r="AX7" s="6" t="s">
        <v>193</v>
      </c>
      <c r="AY7" s="6" t="s">
        <v>193</v>
      </c>
      <c r="AZ7" s="6" t="s">
        <v>193</v>
      </c>
      <c r="BA7" s="6" t="s">
        <v>193</v>
      </c>
      <c r="BB7" s="6" t="s">
        <v>193</v>
      </c>
      <c r="BC7" s="6" t="s">
        <v>193</v>
      </c>
      <c r="BD7" s="6" t="s">
        <v>193</v>
      </c>
      <c r="BE7" s="6" t="s">
        <v>193</v>
      </c>
      <c r="BF7" s="6">
        <v>1</v>
      </c>
      <c r="BG7" s="6">
        <v>0</v>
      </c>
      <c r="BH7" s="6" t="s">
        <v>193</v>
      </c>
      <c r="BI7" s="6">
        <v>1</v>
      </c>
      <c r="BJ7" s="6">
        <v>1</v>
      </c>
      <c r="BK7" s="6">
        <v>0</v>
      </c>
      <c r="BL7" s="6">
        <v>1</v>
      </c>
      <c r="BM7" s="6" t="s">
        <v>193</v>
      </c>
      <c r="BN7" s="6">
        <v>1</v>
      </c>
      <c r="BO7" s="6">
        <v>1</v>
      </c>
      <c r="BP7" s="6">
        <v>0</v>
      </c>
      <c r="BQ7" s="6">
        <v>1</v>
      </c>
      <c r="BR7" s="6">
        <v>0</v>
      </c>
      <c r="BS7" s="6">
        <v>0</v>
      </c>
      <c r="BT7" s="6">
        <v>0</v>
      </c>
      <c r="BU7" s="6">
        <v>1</v>
      </c>
      <c r="BV7" s="6">
        <v>1</v>
      </c>
      <c r="BW7" s="6">
        <v>1</v>
      </c>
      <c r="BX7" s="6">
        <v>0</v>
      </c>
      <c r="BY7" s="6">
        <v>0</v>
      </c>
      <c r="BZ7" s="6">
        <v>1</v>
      </c>
      <c r="CA7" s="6">
        <v>1</v>
      </c>
      <c r="CB7" s="6">
        <v>1</v>
      </c>
      <c r="CC7" s="6">
        <v>0</v>
      </c>
      <c r="CD7" s="6">
        <v>0</v>
      </c>
      <c r="CE7" s="6" t="s">
        <v>193</v>
      </c>
      <c r="CF7" s="6" t="s">
        <v>193</v>
      </c>
      <c r="CG7" s="6" t="s">
        <v>193</v>
      </c>
      <c r="CH7" s="6" t="s">
        <v>193</v>
      </c>
      <c r="CI7" s="6" t="s">
        <v>193</v>
      </c>
      <c r="CJ7" s="6" t="s">
        <v>193</v>
      </c>
      <c r="CK7" s="6" t="s">
        <v>193</v>
      </c>
      <c r="CL7" s="6">
        <v>1</v>
      </c>
      <c r="CM7" s="6" t="s">
        <v>193</v>
      </c>
      <c r="CN7" s="6">
        <v>1</v>
      </c>
      <c r="CO7" s="6" t="s">
        <v>193</v>
      </c>
      <c r="CP7" s="6">
        <v>1</v>
      </c>
      <c r="CQ7" s="6" t="s">
        <v>193</v>
      </c>
      <c r="CR7" s="6">
        <v>0</v>
      </c>
      <c r="CS7" s="6">
        <v>1</v>
      </c>
      <c r="CT7" s="6">
        <v>0</v>
      </c>
      <c r="CU7" s="6" t="s">
        <v>193</v>
      </c>
      <c r="CV7" s="6">
        <v>0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0</v>
      </c>
      <c r="DC7" s="6">
        <v>1</v>
      </c>
      <c r="DD7" s="6">
        <v>0</v>
      </c>
      <c r="DE7" s="6">
        <v>0</v>
      </c>
      <c r="DF7" s="6">
        <v>0</v>
      </c>
      <c r="DG7" s="6">
        <v>1</v>
      </c>
      <c r="DH7" s="6" t="s">
        <v>193</v>
      </c>
      <c r="DI7" s="6" t="s">
        <v>193</v>
      </c>
      <c r="DJ7" s="6">
        <v>0</v>
      </c>
      <c r="DK7" s="6">
        <v>1</v>
      </c>
      <c r="DL7" s="6">
        <v>0</v>
      </c>
      <c r="DM7" s="6">
        <v>0</v>
      </c>
      <c r="DN7" s="6">
        <v>1</v>
      </c>
      <c r="DO7" s="6">
        <v>0</v>
      </c>
      <c r="DP7" s="6">
        <v>0</v>
      </c>
      <c r="DQ7" s="6">
        <v>1</v>
      </c>
      <c r="DR7" s="6">
        <v>1</v>
      </c>
      <c r="DS7" s="6">
        <v>0</v>
      </c>
      <c r="DT7" s="6">
        <v>1</v>
      </c>
      <c r="DU7" s="6">
        <v>1</v>
      </c>
      <c r="DV7" s="6">
        <v>1</v>
      </c>
      <c r="DW7" s="6">
        <v>0</v>
      </c>
      <c r="DX7" s="6">
        <v>1</v>
      </c>
      <c r="DY7" s="6">
        <v>1</v>
      </c>
      <c r="DZ7" s="6" t="s">
        <v>193</v>
      </c>
      <c r="EA7" s="6" t="s">
        <v>193</v>
      </c>
      <c r="EB7" s="6">
        <v>1</v>
      </c>
      <c r="EC7" s="6">
        <v>0</v>
      </c>
      <c r="ED7" s="6">
        <v>0</v>
      </c>
      <c r="EE7" s="6">
        <v>0</v>
      </c>
      <c r="EF7" s="6" t="s">
        <v>193</v>
      </c>
      <c r="EG7" s="6" t="s">
        <v>193</v>
      </c>
      <c r="EH7" s="6">
        <v>0</v>
      </c>
      <c r="EI7" s="6">
        <v>1</v>
      </c>
      <c r="EJ7" s="6">
        <v>1</v>
      </c>
      <c r="EK7" s="6">
        <v>1</v>
      </c>
      <c r="EL7" s="6">
        <v>0</v>
      </c>
      <c r="EM7" s="6" t="s">
        <v>193</v>
      </c>
      <c r="EN7" s="6">
        <v>0</v>
      </c>
      <c r="EO7" s="6">
        <v>1</v>
      </c>
      <c r="EP7" s="6">
        <v>0</v>
      </c>
      <c r="EQ7" s="6">
        <v>1</v>
      </c>
      <c r="ER7" s="6" t="s">
        <v>193</v>
      </c>
      <c r="ES7" s="6" t="s">
        <v>193</v>
      </c>
      <c r="ET7" s="6" t="s">
        <v>193</v>
      </c>
      <c r="EU7" s="6">
        <v>1</v>
      </c>
      <c r="EV7" s="6">
        <v>0</v>
      </c>
      <c r="EW7" s="6" t="s">
        <v>193</v>
      </c>
      <c r="EX7" s="6" t="s">
        <v>193</v>
      </c>
      <c r="EY7" s="6" t="s">
        <v>193</v>
      </c>
      <c r="EZ7" s="6" t="s">
        <v>193</v>
      </c>
      <c r="FA7" s="6">
        <v>0</v>
      </c>
      <c r="FB7" s="6">
        <v>1</v>
      </c>
      <c r="FC7" s="6">
        <v>1</v>
      </c>
      <c r="FD7" s="6">
        <v>0</v>
      </c>
      <c r="FE7" s="6">
        <v>1</v>
      </c>
      <c r="FF7" s="6">
        <v>0</v>
      </c>
      <c r="FG7" s="6">
        <v>0</v>
      </c>
      <c r="FH7" s="6">
        <v>1</v>
      </c>
      <c r="FI7" s="6" t="s">
        <v>193</v>
      </c>
      <c r="FJ7" s="6">
        <v>1</v>
      </c>
      <c r="FK7" s="6">
        <v>0</v>
      </c>
      <c r="FL7" s="6">
        <v>0</v>
      </c>
      <c r="FM7" s="6">
        <v>0</v>
      </c>
      <c r="FN7" s="6">
        <v>1</v>
      </c>
      <c r="FO7" s="6" t="s">
        <v>193</v>
      </c>
      <c r="FP7" s="6">
        <v>1</v>
      </c>
      <c r="FQ7" s="6">
        <v>0</v>
      </c>
    </row>
    <row r="8" spans="1:173" x14ac:dyDescent="0.2">
      <c r="A8" s="3" t="s">
        <v>173</v>
      </c>
      <c r="B8" s="6">
        <v>1</v>
      </c>
      <c r="C8" s="6">
        <v>0</v>
      </c>
      <c r="D8" s="6">
        <v>0</v>
      </c>
      <c r="E8" s="6">
        <v>1</v>
      </c>
      <c r="F8" s="6">
        <v>1</v>
      </c>
      <c r="G8" s="6">
        <v>0</v>
      </c>
      <c r="H8" s="6">
        <v>0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1</v>
      </c>
      <c r="T8" s="6">
        <v>0</v>
      </c>
      <c r="U8" s="6" t="s">
        <v>193</v>
      </c>
      <c r="V8" s="6" t="s">
        <v>193</v>
      </c>
      <c r="W8" s="6" t="s">
        <v>193</v>
      </c>
      <c r="X8" s="6" t="s">
        <v>193</v>
      </c>
      <c r="Y8" s="6">
        <v>1</v>
      </c>
      <c r="Z8" s="6">
        <v>0</v>
      </c>
      <c r="AA8" s="6">
        <v>1</v>
      </c>
      <c r="AB8" s="6">
        <v>1</v>
      </c>
      <c r="AC8" s="6" t="s">
        <v>193</v>
      </c>
      <c r="AD8" s="6">
        <v>1</v>
      </c>
      <c r="AE8" s="6" t="s">
        <v>193</v>
      </c>
      <c r="AF8" s="6" t="s">
        <v>193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 t="s">
        <v>193</v>
      </c>
      <c r="AP8" s="6">
        <v>1</v>
      </c>
      <c r="AQ8" s="6" t="s">
        <v>193</v>
      </c>
      <c r="AR8" s="6" t="s">
        <v>193</v>
      </c>
      <c r="AS8" s="6">
        <v>1</v>
      </c>
      <c r="AT8" s="6">
        <v>1</v>
      </c>
      <c r="AU8" s="6" t="s">
        <v>193</v>
      </c>
      <c r="AV8" s="6" t="s">
        <v>193</v>
      </c>
      <c r="AW8" s="6">
        <v>1</v>
      </c>
      <c r="AX8" s="6" t="s">
        <v>193</v>
      </c>
      <c r="AY8" s="6" t="s">
        <v>193</v>
      </c>
      <c r="AZ8" s="6">
        <v>1</v>
      </c>
      <c r="BA8" s="6">
        <v>1</v>
      </c>
      <c r="BB8" s="6" t="s">
        <v>193</v>
      </c>
      <c r="BC8" s="6">
        <v>1</v>
      </c>
      <c r="BD8" s="6" t="s">
        <v>193</v>
      </c>
      <c r="BE8" s="6" t="s">
        <v>193</v>
      </c>
      <c r="BF8" s="6">
        <v>1</v>
      </c>
      <c r="BG8" s="6">
        <v>0</v>
      </c>
      <c r="BH8" s="6" t="s">
        <v>193</v>
      </c>
      <c r="BI8" s="6">
        <v>1</v>
      </c>
      <c r="BJ8" s="6">
        <v>1</v>
      </c>
      <c r="BK8" s="6">
        <v>0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0</v>
      </c>
      <c r="BX8" s="6">
        <v>0</v>
      </c>
      <c r="BY8" s="6">
        <v>0</v>
      </c>
      <c r="BZ8" s="6">
        <v>1</v>
      </c>
      <c r="CA8" s="6">
        <v>1</v>
      </c>
      <c r="CB8" s="6">
        <v>1</v>
      </c>
      <c r="CC8" s="6">
        <v>0</v>
      </c>
      <c r="CD8" s="6">
        <v>0</v>
      </c>
      <c r="CE8" s="6">
        <v>1</v>
      </c>
      <c r="CF8" s="6">
        <v>1</v>
      </c>
      <c r="CG8" s="6" t="s">
        <v>193</v>
      </c>
      <c r="CH8" s="6" t="s">
        <v>193</v>
      </c>
      <c r="CI8" s="6" t="s">
        <v>193</v>
      </c>
      <c r="CJ8" s="6">
        <v>1</v>
      </c>
      <c r="CK8" s="6" t="s">
        <v>193</v>
      </c>
      <c r="CL8" s="6">
        <v>1</v>
      </c>
      <c r="CM8" s="6">
        <v>1</v>
      </c>
      <c r="CN8" s="6">
        <v>1</v>
      </c>
      <c r="CO8" s="6" t="s">
        <v>193</v>
      </c>
      <c r="CP8" s="6">
        <v>0</v>
      </c>
      <c r="CQ8" s="6" t="s">
        <v>193</v>
      </c>
      <c r="CR8" s="6">
        <v>0</v>
      </c>
      <c r="CS8" s="6">
        <v>1</v>
      </c>
      <c r="CT8" s="6">
        <v>1</v>
      </c>
      <c r="CU8" s="6" t="s">
        <v>193</v>
      </c>
      <c r="CV8" s="6">
        <v>1</v>
      </c>
      <c r="CW8" s="6">
        <v>1</v>
      </c>
      <c r="CX8" s="6">
        <v>0</v>
      </c>
      <c r="CY8" s="6">
        <v>1</v>
      </c>
      <c r="CZ8" s="6">
        <v>1</v>
      </c>
      <c r="DA8" s="6">
        <v>1</v>
      </c>
      <c r="DB8" s="6">
        <v>1</v>
      </c>
      <c r="DC8" s="6">
        <v>1</v>
      </c>
      <c r="DD8" s="6">
        <v>0</v>
      </c>
      <c r="DE8" s="6">
        <v>0</v>
      </c>
      <c r="DF8" s="6">
        <v>1</v>
      </c>
      <c r="DG8" s="6">
        <v>1</v>
      </c>
      <c r="DH8" s="6" t="s">
        <v>193</v>
      </c>
      <c r="DI8" s="6" t="s">
        <v>193</v>
      </c>
      <c r="DJ8" s="6">
        <v>1</v>
      </c>
      <c r="DK8" s="6">
        <v>1</v>
      </c>
      <c r="DL8" s="6">
        <v>1</v>
      </c>
      <c r="DM8" s="6">
        <v>1</v>
      </c>
      <c r="DN8" s="6">
        <v>1</v>
      </c>
      <c r="DO8" s="6">
        <v>0</v>
      </c>
      <c r="DP8" s="6">
        <v>0</v>
      </c>
      <c r="DQ8" s="6">
        <v>1</v>
      </c>
      <c r="DR8" s="6">
        <v>1</v>
      </c>
      <c r="DS8" s="6">
        <v>1</v>
      </c>
      <c r="DT8" s="6">
        <v>1</v>
      </c>
      <c r="DU8" s="6">
        <v>1</v>
      </c>
      <c r="DV8" s="6">
        <v>1</v>
      </c>
      <c r="DW8" s="6">
        <v>0</v>
      </c>
      <c r="DX8" s="6">
        <v>1</v>
      </c>
      <c r="DY8" s="6">
        <v>1</v>
      </c>
      <c r="DZ8" s="6" t="s">
        <v>193</v>
      </c>
      <c r="EA8" s="6" t="s">
        <v>193</v>
      </c>
      <c r="EB8" s="6">
        <v>1</v>
      </c>
      <c r="EC8" s="6">
        <v>0</v>
      </c>
      <c r="ED8" s="6">
        <v>0</v>
      </c>
      <c r="EE8" s="6">
        <v>0</v>
      </c>
      <c r="EF8" s="6" t="s">
        <v>193</v>
      </c>
      <c r="EG8" s="6" t="s">
        <v>193</v>
      </c>
      <c r="EH8" s="6">
        <v>1</v>
      </c>
      <c r="EI8" s="6">
        <v>1</v>
      </c>
      <c r="EJ8" s="6">
        <v>1</v>
      </c>
      <c r="EK8" s="6">
        <v>0</v>
      </c>
      <c r="EL8" s="6">
        <v>0</v>
      </c>
      <c r="EM8" s="6" t="s">
        <v>193</v>
      </c>
      <c r="EN8" s="6">
        <v>0</v>
      </c>
      <c r="EO8" s="6">
        <v>1</v>
      </c>
      <c r="EP8" s="6">
        <v>0</v>
      </c>
      <c r="EQ8" s="6">
        <v>1</v>
      </c>
      <c r="ER8" s="6" t="s">
        <v>193</v>
      </c>
      <c r="ES8" s="6" t="s">
        <v>193</v>
      </c>
      <c r="ET8" s="6" t="s">
        <v>193</v>
      </c>
      <c r="EU8" s="6">
        <v>1</v>
      </c>
      <c r="EV8" s="6">
        <v>0</v>
      </c>
      <c r="EW8" s="6" t="s">
        <v>193</v>
      </c>
      <c r="EX8" s="6" t="s">
        <v>193</v>
      </c>
      <c r="EY8" s="6" t="s">
        <v>193</v>
      </c>
      <c r="EZ8" s="6" t="s">
        <v>193</v>
      </c>
      <c r="FA8" s="6">
        <v>0</v>
      </c>
      <c r="FB8" s="6">
        <v>0</v>
      </c>
      <c r="FC8" s="6">
        <v>0</v>
      </c>
      <c r="FD8" s="6">
        <v>0</v>
      </c>
      <c r="FE8" s="6">
        <v>1</v>
      </c>
      <c r="FF8" s="6">
        <v>1</v>
      </c>
      <c r="FG8" s="6">
        <v>1</v>
      </c>
      <c r="FH8" s="6">
        <v>1</v>
      </c>
      <c r="FI8" s="6" t="s">
        <v>193</v>
      </c>
      <c r="FJ8" s="6">
        <v>1</v>
      </c>
      <c r="FK8" s="6">
        <v>0</v>
      </c>
      <c r="FL8" s="6">
        <v>0</v>
      </c>
      <c r="FM8" s="6">
        <v>1</v>
      </c>
      <c r="FN8" s="6">
        <v>1</v>
      </c>
      <c r="FO8" s="6">
        <v>1</v>
      </c>
      <c r="FP8" s="6">
        <v>1</v>
      </c>
      <c r="FQ8" s="6">
        <v>0</v>
      </c>
    </row>
    <row r="9" spans="1:173" x14ac:dyDescent="0.2">
      <c r="A9" s="3" t="s">
        <v>174</v>
      </c>
      <c r="B9" s="6">
        <v>1</v>
      </c>
      <c r="C9" s="6">
        <v>1</v>
      </c>
      <c r="D9" s="6">
        <v>0</v>
      </c>
      <c r="E9" s="6" t="s">
        <v>193</v>
      </c>
      <c r="F9" s="6">
        <v>1</v>
      </c>
      <c r="G9" s="6">
        <v>0</v>
      </c>
      <c r="H9" s="6">
        <v>0</v>
      </c>
      <c r="I9" s="6">
        <v>1</v>
      </c>
      <c r="J9" s="6">
        <v>0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1</v>
      </c>
      <c r="T9" s="6">
        <v>0</v>
      </c>
      <c r="U9" s="6" t="s">
        <v>193</v>
      </c>
      <c r="V9" s="6" t="s">
        <v>193</v>
      </c>
      <c r="W9" s="6" t="s">
        <v>193</v>
      </c>
      <c r="X9" s="6" t="s">
        <v>193</v>
      </c>
      <c r="Y9" s="6">
        <v>1</v>
      </c>
      <c r="Z9" s="6">
        <v>0</v>
      </c>
      <c r="AA9" s="6">
        <v>0</v>
      </c>
      <c r="AB9" s="6">
        <v>1</v>
      </c>
      <c r="AC9" s="6">
        <v>1</v>
      </c>
      <c r="AD9" s="6" t="s">
        <v>193</v>
      </c>
      <c r="AE9" s="6">
        <v>1</v>
      </c>
      <c r="AF9" s="6" t="s">
        <v>193</v>
      </c>
      <c r="AG9" s="6">
        <v>1</v>
      </c>
      <c r="AH9" s="6" t="s">
        <v>193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0</v>
      </c>
      <c r="AO9" s="6" t="s">
        <v>193</v>
      </c>
      <c r="AP9" s="6">
        <v>1</v>
      </c>
      <c r="AQ9" s="6" t="s">
        <v>193</v>
      </c>
      <c r="AR9" s="6" t="s">
        <v>193</v>
      </c>
      <c r="AS9" s="6" t="s">
        <v>193</v>
      </c>
      <c r="AT9" s="6" t="s">
        <v>193</v>
      </c>
      <c r="AU9" s="6" t="s">
        <v>193</v>
      </c>
      <c r="AV9" s="6" t="s">
        <v>193</v>
      </c>
      <c r="AW9" s="6">
        <v>1</v>
      </c>
      <c r="AX9" s="6">
        <v>1</v>
      </c>
      <c r="AY9" s="6">
        <v>1</v>
      </c>
      <c r="AZ9" s="6" t="s">
        <v>193</v>
      </c>
      <c r="BA9" s="6">
        <v>1</v>
      </c>
      <c r="BB9" s="6">
        <v>1</v>
      </c>
      <c r="BC9" s="6">
        <v>1</v>
      </c>
      <c r="BD9" s="6" t="s">
        <v>193</v>
      </c>
      <c r="BE9" s="6" t="s">
        <v>193</v>
      </c>
      <c r="BF9" s="6" t="s">
        <v>193</v>
      </c>
      <c r="BG9" s="6">
        <v>0</v>
      </c>
      <c r="BH9" s="6">
        <v>1</v>
      </c>
      <c r="BI9" s="6" t="s">
        <v>193</v>
      </c>
      <c r="BJ9" s="6" t="s">
        <v>193</v>
      </c>
      <c r="BK9" s="6" t="s">
        <v>193</v>
      </c>
      <c r="BL9" s="6">
        <v>0</v>
      </c>
      <c r="BM9" s="6">
        <v>0</v>
      </c>
      <c r="BN9" s="6">
        <v>0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 t="s">
        <v>193</v>
      </c>
      <c r="BW9" s="6">
        <v>1</v>
      </c>
      <c r="BX9" s="6">
        <v>0</v>
      </c>
      <c r="BY9" s="6">
        <v>1</v>
      </c>
      <c r="BZ9" s="6" t="s">
        <v>193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 t="s">
        <v>193</v>
      </c>
      <c r="CH9" s="6" t="s">
        <v>193</v>
      </c>
      <c r="CI9" s="6" t="s">
        <v>193</v>
      </c>
      <c r="CJ9" s="6">
        <v>1</v>
      </c>
      <c r="CK9" s="6">
        <v>1</v>
      </c>
      <c r="CL9" s="6">
        <v>1</v>
      </c>
      <c r="CM9" s="6" t="s">
        <v>193</v>
      </c>
      <c r="CN9" s="6">
        <v>1</v>
      </c>
      <c r="CO9" s="6">
        <v>1</v>
      </c>
      <c r="CP9" s="6">
        <v>0</v>
      </c>
      <c r="CQ9" s="6" t="s">
        <v>193</v>
      </c>
      <c r="CR9" s="6">
        <v>0</v>
      </c>
      <c r="CS9" s="6">
        <v>1</v>
      </c>
      <c r="CT9" s="6">
        <v>0</v>
      </c>
      <c r="CU9" s="6" t="s">
        <v>193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 t="s">
        <v>193</v>
      </c>
      <c r="DB9" s="6">
        <v>1</v>
      </c>
      <c r="DC9" s="6">
        <v>1</v>
      </c>
      <c r="DD9" s="6">
        <v>0</v>
      </c>
      <c r="DE9" s="6">
        <v>0</v>
      </c>
      <c r="DF9" s="6">
        <v>0</v>
      </c>
      <c r="DG9" s="6">
        <v>1</v>
      </c>
      <c r="DH9" s="6" t="s">
        <v>193</v>
      </c>
      <c r="DI9" s="6" t="s">
        <v>193</v>
      </c>
      <c r="DJ9" s="6">
        <v>1</v>
      </c>
      <c r="DK9" s="6">
        <v>1</v>
      </c>
      <c r="DL9" s="6">
        <v>1</v>
      </c>
      <c r="DM9" s="6">
        <v>0</v>
      </c>
      <c r="DN9" s="6">
        <v>1</v>
      </c>
      <c r="DO9" s="6">
        <v>0</v>
      </c>
      <c r="DP9" s="6">
        <v>0</v>
      </c>
      <c r="DQ9" s="6">
        <v>1</v>
      </c>
      <c r="DR9" s="6">
        <v>0</v>
      </c>
      <c r="DS9" s="6">
        <v>0</v>
      </c>
      <c r="DT9" s="6">
        <v>1</v>
      </c>
      <c r="DU9" s="6" t="s">
        <v>193</v>
      </c>
      <c r="DV9" s="6">
        <v>1</v>
      </c>
      <c r="DW9" s="6">
        <v>0</v>
      </c>
      <c r="DX9" s="6">
        <v>1</v>
      </c>
      <c r="DY9" s="6">
        <v>0</v>
      </c>
      <c r="DZ9" s="6" t="s">
        <v>193</v>
      </c>
      <c r="EA9" s="6" t="s">
        <v>193</v>
      </c>
      <c r="EB9" s="6">
        <v>0</v>
      </c>
      <c r="EC9" s="6">
        <v>0</v>
      </c>
      <c r="ED9" s="6">
        <v>0</v>
      </c>
      <c r="EE9" s="6">
        <v>1</v>
      </c>
      <c r="EF9" s="6" t="s">
        <v>193</v>
      </c>
      <c r="EG9" s="6" t="s">
        <v>193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1</v>
      </c>
      <c r="EN9" s="6" t="s">
        <v>193</v>
      </c>
      <c r="EO9" s="6">
        <v>0</v>
      </c>
      <c r="EP9" s="6">
        <v>0</v>
      </c>
      <c r="EQ9" s="6">
        <v>1</v>
      </c>
      <c r="ER9" s="6">
        <v>1</v>
      </c>
      <c r="ES9" s="6" t="s">
        <v>193</v>
      </c>
      <c r="ET9" s="6" t="s">
        <v>193</v>
      </c>
      <c r="EU9" s="6">
        <v>1</v>
      </c>
      <c r="EV9" s="6">
        <v>0</v>
      </c>
      <c r="EW9" s="6" t="s">
        <v>193</v>
      </c>
      <c r="EX9" s="6" t="s">
        <v>193</v>
      </c>
      <c r="EY9" s="6" t="s">
        <v>193</v>
      </c>
      <c r="EZ9" s="6" t="s">
        <v>193</v>
      </c>
      <c r="FA9" s="6">
        <v>0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0</v>
      </c>
      <c r="FI9" s="6">
        <v>1</v>
      </c>
      <c r="FJ9" s="6">
        <v>1</v>
      </c>
      <c r="FK9" s="6">
        <v>0</v>
      </c>
      <c r="FL9" s="6">
        <v>0</v>
      </c>
      <c r="FM9" s="6">
        <v>1</v>
      </c>
      <c r="FN9" s="6" t="s">
        <v>193</v>
      </c>
      <c r="FO9" s="6" t="s">
        <v>193</v>
      </c>
      <c r="FP9" s="6">
        <v>1</v>
      </c>
      <c r="FQ9" s="6">
        <v>0</v>
      </c>
    </row>
    <row r="10" spans="1:173" s="8" customFormat="1" ht="15" x14ac:dyDescent="0.25">
      <c r="A10" s="4" t="s">
        <v>195</v>
      </c>
      <c r="B10" s="7">
        <f>IF(COUNTIF(B11:B15, "N/A")=5, "N/A", SUM(B11:B15))</f>
        <v>2</v>
      </c>
      <c r="C10" s="7">
        <f t="shared" ref="C10:BN10" si="3">IF(COUNTIF(C11:C15, "N/A")=5, "N/A", SUM(C11:C15))</f>
        <v>0</v>
      </c>
      <c r="D10" s="7">
        <f t="shared" si="3"/>
        <v>0</v>
      </c>
      <c r="E10" s="7">
        <f t="shared" si="3"/>
        <v>0</v>
      </c>
      <c r="F10" s="7">
        <f t="shared" si="3"/>
        <v>3</v>
      </c>
      <c r="G10" s="7">
        <f t="shared" si="3"/>
        <v>1</v>
      </c>
      <c r="H10" s="7">
        <f t="shared" si="3"/>
        <v>1</v>
      </c>
      <c r="I10" s="7">
        <f t="shared" si="3"/>
        <v>2</v>
      </c>
      <c r="J10" s="7">
        <f t="shared" si="3"/>
        <v>2</v>
      </c>
      <c r="K10" s="7">
        <f t="shared" si="3"/>
        <v>3</v>
      </c>
      <c r="L10" s="7">
        <f t="shared" si="3"/>
        <v>2</v>
      </c>
      <c r="M10" s="7">
        <f t="shared" si="3"/>
        <v>3</v>
      </c>
      <c r="N10" s="7">
        <f t="shared" si="3"/>
        <v>1</v>
      </c>
      <c r="O10" s="7">
        <f t="shared" si="3"/>
        <v>2</v>
      </c>
      <c r="P10" s="7">
        <f t="shared" si="3"/>
        <v>4</v>
      </c>
      <c r="Q10" s="7">
        <f t="shared" si="3"/>
        <v>3</v>
      </c>
      <c r="R10" s="7">
        <f t="shared" si="3"/>
        <v>2</v>
      </c>
      <c r="S10" s="7">
        <f t="shared" si="3"/>
        <v>1</v>
      </c>
      <c r="T10" s="7">
        <f t="shared" si="3"/>
        <v>3</v>
      </c>
      <c r="U10" s="7">
        <f t="shared" si="3"/>
        <v>0</v>
      </c>
      <c r="V10" s="7">
        <f t="shared" si="3"/>
        <v>0</v>
      </c>
      <c r="W10" s="7">
        <f t="shared" si="3"/>
        <v>0</v>
      </c>
      <c r="X10" s="7">
        <f t="shared" si="3"/>
        <v>0</v>
      </c>
      <c r="Y10" s="7">
        <f t="shared" si="3"/>
        <v>4</v>
      </c>
      <c r="Z10" s="7">
        <f t="shared" si="3"/>
        <v>0</v>
      </c>
      <c r="AA10" s="7">
        <f t="shared" si="3"/>
        <v>0</v>
      </c>
      <c r="AB10" s="7">
        <f t="shared" si="3"/>
        <v>5</v>
      </c>
      <c r="AC10" s="7" t="str">
        <f t="shared" si="3"/>
        <v>N/A</v>
      </c>
      <c r="AD10" s="7" t="str">
        <f t="shared" si="3"/>
        <v>N/A</v>
      </c>
      <c r="AE10" s="7" t="str">
        <f t="shared" si="3"/>
        <v>N/A</v>
      </c>
      <c r="AF10" s="7" t="str">
        <f t="shared" si="3"/>
        <v>N/A</v>
      </c>
      <c r="AG10" s="7">
        <f t="shared" si="3"/>
        <v>0</v>
      </c>
      <c r="AH10" s="7">
        <f t="shared" si="3"/>
        <v>1</v>
      </c>
      <c r="AI10" s="7">
        <f t="shared" si="3"/>
        <v>1</v>
      </c>
      <c r="AJ10" s="7">
        <f t="shared" si="3"/>
        <v>0</v>
      </c>
      <c r="AK10" s="7">
        <f t="shared" si="3"/>
        <v>1</v>
      </c>
      <c r="AL10" s="7">
        <f t="shared" si="3"/>
        <v>0</v>
      </c>
      <c r="AM10" s="7">
        <f t="shared" si="3"/>
        <v>1</v>
      </c>
      <c r="AN10" s="7">
        <f t="shared" si="3"/>
        <v>2</v>
      </c>
      <c r="AO10" s="7" t="str">
        <f t="shared" si="3"/>
        <v>N/A</v>
      </c>
      <c r="AP10" s="7">
        <f t="shared" si="3"/>
        <v>2</v>
      </c>
      <c r="AQ10" s="7" t="str">
        <f t="shared" si="3"/>
        <v>N/A</v>
      </c>
      <c r="AR10" s="7" t="str">
        <f t="shared" si="3"/>
        <v>N/A</v>
      </c>
      <c r="AS10" s="7" t="str">
        <f t="shared" si="3"/>
        <v>N/A</v>
      </c>
      <c r="AT10" s="7" t="str">
        <f t="shared" si="3"/>
        <v>N/A</v>
      </c>
      <c r="AU10" s="7">
        <f t="shared" si="3"/>
        <v>1</v>
      </c>
      <c r="AV10" s="7">
        <f t="shared" si="3"/>
        <v>1</v>
      </c>
      <c r="AW10" s="7">
        <f t="shared" si="3"/>
        <v>0</v>
      </c>
      <c r="AX10" s="7">
        <f t="shared" si="3"/>
        <v>0</v>
      </c>
      <c r="AY10" s="7" t="str">
        <f t="shared" si="3"/>
        <v>N/A</v>
      </c>
      <c r="AZ10" s="7">
        <f t="shared" si="3"/>
        <v>1</v>
      </c>
      <c r="BA10" s="7">
        <f t="shared" si="3"/>
        <v>2</v>
      </c>
      <c r="BB10" s="7" t="str">
        <f t="shared" si="3"/>
        <v>N/A</v>
      </c>
      <c r="BC10" s="7">
        <f t="shared" si="3"/>
        <v>0</v>
      </c>
      <c r="BD10" s="7" t="str">
        <f t="shared" si="3"/>
        <v>N/A</v>
      </c>
      <c r="BE10" s="7" t="str">
        <f t="shared" si="3"/>
        <v>N/A</v>
      </c>
      <c r="BF10" s="7" t="str">
        <f t="shared" si="3"/>
        <v>N/A</v>
      </c>
      <c r="BG10" s="7">
        <f t="shared" si="3"/>
        <v>0</v>
      </c>
      <c r="BH10" s="7" t="str">
        <f t="shared" si="3"/>
        <v>N/A</v>
      </c>
      <c r="BI10" s="7" t="str">
        <f t="shared" si="3"/>
        <v>N/A</v>
      </c>
      <c r="BJ10" s="7">
        <f t="shared" si="3"/>
        <v>0</v>
      </c>
      <c r="BK10" s="7">
        <f t="shared" si="3"/>
        <v>1</v>
      </c>
      <c r="BL10" s="7">
        <f t="shared" si="3"/>
        <v>4</v>
      </c>
      <c r="BM10" s="7">
        <f t="shared" si="3"/>
        <v>3</v>
      </c>
      <c r="BN10" s="7">
        <f t="shared" si="3"/>
        <v>0</v>
      </c>
      <c r="BO10" s="7">
        <f t="shared" ref="BO10:DZ10" si="4">IF(COUNTIF(BO11:BO15, "N/A")=5, "N/A", SUM(BO11:BO15))</f>
        <v>4</v>
      </c>
      <c r="BP10" s="7">
        <f t="shared" si="4"/>
        <v>1</v>
      </c>
      <c r="BQ10" s="7">
        <f t="shared" si="4"/>
        <v>2</v>
      </c>
      <c r="BR10" s="7">
        <f t="shared" si="4"/>
        <v>0</v>
      </c>
      <c r="BS10" s="7">
        <f t="shared" si="4"/>
        <v>0</v>
      </c>
      <c r="BT10" s="7">
        <f t="shared" si="4"/>
        <v>0</v>
      </c>
      <c r="BU10" s="7">
        <f t="shared" si="4"/>
        <v>0</v>
      </c>
      <c r="BV10" s="7" t="str">
        <f t="shared" si="4"/>
        <v>N/A</v>
      </c>
      <c r="BW10" s="7" t="str">
        <f t="shared" si="4"/>
        <v>N/A</v>
      </c>
      <c r="BX10" s="7">
        <f t="shared" si="4"/>
        <v>0</v>
      </c>
      <c r="BY10" s="7">
        <f t="shared" si="4"/>
        <v>1</v>
      </c>
      <c r="BZ10" s="7" t="str">
        <f t="shared" si="4"/>
        <v>N/A</v>
      </c>
      <c r="CA10" s="7">
        <f t="shared" si="4"/>
        <v>2</v>
      </c>
      <c r="CB10" s="7">
        <f t="shared" si="4"/>
        <v>1</v>
      </c>
      <c r="CC10" s="7">
        <f t="shared" si="4"/>
        <v>0</v>
      </c>
      <c r="CD10" s="7">
        <f t="shared" si="4"/>
        <v>0</v>
      </c>
      <c r="CE10" s="7" t="str">
        <f t="shared" si="4"/>
        <v>N/A</v>
      </c>
      <c r="CF10" s="7">
        <f t="shared" si="4"/>
        <v>1</v>
      </c>
      <c r="CG10" s="7" t="str">
        <f t="shared" si="4"/>
        <v>N/A</v>
      </c>
      <c r="CH10" s="7">
        <f t="shared" si="4"/>
        <v>0</v>
      </c>
      <c r="CI10" s="7">
        <f t="shared" si="4"/>
        <v>0</v>
      </c>
      <c r="CJ10" s="7">
        <f t="shared" si="4"/>
        <v>1</v>
      </c>
      <c r="CK10" s="7">
        <f t="shared" si="4"/>
        <v>2</v>
      </c>
      <c r="CL10" s="7">
        <f t="shared" si="4"/>
        <v>3</v>
      </c>
      <c r="CM10" s="7">
        <f t="shared" si="4"/>
        <v>1</v>
      </c>
      <c r="CN10" s="7">
        <f t="shared" si="4"/>
        <v>3</v>
      </c>
      <c r="CO10" s="7">
        <f t="shared" si="4"/>
        <v>2</v>
      </c>
      <c r="CP10" s="7">
        <f t="shared" si="4"/>
        <v>0</v>
      </c>
      <c r="CQ10" s="7" t="str">
        <f t="shared" si="4"/>
        <v>N/A</v>
      </c>
      <c r="CR10" s="7">
        <f t="shared" si="4"/>
        <v>2</v>
      </c>
      <c r="CS10" s="7" t="str">
        <f t="shared" si="4"/>
        <v>N/A</v>
      </c>
      <c r="CT10" s="7" t="str">
        <f t="shared" si="4"/>
        <v>N/A</v>
      </c>
      <c r="CU10" s="7" t="str">
        <f t="shared" si="4"/>
        <v>N/A</v>
      </c>
      <c r="CV10" s="7">
        <f t="shared" si="4"/>
        <v>1</v>
      </c>
      <c r="CW10" s="7">
        <f t="shared" si="4"/>
        <v>2</v>
      </c>
      <c r="CX10" s="7">
        <f t="shared" si="4"/>
        <v>3</v>
      </c>
      <c r="CY10" s="7">
        <f t="shared" si="4"/>
        <v>5</v>
      </c>
      <c r="CZ10" s="7">
        <f t="shared" si="4"/>
        <v>4</v>
      </c>
      <c r="DA10" s="7">
        <f t="shared" si="4"/>
        <v>1</v>
      </c>
      <c r="DB10" s="7">
        <f t="shared" si="4"/>
        <v>3</v>
      </c>
      <c r="DC10" s="7">
        <f t="shared" si="4"/>
        <v>2</v>
      </c>
      <c r="DD10" s="7">
        <f t="shared" si="4"/>
        <v>0</v>
      </c>
      <c r="DE10" s="7">
        <f t="shared" si="4"/>
        <v>2</v>
      </c>
      <c r="DF10" s="7">
        <f t="shared" si="4"/>
        <v>0</v>
      </c>
      <c r="DG10" s="7">
        <f t="shared" si="4"/>
        <v>3</v>
      </c>
      <c r="DH10" s="7">
        <f t="shared" si="4"/>
        <v>0</v>
      </c>
      <c r="DI10" s="7" t="str">
        <f t="shared" si="4"/>
        <v>N/A</v>
      </c>
      <c r="DJ10" s="7">
        <f t="shared" si="4"/>
        <v>0</v>
      </c>
      <c r="DK10" s="7">
        <f t="shared" si="4"/>
        <v>2</v>
      </c>
      <c r="DL10" s="7">
        <f t="shared" si="4"/>
        <v>0</v>
      </c>
      <c r="DM10" s="7">
        <f t="shared" si="4"/>
        <v>0</v>
      </c>
      <c r="DN10" s="7">
        <f t="shared" si="4"/>
        <v>4</v>
      </c>
      <c r="DO10" s="7">
        <f t="shared" si="4"/>
        <v>1</v>
      </c>
      <c r="DP10" s="7">
        <f t="shared" si="4"/>
        <v>0</v>
      </c>
      <c r="DQ10" s="7">
        <f t="shared" si="4"/>
        <v>3</v>
      </c>
      <c r="DR10" s="7">
        <f t="shared" si="4"/>
        <v>4</v>
      </c>
      <c r="DS10" s="7">
        <f t="shared" si="4"/>
        <v>2</v>
      </c>
      <c r="DT10" s="7">
        <f t="shared" si="4"/>
        <v>5</v>
      </c>
      <c r="DU10" s="7">
        <f t="shared" si="4"/>
        <v>0</v>
      </c>
      <c r="DV10" s="7">
        <f t="shared" si="4"/>
        <v>2</v>
      </c>
      <c r="DW10" s="7" t="str">
        <f t="shared" si="4"/>
        <v>N/A</v>
      </c>
      <c r="DX10" s="7">
        <f t="shared" si="4"/>
        <v>2</v>
      </c>
      <c r="DY10" s="7">
        <f t="shared" si="4"/>
        <v>3</v>
      </c>
      <c r="DZ10" s="7">
        <f t="shared" si="4"/>
        <v>1</v>
      </c>
      <c r="EA10" s="7">
        <f t="shared" ref="EA10:FQ10" si="5">IF(COUNTIF(EA11:EA15, "N/A")=5, "N/A", SUM(EA11:EA15))</f>
        <v>0</v>
      </c>
      <c r="EB10" s="7">
        <f t="shared" si="5"/>
        <v>2</v>
      </c>
      <c r="EC10" s="7">
        <f t="shared" si="5"/>
        <v>1</v>
      </c>
      <c r="ED10" s="7">
        <f t="shared" si="5"/>
        <v>0</v>
      </c>
      <c r="EE10" s="7">
        <f t="shared" si="5"/>
        <v>2</v>
      </c>
      <c r="EF10" s="7">
        <f t="shared" si="5"/>
        <v>1</v>
      </c>
      <c r="EG10" s="7">
        <f t="shared" si="5"/>
        <v>3</v>
      </c>
      <c r="EH10" s="7">
        <f t="shared" si="5"/>
        <v>0</v>
      </c>
      <c r="EI10" s="7">
        <f t="shared" si="5"/>
        <v>0</v>
      </c>
      <c r="EJ10" s="7">
        <f t="shared" si="5"/>
        <v>0</v>
      </c>
      <c r="EK10" s="7">
        <f t="shared" si="5"/>
        <v>1</v>
      </c>
      <c r="EL10" s="7">
        <f t="shared" si="5"/>
        <v>0</v>
      </c>
      <c r="EM10" s="7">
        <f t="shared" si="5"/>
        <v>4</v>
      </c>
      <c r="EN10" s="7">
        <f t="shared" si="5"/>
        <v>2</v>
      </c>
      <c r="EO10" s="7">
        <f t="shared" si="5"/>
        <v>1</v>
      </c>
      <c r="EP10" s="7">
        <f t="shared" si="5"/>
        <v>5</v>
      </c>
      <c r="EQ10" s="7">
        <f t="shared" si="5"/>
        <v>2</v>
      </c>
      <c r="ER10" s="7">
        <f t="shared" si="5"/>
        <v>4</v>
      </c>
      <c r="ES10" s="7">
        <f t="shared" si="5"/>
        <v>3</v>
      </c>
      <c r="ET10" s="7">
        <f t="shared" si="5"/>
        <v>3</v>
      </c>
      <c r="EU10" s="7">
        <f t="shared" si="5"/>
        <v>1</v>
      </c>
      <c r="EV10" s="7">
        <f t="shared" si="5"/>
        <v>0</v>
      </c>
      <c r="EW10" s="7">
        <f t="shared" si="5"/>
        <v>1</v>
      </c>
      <c r="EX10" s="7">
        <f t="shared" si="5"/>
        <v>0</v>
      </c>
      <c r="EY10" s="7">
        <f t="shared" si="5"/>
        <v>0</v>
      </c>
      <c r="EZ10" s="7">
        <f t="shared" si="5"/>
        <v>1</v>
      </c>
      <c r="FA10" s="7">
        <f t="shared" si="5"/>
        <v>2</v>
      </c>
      <c r="FB10" s="7">
        <f t="shared" si="5"/>
        <v>1</v>
      </c>
      <c r="FC10" s="7">
        <f t="shared" si="5"/>
        <v>4</v>
      </c>
      <c r="FD10" s="7">
        <f t="shared" si="5"/>
        <v>0</v>
      </c>
      <c r="FE10" s="7">
        <f t="shared" si="5"/>
        <v>5</v>
      </c>
      <c r="FF10" s="7">
        <f t="shared" si="5"/>
        <v>2</v>
      </c>
      <c r="FG10" s="7">
        <f t="shared" si="5"/>
        <v>0</v>
      </c>
      <c r="FH10" s="7">
        <f t="shared" si="5"/>
        <v>0</v>
      </c>
      <c r="FI10" s="7">
        <f t="shared" si="5"/>
        <v>1</v>
      </c>
      <c r="FJ10" s="7">
        <f t="shared" si="5"/>
        <v>1</v>
      </c>
      <c r="FK10" s="7">
        <f t="shared" si="5"/>
        <v>0</v>
      </c>
      <c r="FL10" s="7">
        <f t="shared" si="5"/>
        <v>0</v>
      </c>
      <c r="FM10" s="7">
        <f t="shared" si="5"/>
        <v>4</v>
      </c>
      <c r="FN10" s="7">
        <f t="shared" si="5"/>
        <v>3</v>
      </c>
      <c r="FO10" s="7">
        <f t="shared" si="5"/>
        <v>2</v>
      </c>
      <c r="FP10" s="7">
        <f t="shared" si="5"/>
        <v>4</v>
      </c>
      <c r="FQ10" s="7">
        <f t="shared" si="5"/>
        <v>4</v>
      </c>
    </row>
    <row r="11" spans="1:173" x14ac:dyDescent="0.2">
      <c r="A11" s="3" t="s">
        <v>175</v>
      </c>
      <c r="B11" s="6" t="s">
        <v>193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 t="s">
        <v>193</v>
      </c>
      <c r="J11" s="6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1</v>
      </c>
      <c r="Q11" s="6" t="s">
        <v>193</v>
      </c>
      <c r="R11" s="6">
        <v>1</v>
      </c>
      <c r="S11" s="6">
        <v>1</v>
      </c>
      <c r="T11" s="6">
        <v>1</v>
      </c>
      <c r="U11" s="6">
        <v>0</v>
      </c>
      <c r="V11" s="6" t="s">
        <v>193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1</v>
      </c>
      <c r="AC11" s="6" t="s">
        <v>193</v>
      </c>
      <c r="AD11" s="6" t="s">
        <v>193</v>
      </c>
      <c r="AE11" s="6" t="s">
        <v>193</v>
      </c>
      <c r="AF11" s="6" t="s">
        <v>193</v>
      </c>
      <c r="AG11" s="6">
        <v>0</v>
      </c>
      <c r="AH11" s="6" t="s">
        <v>193</v>
      </c>
      <c r="AI11" s="6">
        <v>0</v>
      </c>
      <c r="AJ11" s="6">
        <v>0</v>
      </c>
      <c r="AK11" s="6">
        <v>1</v>
      </c>
      <c r="AL11" s="6">
        <v>0</v>
      </c>
      <c r="AM11" s="6">
        <v>1</v>
      </c>
      <c r="AN11" s="6">
        <v>1</v>
      </c>
      <c r="AO11" s="6" t="s">
        <v>193</v>
      </c>
      <c r="AP11" s="6">
        <v>1</v>
      </c>
      <c r="AQ11" s="6" t="s">
        <v>193</v>
      </c>
      <c r="AR11" s="6" t="s">
        <v>193</v>
      </c>
      <c r="AS11" s="6" t="s">
        <v>193</v>
      </c>
      <c r="AT11" s="6" t="s">
        <v>193</v>
      </c>
      <c r="AU11" s="6" t="s">
        <v>193</v>
      </c>
      <c r="AV11" s="6" t="s">
        <v>193</v>
      </c>
      <c r="AW11" s="6">
        <v>0</v>
      </c>
      <c r="AX11" s="6" t="s">
        <v>193</v>
      </c>
      <c r="AY11" s="6" t="s">
        <v>193</v>
      </c>
      <c r="AZ11" s="6" t="s">
        <v>193</v>
      </c>
      <c r="BA11" s="6">
        <v>0</v>
      </c>
      <c r="BB11" s="6" t="s">
        <v>193</v>
      </c>
      <c r="BC11" s="6">
        <v>0</v>
      </c>
      <c r="BD11" s="6" t="s">
        <v>193</v>
      </c>
      <c r="BE11" s="6" t="s">
        <v>193</v>
      </c>
      <c r="BF11" s="6" t="s">
        <v>193</v>
      </c>
      <c r="BG11" s="6">
        <v>0</v>
      </c>
      <c r="BH11" s="6" t="s">
        <v>193</v>
      </c>
      <c r="BI11" s="6" t="s">
        <v>193</v>
      </c>
      <c r="BJ11" s="6" t="s">
        <v>193</v>
      </c>
      <c r="BK11" s="6">
        <v>1</v>
      </c>
      <c r="BL11" s="6">
        <v>0</v>
      </c>
      <c r="BM11" s="6">
        <v>1</v>
      </c>
      <c r="BN11" s="6">
        <v>0</v>
      </c>
      <c r="BO11" s="6">
        <v>0</v>
      </c>
      <c r="BP11" s="6" t="s">
        <v>193</v>
      </c>
      <c r="BQ11" s="6">
        <v>1</v>
      </c>
      <c r="BR11" s="6">
        <v>0</v>
      </c>
      <c r="BS11" s="6">
        <v>0</v>
      </c>
      <c r="BT11" s="6">
        <v>0</v>
      </c>
      <c r="BU11" s="6">
        <v>0</v>
      </c>
      <c r="BV11" s="6" t="s">
        <v>193</v>
      </c>
      <c r="BW11" s="6" t="s">
        <v>193</v>
      </c>
      <c r="BX11" s="6">
        <v>0</v>
      </c>
      <c r="BY11" s="6">
        <v>1</v>
      </c>
      <c r="BZ11" s="6" t="s">
        <v>193</v>
      </c>
      <c r="CA11" s="6">
        <v>1</v>
      </c>
      <c r="CB11" s="6">
        <v>0</v>
      </c>
      <c r="CC11" s="6">
        <v>0</v>
      </c>
      <c r="CD11" s="6">
        <v>0</v>
      </c>
      <c r="CE11" s="6" t="s">
        <v>193</v>
      </c>
      <c r="CF11" s="6">
        <v>0</v>
      </c>
      <c r="CG11" s="6" t="s">
        <v>193</v>
      </c>
      <c r="CH11" s="6" t="s">
        <v>193</v>
      </c>
      <c r="CI11" s="6" t="s">
        <v>193</v>
      </c>
      <c r="CJ11" s="6" t="s">
        <v>193</v>
      </c>
      <c r="CK11" s="6">
        <v>0</v>
      </c>
      <c r="CL11" s="6">
        <v>1</v>
      </c>
      <c r="CM11" s="6" t="s">
        <v>193</v>
      </c>
      <c r="CN11" s="6">
        <v>0</v>
      </c>
      <c r="CO11" s="6">
        <v>0</v>
      </c>
      <c r="CP11" s="6">
        <v>0</v>
      </c>
      <c r="CQ11" s="6" t="s">
        <v>193</v>
      </c>
      <c r="CR11" s="6">
        <v>0</v>
      </c>
      <c r="CS11" s="6" t="s">
        <v>193</v>
      </c>
      <c r="CT11" s="6" t="s">
        <v>193</v>
      </c>
      <c r="CU11" s="6" t="s">
        <v>193</v>
      </c>
      <c r="CV11" s="6">
        <v>1</v>
      </c>
      <c r="CW11" s="6">
        <v>1</v>
      </c>
      <c r="CX11" s="6" t="s">
        <v>193</v>
      </c>
      <c r="CY11" s="6">
        <v>1</v>
      </c>
      <c r="CZ11" s="6">
        <v>0</v>
      </c>
      <c r="DA11" s="6">
        <v>0</v>
      </c>
      <c r="DB11" s="6">
        <v>1</v>
      </c>
      <c r="DC11" s="6">
        <v>0</v>
      </c>
      <c r="DD11" s="6">
        <v>0</v>
      </c>
      <c r="DE11" s="6">
        <v>1</v>
      </c>
      <c r="DF11" s="6">
        <v>0</v>
      </c>
      <c r="DG11" s="6">
        <v>1</v>
      </c>
      <c r="DH11" s="6">
        <v>0</v>
      </c>
      <c r="DI11" s="6" t="s">
        <v>193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 t="s">
        <v>193</v>
      </c>
      <c r="DR11" s="6">
        <v>0</v>
      </c>
      <c r="DS11" s="6" t="s">
        <v>193</v>
      </c>
      <c r="DT11" s="6">
        <v>1</v>
      </c>
      <c r="DU11" s="6">
        <v>0</v>
      </c>
      <c r="DV11" s="6">
        <v>1</v>
      </c>
      <c r="DW11" s="6" t="s">
        <v>193</v>
      </c>
      <c r="DX11" s="6">
        <v>1</v>
      </c>
      <c r="DY11" s="6">
        <v>0</v>
      </c>
      <c r="DZ11" s="6">
        <v>1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 t="s">
        <v>193</v>
      </c>
      <c r="EG11" s="6">
        <v>1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1</v>
      </c>
      <c r="EN11" s="6">
        <v>1</v>
      </c>
      <c r="EO11" s="6">
        <v>0</v>
      </c>
      <c r="EP11" s="6">
        <v>1</v>
      </c>
      <c r="EQ11" s="6">
        <v>0</v>
      </c>
      <c r="ER11" s="6">
        <v>1</v>
      </c>
      <c r="ES11" s="6">
        <v>1</v>
      </c>
      <c r="ET11" s="6">
        <v>1</v>
      </c>
      <c r="EU11" s="6">
        <v>0</v>
      </c>
      <c r="EV11" s="6">
        <v>0</v>
      </c>
      <c r="EW11" s="6" t="s">
        <v>193</v>
      </c>
      <c r="EX11" s="6">
        <v>0</v>
      </c>
      <c r="EY11" s="6">
        <v>0</v>
      </c>
      <c r="EZ11" s="6" t="s">
        <v>193</v>
      </c>
      <c r="FA11" s="6">
        <v>0</v>
      </c>
      <c r="FB11" s="6">
        <v>0</v>
      </c>
      <c r="FC11" s="6" t="s">
        <v>193</v>
      </c>
      <c r="FD11" s="6">
        <v>0</v>
      </c>
      <c r="FE11" s="6">
        <v>1</v>
      </c>
      <c r="FF11" s="6">
        <v>1</v>
      </c>
      <c r="FG11" s="6">
        <v>0</v>
      </c>
      <c r="FH11" s="6">
        <v>0</v>
      </c>
      <c r="FI11" s="6">
        <v>1</v>
      </c>
      <c r="FJ11" s="6">
        <v>0</v>
      </c>
      <c r="FK11" s="6">
        <v>0</v>
      </c>
      <c r="FL11" s="6">
        <v>0</v>
      </c>
      <c r="FM11" s="6">
        <v>1</v>
      </c>
      <c r="FN11" s="6">
        <v>0</v>
      </c>
      <c r="FO11" s="6">
        <v>0</v>
      </c>
      <c r="FP11" s="6">
        <v>0</v>
      </c>
      <c r="FQ11" s="6">
        <v>1</v>
      </c>
    </row>
    <row r="12" spans="1:173" x14ac:dyDescent="0.2">
      <c r="A12" s="3" t="s">
        <v>176</v>
      </c>
      <c r="B12" s="6">
        <v>0</v>
      </c>
      <c r="C12" s="6">
        <v>0</v>
      </c>
      <c r="D12" s="6">
        <v>0</v>
      </c>
      <c r="E12" s="6" t="s">
        <v>193</v>
      </c>
      <c r="F12" s="6" t="s">
        <v>193</v>
      </c>
      <c r="G12" s="6">
        <v>0</v>
      </c>
      <c r="H12" s="6">
        <v>0</v>
      </c>
      <c r="I12" s="6">
        <v>0</v>
      </c>
      <c r="J12" s="6">
        <v>1</v>
      </c>
      <c r="K12" s="6">
        <v>1</v>
      </c>
      <c r="L12" s="6">
        <v>1</v>
      </c>
      <c r="M12" s="6">
        <v>1</v>
      </c>
      <c r="N12" s="6" t="s">
        <v>193</v>
      </c>
      <c r="O12" s="6" t="s">
        <v>193</v>
      </c>
      <c r="P12" s="6">
        <v>1</v>
      </c>
      <c r="Q12" s="6">
        <v>1</v>
      </c>
      <c r="R12" s="6">
        <v>1</v>
      </c>
      <c r="S12" s="6">
        <v>0</v>
      </c>
      <c r="T12" s="6">
        <v>0</v>
      </c>
      <c r="U12" s="6" t="s">
        <v>193</v>
      </c>
      <c r="V12" s="6" t="s">
        <v>193</v>
      </c>
      <c r="W12" s="6" t="s">
        <v>193</v>
      </c>
      <c r="X12" s="6" t="s">
        <v>193</v>
      </c>
      <c r="Y12" s="6">
        <v>1</v>
      </c>
      <c r="Z12" s="6">
        <v>0</v>
      </c>
      <c r="AA12" s="6">
        <v>0</v>
      </c>
      <c r="AB12" s="6">
        <v>1</v>
      </c>
      <c r="AC12" s="6" t="s">
        <v>193</v>
      </c>
      <c r="AD12" s="6" t="s">
        <v>193</v>
      </c>
      <c r="AE12" s="6" t="s">
        <v>193</v>
      </c>
      <c r="AF12" s="6" t="s">
        <v>193</v>
      </c>
      <c r="AG12" s="6">
        <v>0</v>
      </c>
      <c r="AH12" s="6" t="s">
        <v>193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 t="s">
        <v>193</v>
      </c>
      <c r="AP12" s="6">
        <v>0</v>
      </c>
      <c r="AQ12" s="6" t="s">
        <v>193</v>
      </c>
      <c r="AR12" s="6" t="s">
        <v>193</v>
      </c>
      <c r="AS12" s="6" t="s">
        <v>193</v>
      </c>
      <c r="AT12" s="6" t="s">
        <v>193</v>
      </c>
      <c r="AU12" s="6" t="s">
        <v>193</v>
      </c>
      <c r="AV12" s="6" t="s">
        <v>193</v>
      </c>
      <c r="AW12" s="6">
        <v>0</v>
      </c>
      <c r="AX12" s="6">
        <v>0</v>
      </c>
      <c r="AY12" s="6" t="s">
        <v>193</v>
      </c>
      <c r="AZ12" s="6" t="s">
        <v>193</v>
      </c>
      <c r="BA12" s="6">
        <v>0</v>
      </c>
      <c r="BB12" s="6" t="s">
        <v>193</v>
      </c>
      <c r="BC12" s="6">
        <v>0</v>
      </c>
      <c r="BD12" s="6" t="s">
        <v>193</v>
      </c>
      <c r="BE12" s="6" t="s">
        <v>193</v>
      </c>
      <c r="BF12" s="6" t="s">
        <v>193</v>
      </c>
      <c r="BG12" s="6">
        <v>0</v>
      </c>
      <c r="BH12" s="6" t="s">
        <v>193</v>
      </c>
      <c r="BI12" s="6" t="s">
        <v>193</v>
      </c>
      <c r="BJ12" s="6">
        <v>0</v>
      </c>
      <c r="BK12" s="6" t="s">
        <v>193</v>
      </c>
      <c r="BL12" s="6">
        <v>1</v>
      </c>
      <c r="BM12" s="6">
        <v>1</v>
      </c>
      <c r="BN12" s="6">
        <v>0</v>
      </c>
      <c r="BO12" s="6">
        <v>1</v>
      </c>
      <c r="BP12" s="6">
        <v>1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 t="s">
        <v>193</v>
      </c>
      <c r="BW12" s="6" t="s">
        <v>193</v>
      </c>
      <c r="BX12" s="6">
        <v>0</v>
      </c>
      <c r="BY12" s="6">
        <v>0</v>
      </c>
      <c r="BZ12" s="6" t="s">
        <v>193</v>
      </c>
      <c r="CA12" s="6">
        <v>0</v>
      </c>
      <c r="CB12" s="6">
        <v>0</v>
      </c>
      <c r="CC12" s="6">
        <v>0</v>
      </c>
      <c r="CD12" s="6">
        <v>0</v>
      </c>
      <c r="CE12" s="6" t="s">
        <v>193</v>
      </c>
      <c r="CF12" s="6" t="s">
        <v>193</v>
      </c>
      <c r="CG12" s="6" t="s">
        <v>193</v>
      </c>
      <c r="CH12" s="6" t="s">
        <v>193</v>
      </c>
      <c r="CI12" s="6" t="s">
        <v>193</v>
      </c>
      <c r="CJ12" s="6" t="s">
        <v>193</v>
      </c>
      <c r="CK12" s="6" t="s">
        <v>193</v>
      </c>
      <c r="CL12" s="6" t="s">
        <v>193</v>
      </c>
      <c r="CM12" s="6" t="s">
        <v>193</v>
      </c>
      <c r="CN12" s="6">
        <v>1</v>
      </c>
      <c r="CO12" s="6">
        <v>0</v>
      </c>
      <c r="CP12" s="6">
        <v>0</v>
      </c>
      <c r="CQ12" s="6" t="s">
        <v>193</v>
      </c>
      <c r="CR12" s="6">
        <v>0</v>
      </c>
      <c r="CS12" s="6" t="s">
        <v>193</v>
      </c>
      <c r="CT12" s="6" t="s">
        <v>193</v>
      </c>
      <c r="CU12" s="6" t="s">
        <v>193</v>
      </c>
      <c r="CV12" s="6">
        <v>0</v>
      </c>
      <c r="CW12" s="6">
        <v>0</v>
      </c>
      <c r="CX12" s="6">
        <v>1</v>
      </c>
      <c r="CY12" s="6">
        <v>1</v>
      </c>
      <c r="CZ12" s="6">
        <v>1</v>
      </c>
      <c r="DA12" s="6">
        <v>0</v>
      </c>
      <c r="DB12" s="6">
        <v>0</v>
      </c>
      <c r="DC12" s="6">
        <v>0</v>
      </c>
      <c r="DD12" s="6">
        <v>0</v>
      </c>
      <c r="DE12" s="6">
        <v>1</v>
      </c>
      <c r="DF12" s="6">
        <v>0</v>
      </c>
      <c r="DG12" s="6">
        <v>0</v>
      </c>
      <c r="DH12" s="6" t="s">
        <v>193</v>
      </c>
      <c r="DI12" s="6" t="s">
        <v>193</v>
      </c>
      <c r="DJ12" s="6" t="s">
        <v>193</v>
      </c>
      <c r="DK12" s="6">
        <v>1</v>
      </c>
      <c r="DL12" s="6">
        <v>0</v>
      </c>
      <c r="DM12" s="6">
        <v>0</v>
      </c>
      <c r="DN12" s="6">
        <v>1</v>
      </c>
      <c r="DO12" s="6">
        <v>1</v>
      </c>
      <c r="DP12" s="6">
        <v>0</v>
      </c>
      <c r="DQ12" s="6">
        <v>1</v>
      </c>
      <c r="DR12" s="6">
        <v>1</v>
      </c>
      <c r="DS12" s="6">
        <v>0</v>
      </c>
      <c r="DT12" s="6">
        <v>1</v>
      </c>
      <c r="DU12" s="6" t="s">
        <v>193</v>
      </c>
      <c r="DV12" s="6">
        <v>0</v>
      </c>
      <c r="DW12" s="6" t="s">
        <v>193</v>
      </c>
      <c r="DX12" s="6">
        <v>1</v>
      </c>
      <c r="DY12" s="6">
        <v>1</v>
      </c>
      <c r="DZ12" s="6" t="s">
        <v>193</v>
      </c>
      <c r="EA12" s="6" t="s">
        <v>193</v>
      </c>
      <c r="EB12" s="6">
        <v>1</v>
      </c>
      <c r="EC12" s="6">
        <v>0</v>
      </c>
      <c r="ED12" s="6">
        <v>0</v>
      </c>
      <c r="EE12" s="6">
        <v>0</v>
      </c>
      <c r="EF12" s="6" t="s">
        <v>193</v>
      </c>
      <c r="EG12" s="6" t="s">
        <v>193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1</v>
      </c>
      <c r="EN12" s="6" t="s">
        <v>193</v>
      </c>
      <c r="EO12" s="6">
        <v>0</v>
      </c>
      <c r="EP12" s="6">
        <v>1</v>
      </c>
      <c r="EQ12" s="6">
        <v>0</v>
      </c>
      <c r="ER12" s="6">
        <v>1</v>
      </c>
      <c r="ES12" s="6" t="s">
        <v>193</v>
      </c>
      <c r="ET12" s="6" t="s">
        <v>193</v>
      </c>
      <c r="EU12" s="6">
        <v>0</v>
      </c>
      <c r="EV12" s="6">
        <v>0</v>
      </c>
      <c r="EW12" s="6" t="s">
        <v>193</v>
      </c>
      <c r="EX12" s="6" t="s">
        <v>193</v>
      </c>
      <c r="EY12" s="6" t="s">
        <v>193</v>
      </c>
      <c r="EZ12" s="6" t="s">
        <v>193</v>
      </c>
      <c r="FA12" s="6">
        <v>1</v>
      </c>
      <c r="FB12" s="6">
        <v>0</v>
      </c>
      <c r="FC12" s="6">
        <v>1</v>
      </c>
      <c r="FD12" s="6">
        <v>0</v>
      </c>
      <c r="FE12" s="6">
        <v>1</v>
      </c>
      <c r="FF12" s="6">
        <v>1</v>
      </c>
      <c r="FG12" s="6">
        <v>0</v>
      </c>
      <c r="FH12" s="6">
        <v>0</v>
      </c>
      <c r="FI12" s="6" t="s">
        <v>193</v>
      </c>
      <c r="FJ12" s="6" t="s">
        <v>193</v>
      </c>
      <c r="FK12" s="6">
        <v>0</v>
      </c>
      <c r="FL12" s="6">
        <v>0</v>
      </c>
      <c r="FM12" s="6">
        <v>1</v>
      </c>
      <c r="FN12" s="6">
        <v>1</v>
      </c>
      <c r="FO12" s="6" t="s">
        <v>193</v>
      </c>
      <c r="FP12" s="6">
        <v>1</v>
      </c>
      <c r="FQ12" s="6">
        <v>1</v>
      </c>
    </row>
    <row r="13" spans="1:173" x14ac:dyDescent="0.2">
      <c r="A13" s="3" t="s">
        <v>177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0</v>
      </c>
      <c r="J13" s="6">
        <v>1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 t="s">
        <v>193</v>
      </c>
      <c r="T13" s="6">
        <v>0</v>
      </c>
      <c r="U13" s="6">
        <v>0</v>
      </c>
      <c r="V13" s="6" t="s">
        <v>193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1</v>
      </c>
      <c r="AC13" s="6" t="s">
        <v>193</v>
      </c>
      <c r="AD13" s="6" t="s">
        <v>193</v>
      </c>
      <c r="AE13" s="6" t="s">
        <v>193</v>
      </c>
      <c r="AF13" s="6" t="s">
        <v>193</v>
      </c>
      <c r="AG13" s="6">
        <v>0</v>
      </c>
      <c r="AH13" s="6" t="s">
        <v>193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 t="s">
        <v>193</v>
      </c>
      <c r="AP13" s="6">
        <v>0</v>
      </c>
      <c r="AQ13" s="6" t="s">
        <v>193</v>
      </c>
      <c r="AR13" s="6" t="s">
        <v>193</v>
      </c>
      <c r="AS13" s="6" t="s">
        <v>193</v>
      </c>
      <c r="AT13" s="6" t="s">
        <v>193</v>
      </c>
      <c r="AU13" s="6" t="s">
        <v>193</v>
      </c>
      <c r="AV13" s="6" t="s">
        <v>193</v>
      </c>
      <c r="AW13" s="6">
        <v>0</v>
      </c>
      <c r="AX13" s="6">
        <v>0</v>
      </c>
      <c r="AY13" s="6" t="s">
        <v>193</v>
      </c>
      <c r="AZ13" s="6" t="s">
        <v>193</v>
      </c>
      <c r="BA13" s="6">
        <v>1</v>
      </c>
      <c r="BB13" s="6" t="s">
        <v>193</v>
      </c>
      <c r="BC13" s="6">
        <v>0</v>
      </c>
      <c r="BD13" s="6" t="s">
        <v>193</v>
      </c>
      <c r="BE13" s="6" t="s">
        <v>193</v>
      </c>
      <c r="BF13" s="6" t="s">
        <v>193</v>
      </c>
      <c r="BG13" s="6">
        <v>0</v>
      </c>
      <c r="BH13" s="6" t="s">
        <v>193</v>
      </c>
      <c r="BI13" s="6" t="s">
        <v>193</v>
      </c>
      <c r="BJ13" s="6">
        <v>0</v>
      </c>
      <c r="BK13" s="6" t="s">
        <v>193</v>
      </c>
      <c r="BL13" s="6">
        <v>1</v>
      </c>
      <c r="BM13" s="6">
        <v>0</v>
      </c>
      <c r="BN13" s="6">
        <v>0</v>
      </c>
      <c r="BO13" s="6">
        <v>1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 t="s">
        <v>193</v>
      </c>
      <c r="BW13" s="6" t="s">
        <v>193</v>
      </c>
      <c r="BX13" s="6">
        <v>0</v>
      </c>
      <c r="BY13" s="6">
        <v>0</v>
      </c>
      <c r="BZ13" s="6" t="s">
        <v>193</v>
      </c>
      <c r="CA13" s="6">
        <v>0</v>
      </c>
      <c r="CB13" s="6">
        <v>0</v>
      </c>
      <c r="CC13" s="6">
        <v>0</v>
      </c>
      <c r="CD13" s="6">
        <v>0</v>
      </c>
      <c r="CE13" s="6" t="s">
        <v>193</v>
      </c>
      <c r="CF13" s="6">
        <v>0</v>
      </c>
      <c r="CG13" s="6" t="s">
        <v>193</v>
      </c>
      <c r="CH13" s="6" t="s">
        <v>193</v>
      </c>
      <c r="CI13" s="6" t="s">
        <v>193</v>
      </c>
      <c r="CJ13" s="6" t="s">
        <v>193</v>
      </c>
      <c r="CK13" s="6">
        <v>1</v>
      </c>
      <c r="CL13" s="6">
        <v>0</v>
      </c>
      <c r="CM13" s="6" t="s">
        <v>193</v>
      </c>
      <c r="CN13" s="6">
        <v>0</v>
      </c>
      <c r="CO13" s="6">
        <v>0</v>
      </c>
      <c r="CP13" s="6">
        <v>0</v>
      </c>
      <c r="CQ13" s="6" t="s">
        <v>193</v>
      </c>
      <c r="CR13" s="6">
        <v>0</v>
      </c>
      <c r="CS13" s="6" t="s">
        <v>193</v>
      </c>
      <c r="CT13" s="6" t="s">
        <v>193</v>
      </c>
      <c r="CU13" s="6" t="s">
        <v>193</v>
      </c>
      <c r="CV13" s="6">
        <v>0</v>
      </c>
      <c r="CW13" s="6">
        <v>0</v>
      </c>
      <c r="CX13" s="6">
        <v>0</v>
      </c>
      <c r="CY13" s="6">
        <v>1</v>
      </c>
      <c r="CZ13" s="6">
        <v>1</v>
      </c>
      <c r="DA13" s="6">
        <v>0</v>
      </c>
      <c r="DB13" s="6">
        <v>1</v>
      </c>
      <c r="DC13" s="6">
        <v>1</v>
      </c>
      <c r="DD13" s="6">
        <v>0</v>
      </c>
      <c r="DE13" s="6">
        <v>0</v>
      </c>
      <c r="DF13" s="6">
        <v>0</v>
      </c>
      <c r="DG13" s="6">
        <v>1</v>
      </c>
      <c r="DH13" s="6">
        <v>0</v>
      </c>
      <c r="DI13" s="6" t="s">
        <v>193</v>
      </c>
      <c r="DJ13" s="6" t="s">
        <v>193</v>
      </c>
      <c r="DK13" s="6">
        <v>0</v>
      </c>
      <c r="DL13" s="6">
        <v>0</v>
      </c>
      <c r="DM13" s="6">
        <v>0</v>
      </c>
      <c r="DN13" s="6">
        <v>1</v>
      </c>
      <c r="DO13" s="6">
        <v>0</v>
      </c>
      <c r="DP13" s="6">
        <v>0</v>
      </c>
      <c r="DQ13" s="6">
        <v>1</v>
      </c>
      <c r="DR13" s="6">
        <v>1</v>
      </c>
      <c r="DS13" s="6">
        <v>0</v>
      </c>
      <c r="DT13" s="6">
        <v>1</v>
      </c>
      <c r="DU13" s="6">
        <v>0</v>
      </c>
      <c r="DV13" s="6">
        <v>0</v>
      </c>
      <c r="DW13" s="6" t="s">
        <v>193</v>
      </c>
      <c r="DX13" s="6">
        <v>0</v>
      </c>
      <c r="DY13" s="6">
        <v>1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 t="s">
        <v>193</v>
      </c>
      <c r="EG13" s="6" t="s">
        <v>193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1</v>
      </c>
      <c r="EN13" s="6">
        <v>0</v>
      </c>
      <c r="EO13" s="6">
        <v>0</v>
      </c>
      <c r="EP13" s="6">
        <v>1</v>
      </c>
      <c r="EQ13" s="6">
        <v>1</v>
      </c>
      <c r="ER13" s="6">
        <v>0</v>
      </c>
      <c r="ES13" s="6">
        <v>0</v>
      </c>
      <c r="ET13" s="6" t="s">
        <v>193</v>
      </c>
      <c r="EU13" s="6">
        <v>1</v>
      </c>
      <c r="EV13" s="6">
        <v>0</v>
      </c>
      <c r="EW13" s="6" t="s">
        <v>193</v>
      </c>
      <c r="EX13" s="6" t="s">
        <v>193</v>
      </c>
      <c r="EY13" s="6">
        <v>0</v>
      </c>
      <c r="EZ13" s="6" t="s">
        <v>193</v>
      </c>
      <c r="FA13" s="6">
        <v>0</v>
      </c>
      <c r="FB13" s="6">
        <v>0</v>
      </c>
      <c r="FC13" s="6">
        <v>1</v>
      </c>
      <c r="FD13" s="6">
        <v>0</v>
      </c>
      <c r="FE13" s="6">
        <v>1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1</v>
      </c>
      <c r="FN13" s="6">
        <v>1</v>
      </c>
      <c r="FO13" s="6">
        <v>1</v>
      </c>
      <c r="FP13" s="6">
        <v>1</v>
      </c>
      <c r="FQ13" s="6">
        <v>0</v>
      </c>
    </row>
    <row r="14" spans="1:173" x14ac:dyDescent="0.2">
      <c r="A14" s="3" t="s">
        <v>178</v>
      </c>
      <c r="B14" s="6">
        <v>1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1</v>
      </c>
      <c r="J14" s="6">
        <v>0</v>
      </c>
      <c r="K14" s="6" t="s">
        <v>193</v>
      </c>
      <c r="L14" s="6" t="s">
        <v>193</v>
      </c>
      <c r="M14" s="6">
        <v>1</v>
      </c>
      <c r="N14" s="6">
        <v>1</v>
      </c>
      <c r="O14" s="6">
        <v>1</v>
      </c>
      <c r="P14" s="6">
        <v>1</v>
      </c>
      <c r="Q14" s="6">
        <v>0</v>
      </c>
      <c r="R14" s="6">
        <v>0</v>
      </c>
      <c r="S14" s="6">
        <v>0</v>
      </c>
      <c r="T14" s="6">
        <v>1</v>
      </c>
      <c r="U14" s="6" t="s">
        <v>193</v>
      </c>
      <c r="V14" s="6" t="s">
        <v>193</v>
      </c>
      <c r="W14" s="6" t="s">
        <v>193</v>
      </c>
      <c r="X14" s="6" t="s">
        <v>193</v>
      </c>
      <c r="Y14" s="6">
        <v>1</v>
      </c>
      <c r="Z14" s="6">
        <v>0</v>
      </c>
      <c r="AA14" s="6">
        <v>0</v>
      </c>
      <c r="AB14" s="6">
        <v>1</v>
      </c>
      <c r="AC14" s="6" t="s">
        <v>193</v>
      </c>
      <c r="AD14" s="6" t="s">
        <v>193</v>
      </c>
      <c r="AE14" s="6" t="s">
        <v>193</v>
      </c>
      <c r="AF14" s="6" t="s">
        <v>193</v>
      </c>
      <c r="AG14" s="6">
        <v>0</v>
      </c>
      <c r="AH14" s="6">
        <v>1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 t="s">
        <v>193</v>
      </c>
      <c r="AP14" s="6">
        <v>0</v>
      </c>
      <c r="AQ14" s="6" t="s">
        <v>193</v>
      </c>
      <c r="AR14" s="6" t="s">
        <v>193</v>
      </c>
      <c r="AS14" s="6" t="s">
        <v>193</v>
      </c>
      <c r="AT14" s="6" t="s">
        <v>193</v>
      </c>
      <c r="AU14" s="6">
        <v>1</v>
      </c>
      <c r="AV14" s="6">
        <v>1</v>
      </c>
      <c r="AW14" s="6" t="s">
        <v>193</v>
      </c>
      <c r="AX14" s="6" t="s">
        <v>193</v>
      </c>
      <c r="AY14" s="6" t="s">
        <v>193</v>
      </c>
      <c r="AZ14" s="6">
        <v>1</v>
      </c>
      <c r="BA14" s="6" t="s">
        <v>193</v>
      </c>
      <c r="BB14" s="6" t="s">
        <v>193</v>
      </c>
      <c r="BC14" s="6">
        <v>0</v>
      </c>
      <c r="BD14" s="6" t="s">
        <v>193</v>
      </c>
      <c r="BE14" s="6" t="s">
        <v>193</v>
      </c>
      <c r="BF14" s="6" t="s">
        <v>193</v>
      </c>
      <c r="BG14" s="6">
        <v>0</v>
      </c>
      <c r="BH14" s="6" t="s">
        <v>193</v>
      </c>
      <c r="BI14" s="6" t="s">
        <v>193</v>
      </c>
      <c r="BJ14" s="6" t="s">
        <v>193</v>
      </c>
      <c r="BK14" s="6">
        <v>0</v>
      </c>
      <c r="BL14" s="6">
        <v>1</v>
      </c>
      <c r="BM14" s="6" t="s">
        <v>193</v>
      </c>
      <c r="BN14" s="6">
        <v>0</v>
      </c>
      <c r="BO14" s="6">
        <v>1</v>
      </c>
      <c r="BP14" s="6">
        <v>0</v>
      </c>
      <c r="BQ14" s="6">
        <v>1</v>
      </c>
      <c r="BR14" s="6">
        <v>0</v>
      </c>
      <c r="BS14" s="6">
        <v>0</v>
      </c>
      <c r="BT14" s="6">
        <v>0</v>
      </c>
      <c r="BU14" s="6">
        <v>0</v>
      </c>
      <c r="BV14" s="6" t="s">
        <v>193</v>
      </c>
      <c r="BW14" s="6" t="s">
        <v>193</v>
      </c>
      <c r="BX14" s="6">
        <v>0</v>
      </c>
      <c r="BY14" s="6">
        <v>0</v>
      </c>
      <c r="BZ14" s="6" t="s">
        <v>193</v>
      </c>
      <c r="CA14" s="6">
        <v>0</v>
      </c>
      <c r="CB14" s="6">
        <v>1</v>
      </c>
      <c r="CC14" s="6">
        <v>0</v>
      </c>
      <c r="CD14" s="6">
        <v>0</v>
      </c>
      <c r="CE14" s="6" t="s">
        <v>193</v>
      </c>
      <c r="CF14" s="6">
        <v>1</v>
      </c>
      <c r="CG14" s="6" t="s">
        <v>193</v>
      </c>
      <c r="CH14" s="6" t="s">
        <v>193</v>
      </c>
      <c r="CI14" s="6" t="s">
        <v>193</v>
      </c>
      <c r="CJ14" s="6">
        <v>1</v>
      </c>
      <c r="CK14" s="6" t="s">
        <v>193</v>
      </c>
      <c r="CL14" s="6">
        <v>1</v>
      </c>
      <c r="CM14" s="6">
        <v>1</v>
      </c>
      <c r="CN14" s="6">
        <v>1</v>
      </c>
      <c r="CO14" s="6">
        <v>1</v>
      </c>
      <c r="CP14" s="6">
        <v>0</v>
      </c>
      <c r="CQ14" s="6" t="s">
        <v>193</v>
      </c>
      <c r="CR14" s="6">
        <v>1</v>
      </c>
      <c r="CS14" s="6" t="s">
        <v>193</v>
      </c>
      <c r="CT14" s="6" t="s">
        <v>193</v>
      </c>
      <c r="CU14" s="6" t="s">
        <v>193</v>
      </c>
      <c r="CV14" s="6">
        <v>0</v>
      </c>
      <c r="CW14" s="6">
        <v>0</v>
      </c>
      <c r="CX14" s="6">
        <v>1</v>
      </c>
      <c r="CY14" s="6">
        <v>1</v>
      </c>
      <c r="CZ14" s="6">
        <v>1</v>
      </c>
      <c r="DA14" s="6">
        <v>1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 t="s">
        <v>193</v>
      </c>
      <c r="DI14" s="6" t="s">
        <v>193</v>
      </c>
      <c r="DJ14" s="6">
        <v>0</v>
      </c>
      <c r="DK14" s="6">
        <v>1</v>
      </c>
      <c r="DL14" s="6">
        <v>0</v>
      </c>
      <c r="DM14" s="6">
        <v>0</v>
      </c>
      <c r="DN14" s="6">
        <v>1</v>
      </c>
      <c r="DO14" s="6" t="s">
        <v>193</v>
      </c>
      <c r="DP14" s="6">
        <v>0</v>
      </c>
      <c r="DQ14" s="6" t="s">
        <v>193</v>
      </c>
      <c r="DR14" s="6">
        <v>1</v>
      </c>
      <c r="DS14" s="6">
        <v>1</v>
      </c>
      <c r="DT14" s="6">
        <v>1</v>
      </c>
      <c r="DU14" s="6" t="s">
        <v>193</v>
      </c>
      <c r="DV14" s="6">
        <v>1</v>
      </c>
      <c r="DW14" s="6" t="s">
        <v>193</v>
      </c>
      <c r="DX14" s="6">
        <v>0</v>
      </c>
      <c r="DY14" s="6">
        <v>0</v>
      </c>
      <c r="DZ14" s="6" t="s">
        <v>193</v>
      </c>
      <c r="EA14" s="6" t="s">
        <v>193</v>
      </c>
      <c r="EB14" s="6">
        <v>1</v>
      </c>
      <c r="EC14" s="6">
        <v>0</v>
      </c>
      <c r="ED14" s="6">
        <v>0</v>
      </c>
      <c r="EE14" s="6">
        <v>1</v>
      </c>
      <c r="EF14" s="6" t="s">
        <v>193</v>
      </c>
      <c r="EG14" s="6">
        <v>1</v>
      </c>
      <c r="EH14" s="6" t="s">
        <v>193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1</v>
      </c>
      <c r="EO14" s="6">
        <v>1</v>
      </c>
      <c r="EP14" s="6">
        <v>1</v>
      </c>
      <c r="EQ14" s="6">
        <v>0</v>
      </c>
      <c r="ER14" s="6">
        <v>1</v>
      </c>
      <c r="ES14" s="6">
        <v>1</v>
      </c>
      <c r="ET14" s="6">
        <v>1</v>
      </c>
      <c r="EU14" s="6">
        <v>0</v>
      </c>
      <c r="EV14" s="6">
        <v>0</v>
      </c>
      <c r="EW14" s="6" t="s">
        <v>193</v>
      </c>
      <c r="EX14" s="6" t="s">
        <v>193</v>
      </c>
      <c r="EY14" s="6" t="s">
        <v>193</v>
      </c>
      <c r="EZ14" s="6" t="s">
        <v>193</v>
      </c>
      <c r="FA14" s="6">
        <v>0</v>
      </c>
      <c r="FB14" s="6">
        <v>1</v>
      </c>
      <c r="FC14" s="6">
        <v>1</v>
      </c>
      <c r="FD14" s="6">
        <v>0</v>
      </c>
      <c r="FE14" s="6">
        <v>1</v>
      </c>
      <c r="FF14" s="6">
        <v>0</v>
      </c>
      <c r="FG14" s="6">
        <v>0</v>
      </c>
      <c r="FH14" s="6">
        <v>0</v>
      </c>
      <c r="FI14" s="6" t="s">
        <v>193</v>
      </c>
      <c r="FJ14" s="6">
        <v>1</v>
      </c>
      <c r="FK14" s="6">
        <v>0</v>
      </c>
      <c r="FL14" s="6">
        <v>0</v>
      </c>
      <c r="FM14" s="6">
        <v>1</v>
      </c>
      <c r="FN14" s="6">
        <v>0</v>
      </c>
      <c r="FO14" s="6" t="s">
        <v>193</v>
      </c>
      <c r="FP14" s="6">
        <v>1</v>
      </c>
      <c r="FQ14" s="6">
        <v>1</v>
      </c>
    </row>
    <row r="15" spans="1:173" x14ac:dyDescent="0.2">
      <c r="A15" s="3" t="s">
        <v>179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1</v>
      </c>
      <c r="P15" s="6">
        <v>1</v>
      </c>
      <c r="Q15" s="6">
        <v>1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6" t="s">
        <v>193</v>
      </c>
      <c r="X15" s="6">
        <v>0</v>
      </c>
      <c r="Y15" s="6">
        <v>1</v>
      </c>
      <c r="Z15" s="6">
        <v>0</v>
      </c>
      <c r="AA15" s="6">
        <v>0</v>
      </c>
      <c r="AB15" s="6">
        <v>1</v>
      </c>
      <c r="AC15" s="6" t="s">
        <v>193</v>
      </c>
      <c r="AD15" s="6" t="s">
        <v>193</v>
      </c>
      <c r="AE15" s="6" t="s">
        <v>193</v>
      </c>
      <c r="AF15" s="6" t="s">
        <v>193</v>
      </c>
      <c r="AG15" s="6">
        <v>0</v>
      </c>
      <c r="AH15" s="6" t="s">
        <v>193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 t="s">
        <v>193</v>
      </c>
      <c r="AP15" s="6">
        <v>1</v>
      </c>
      <c r="AQ15" s="6" t="s">
        <v>193</v>
      </c>
      <c r="AR15" s="6" t="s">
        <v>193</v>
      </c>
      <c r="AS15" s="6" t="s">
        <v>193</v>
      </c>
      <c r="AT15" s="6" t="s">
        <v>193</v>
      </c>
      <c r="AU15" s="6" t="s">
        <v>193</v>
      </c>
      <c r="AV15" s="6" t="s">
        <v>193</v>
      </c>
      <c r="AW15" s="6">
        <v>0</v>
      </c>
      <c r="AX15" s="6">
        <v>0</v>
      </c>
      <c r="AY15" s="6" t="s">
        <v>193</v>
      </c>
      <c r="AZ15" s="6" t="s">
        <v>193</v>
      </c>
      <c r="BA15" s="6">
        <v>1</v>
      </c>
      <c r="BB15" s="6" t="s">
        <v>193</v>
      </c>
      <c r="BC15" s="6">
        <v>0</v>
      </c>
      <c r="BD15" s="6" t="s">
        <v>193</v>
      </c>
      <c r="BE15" s="6" t="s">
        <v>193</v>
      </c>
      <c r="BF15" s="6" t="s">
        <v>193</v>
      </c>
      <c r="BG15" s="6">
        <v>0</v>
      </c>
      <c r="BH15" s="6" t="s">
        <v>193</v>
      </c>
      <c r="BI15" s="6" t="s">
        <v>193</v>
      </c>
      <c r="BJ15" s="6">
        <v>0</v>
      </c>
      <c r="BK15" s="6" t="s">
        <v>193</v>
      </c>
      <c r="BL15" s="6">
        <v>1</v>
      </c>
      <c r="BM15" s="6">
        <v>1</v>
      </c>
      <c r="BN15" s="6">
        <v>0</v>
      </c>
      <c r="BO15" s="6">
        <v>1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 t="s">
        <v>193</v>
      </c>
      <c r="BW15" s="6" t="s">
        <v>193</v>
      </c>
      <c r="BX15" s="6">
        <v>0</v>
      </c>
      <c r="BY15" s="6">
        <v>0</v>
      </c>
      <c r="BZ15" s="6" t="s">
        <v>193</v>
      </c>
      <c r="CA15" s="6">
        <v>1</v>
      </c>
      <c r="CB15" s="6">
        <v>0</v>
      </c>
      <c r="CC15" s="6">
        <v>0</v>
      </c>
      <c r="CD15" s="6">
        <v>0</v>
      </c>
      <c r="CE15" s="6" t="s">
        <v>193</v>
      </c>
      <c r="CF15" s="6" t="s">
        <v>193</v>
      </c>
      <c r="CG15" s="6" t="s">
        <v>193</v>
      </c>
      <c r="CH15" s="6">
        <v>0</v>
      </c>
      <c r="CI15" s="6">
        <v>0</v>
      </c>
      <c r="CJ15" s="6" t="s">
        <v>193</v>
      </c>
      <c r="CK15" s="6">
        <v>1</v>
      </c>
      <c r="CL15" s="6">
        <v>1</v>
      </c>
      <c r="CM15" s="6" t="s">
        <v>193</v>
      </c>
      <c r="CN15" s="6">
        <v>1</v>
      </c>
      <c r="CO15" s="6">
        <v>1</v>
      </c>
      <c r="CP15" s="6">
        <v>0</v>
      </c>
      <c r="CQ15" s="6" t="s">
        <v>193</v>
      </c>
      <c r="CR15" s="6">
        <v>1</v>
      </c>
      <c r="CS15" s="6" t="s">
        <v>193</v>
      </c>
      <c r="CT15" s="6" t="s">
        <v>193</v>
      </c>
      <c r="CU15" s="6" t="s">
        <v>193</v>
      </c>
      <c r="CV15" s="6">
        <v>0</v>
      </c>
      <c r="CW15" s="6">
        <v>1</v>
      </c>
      <c r="CX15" s="6">
        <v>1</v>
      </c>
      <c r="CY15" s="6">
        <v>1</v>
      </c>
      <c r="CZ15" s="6">
        <v>1</v>
      </c>
      <c r="DA15" s="6">
        <v>0</v>
      </c>
      <c r="DB15" s="6">
        <v>1</v>
      </c>
      <c r="DC15" s="6">
        <v>1</v>
      </c>
      <c r="DD15" s="6">
        <v>0</v>
      </c>
      <c r="DE15" s="6">
        <v>0</v>
      </c>
      <c r="DF15" s="6">
        <v>0</v>
      </c>
      <c r="DG15" s="6">
        <v>1</v>
      </c>
      <c r="DH15" s="6">
        <v>0</v>
      </c>
      <c r="DI15" s="6" t="s">
        <v>193</v>
      </c>
      <c r="DJ15" s="6" t="s">
        <v>193</v>
      </c>
      <c r="DK15" s="6">
        <v>0</v>
      </c>
      <c r="DL15" s="6">
        <v>0</v>
      </c>
      <c r="DM15" s="6">
        <v>0</v>
      </c>
      <c r="DN15" s="6">
        <v>1</v>
      </c>
      <c r="DO15" s="6">
        <v>0</v>
      </c>
      <c r="DP15" s="6">
        <v>0</v>
      </c>
      <c r="DQ15" s="6">
        <v>1</v>
      </c>
      <c r="DR15" s="6">
        <v>1</v>
      </c>
      <c r="DS15" s="6">
        <v>1</v>
      </c>
      <c r="DT15" s="6">
        <v>1</v>
      </c>
      <c r="DU15" s="6">
        <v>0</v>
      </c>
      <c r="DV15" s="6">
        <v>0</v>
      </c>
      <c r="DW15" s="6" t="s">
        <v>193</v>
      </c>
      <c r="DX15" s="6" t="s">
        <v>193</v>
      </c>
      <c r="DY15" s="6">
        <v>1</v>
      </c>
      <c r="DZ15" s="6">
        <v>0</v>
      </c>
      <c r="EA15" s="6">
        <v>0</v>
      </c>
      <c r="EB15" s="6">
        <v>0</v>
      </c>
      <c r="EC15" s="6">
        <v>1</v>
      </c>
      <c r="ED15" s="6">
        <v>0</v>
      </c>
      <c r="EE15" s="6">
        <v>1</v>
      </c>
      <c r="EF15" s="6">
        <v>1</v>
      </c>
      <c r="EG15" s="6">
        <v>1</v>
      </c>
      <c r="EH15" s="6">
        <v>0</v>
      </c>
      <c r="EI15" s="6">
        <v>0</v>
      </c>
      <c r="EJ15" s="6">
        <v>0</v>
      </c>
      <c r="EK15" s="6">
        <v>1</v>
      </c>
      <c r="EL15" s="6">
        <v>0</v>
      </c>
      <c r="EM15" s="6">
        <v>1</v>
      </c>
      <c r="EN15" s="6">
        <v>0</v>
      </c>
      <c r="EO15" s="6">
        <v>0</v>
      </c>
      <c r="EP15" s="6">
        <v>1</v>
      </c>
      <c r="EQ15" s="6">
        <v>1</v>
      </c>
      <c r="ER15" s="6">
        <v>1</v>
      </c>
      <c r="ES15" s="6">
        <v>1</v>
      </c>
      <c r="ET15" s="6">
        <v>1</v>
      </c>
      <c r="EU15" s="6">
        <v>0</v>
      </c>
      <c r="EV15" s="6">
        <v>0</v>
      </c>
      <c r="EW15" s="6">
        <v>1</v>
      </c>
      <c r="EX15" s="6">
        <v>0</v>
      </c>
      <c r="EY15" s="6">
        <v>0</v>
      </c>
      <c r="EZ15" s="6">
        <v>1</v>
      </c>
      <c r="FA15" s="6">
        <v>1</v>
      </c>
      <c r="FB15" s="6">
        <v>0</v>
      </c>
      <c r="FC15" s="6">
        <v>1</v>
      </c>
      <c r="FD15" s="6">
        <v>0</v>
      </c>
      <c r="FE15" s="6">
        <v>1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1</v>
      </c>
      <c r="FO15" s="6">
        <v>1</v>
      </c>
      <c r="FP15" s="6">
        <v>1</v>
      </c>
      <c r="FQ15" s="6">
        <v>1</v>
      </c>
    </row>
    <row r="16" spans="1:173" s="8" customFormat="1" ht="15" x14ac:dyDescent="0.25">
      <c r="A16" s="4" t="s">
        <v>196</v>
      </c>
      <c r="B16" s="7">
        <f>IF(COUNTIF(B17:B21,"N/A")=5,"N/A", SUM(B17:B21))</f>
        <v>1</v>
      </c>
      <c r="C16" s="7">
        <f t="shared" ref="C16:BN16" si="6">IF(COUNTIF(C17:C21,"N/A")=5,"N/A", SUM(C17:C21))</f>
        <v>0</v>
      </c>
      <c r="D16" s="7">
        <f t="shared" si="6"/>
        <v>0</v>
      </c>
      <c r="E16" s="7">
        <f t="shared" si="6"/>
        <v>0</v>
      </c>
      <c r="F16" s="7">
        <f t="shared" si="6"/>
        <v>1</v>
      </c>
      <c r="G16" s="7">
        <f t="shared" si="6"/>
        <v>1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3</v>
      </c>
      <c r="M16" s="7">
        <f t="shared" si="6"/>
        <v>2</v>
      </c>
      <c r="N16" s="7">
        <f t="shared" si="6"/>
        <v>2</v>
      </c>
      <c r="O16" s="7">
        <f t="shared" si="6"/>
        <v>3</v>
      </c>
      <c r="P16" s="7">
        <f t="shared" si="6"/>
        <v>3</v>
      </c>
      <c r="Q16" s="7">
        <f t="shared" si="6"/>
        <v>0</v>
      </c>
      <c r="R16" s="7">
        <f t="shared" si="6"/>
        <v>0</v>
      </c>
      <c r="S16" s="7">
        <f t="shared" si="6"/>
        <v>0</v>
      </c>
      <c r="T16" s="7">
        <f t="shared" si="6"/>
        <v>1</v>
      </c>
      <c r="U16" s="7" t="str">
        <f t="shared" si="6"/>
        <v>N/A</v>
      </c>
      <c r="V16" s="7" t="str">
        <f t="shared" si="6"/>
        <v>N/A</v>
      </c>
      <c r="W16" s="7" t="str">
        <f t="shared" si="6"/>
        <v>N/A</v>
      </c>
      <c r="X16" s="7" t="str">
        <f t="shared" si="6"/>
        <v>N/A</v>
      </c>
      <c r="Y16" s="7" t="str">
        <f t="shared" si="6"/>
        <v>N/A</v>
      </c>
      <c r="Z16" s="7">
        <f t="shared" si="6"/>
        <v>0</v>
      </c>
      <c r="AA16" s="7">
        <f t="shared" si="6"/>
        <v>0</v>
      </c>
      <c r="AB16" s="7">
        <f t="shared" si="6"/>
        <v>1</v>
      </c>
      <c r="AC16" s="7" t="str">
        <f t="shared" si="6"/>
        <v>N/A</v>
      </c>
      <c r="AD16" s="7" t="str">
        <f t="shared" si="6"/>
        <v>N/A</v>
      </c>
      <c r="AE16" s="7" t="str">
        <f t="shared" si="6"/>
        <v>N/A</v>
      </c>
      <c r="AF16" s="7" t="str">
        <f t="shared" si="6"/>
        <v>N/A</v>
      </c>
      <c r="AG16" s="7">
        <f t="shared" si="6"/>
        <v>0</v>
      </c>
      <c r="AH16" s="7" t="str">
        <f t="shared" si="6"/>
        <v>N/A</v>
      </c>
      <c r="AI16" s="7" t="str">
        <f t="shared" si="6"/>
        <v>N/A</v>
      </c>
      <c r="AJ16" s="7">
        <f t="shared" si="6"/>
        <v>0</v>
      </c>
      <c r="AK16" s="7">
        <f t="shared" si="6"/>
        <v>0</v>
      </c>
      <c r="AL16" s="7" t="str">
        <f t="shared" si="6"/>
        <v>N/A</v>
      </c>
      <c r="AM16" s="7" t="str">
        <f t="shared" si="6"/>
        <v>N/A</v>
      </c>
      <c r="AN16" s="7" t="str">
        <f t="shared" si="6"/>
        <v>N/A</v>
      </c>
      <c r="AO16" s="7" t="str">
        <f t="shared" si="6"/>
        <v>N/A</v>
      </c>
      <c r="AP16" s="7" t="str">
        <f t="shared" si="6"/>
        <v>N/A</v>
      </c>
      <c r="AQ16" s="7" t="str">
        <f t="shared" si="6"/>
        <v>N/A</v>
      </c>
      <c r="AR16" s="7" t="str">
        <f t="shared" si="6"/>
        <v>N/A</v>
      </c>
      <c r="AS16" s="7" t="str">
        <f t="shared" si="6"/>
        <v>N/A</v>
      </c>
      <c r="AT16" s="7" t="str">
        <f t="shared" si="6"/>
        <v>N/A</v>
      </c>
      <c r="AU16" s="7" t="str">
        <f t="shared" si="6"/>
        <v>N/A</v>
      </c>
      <c r="AV16" s="7" t="str">
        <f t="shared" si="6"/>
        <v>N/A</v>
      </c>
      <c r="AW16" s="7">
        <f t="shared" si="6"/>
        <v>0</v>
      </c>
      <c r="AX16" s="7">
        <f t="shared" si="6"/>
        <v>1</v>
      </c>
      <c r="AY16" s="7" t="str">
        <f t="shared" si="6"/>
        <v>N/A</v>
      </c>
      <c r="AZ16" s="7" t="str">
        <f t="shared" si="6"/>
        <v>N/A</v>
      </c>
      <c r="BA16" s="7" t="str">
        <f t="shared" si="6"/>
        <v>N/A</v>
      </c>
      <c r="BB16" s="7" t="str">
        <f t="shared" si="6"/>
        <v>N/A</v>
      </c>
      <c r="BC16" s="7">
        <f t="shared" si="6"/>
        <v>0</v>
      </c>
      <c r="BD16" s="7" t="str">
        <f t="shared" si="6"/>
        <v>N/A</v>
      </c>
      <c r="BE16" s="7" t="str">
        <f t="shared" si="6"/>
        <v>N/A</v>
      </c>
      <c r="BF16" s="7" t="str">
        <f t="shared" si="6"/>
        <v>N/A</v>
      </c>
      <c r="BG16" s="7">
        <f t="shared" si="6"/>
        <v>0</v>
      </c>
      <c r="BH16" s="7" t="str">
        <f t="shared" si="6"/>
        <v>N/A</v>
      </c>
      <c r="BI16" s="7" t="str">
        <f t="shared" si="6"/>
        <v>N/A</v>
      </c>
      <c r="BJ16" s="7" t="str">
        <f t="shared" si="6"/>
        <v>N/A</v>
      </c>
      <c r="BK16" s="7" t="str">
        <f t="shared" si="6"/>
        <v>N/A</v>
      </c>
      <c r="BL16" s="7">
        <f t="shared" si="6"/>
        <v>1</v>
      </c>
      <c r="BM16" s="7">
        <f t="shared" si="6"/>
        <v>1</v>
      </c>
      <c r="BN16" s="7">
        <f t="shared" si="6"/>
        <v>0</v>
      </c>
      <c r="BO16" s="7">
        <f t="shared" ref="BO16:DZ16" si="7">IF(COUNTIF(BO17:BO21,"N/A")=5,"N/A", SUM(BO17:BO21))</f>
        <v>1</v>
      </c>
      <c r="BP16" s="7">
        <f t="shared" si="7"/>
        <v>0</v>
      </c>
      <c r="BQ16" s="7">
        <f t="shared" si="7"/>
        <v>0</v>
      </c>
      <c r="BR16" s="7">
        <f t="shared" si="7"/>
        <v>0</v>
      </c>
      <c r="BS16" s="7">
        <f t="shared" si="7"/>
        <v>0</v>
      </c>
      <c r="BT16" s="7">
        <f t="shared" si="7"/>
        <v>0</v>
      </c>
      <c r="BU16" s="7">
        <f t="shared" si="7"/>
        <v>0</v>
      </c>
      <c r="BV16" s="7" t="str">
        <f t="shared" si="7"/>
        <v>N/A</v>
      </c>
      <c r="BW16" s="7">
        <f t="shared" si="7"/>
        <v>1</v>
      </c>
      <c r="BX16" s="7">
        <f t="shared" si="7"/>
        <v>0</v>
      </c>
      <c r="BY16" s="7">
        <f t="shared" si="7"/>
        <v>1</v>
      </c>
      <c r="BZ16" s="7" t="str">
        <f t="shared" si="7"/>
        <v>N/A</v>
      </c>
      <c r="CA16" s="7">
        <f t="shared" si="7"/>
        <v>0</v>
      </c>
      <c r="CB16" s="7">
        <f t="shared" si="7"/>
        <v>0</v>
      </c>
      <c r="CC16" s="7">
        <f t="shared" si="7"/>
        <v>0</v>
      </c>
      <c r="CD16" s="7">
        <f t="shared" si="7"/>
        <v>0</v>
      </c>
      <c r="CE16" s="7">
        <f t="shared" si="7"/>
        <v>3</v>
      </c>
      <c r="CF16" s="7" t="str">
        <f t="shared" si="7"/>
        <v>N/A</v>
      </c>
      <c r="CG16" s="7">
        <f t="shared" si="7"/>
        <v>1</v>
      </c>
      <c r="CH16" s="7">
        <f t="shared" si="7"/>
        <v>0</v>
      </c>
      <c r="CI16" s="7">
        <f t="shared" si="7"/>
        <v>0</v>
      </c>
      <c r="CJ16" s="7" t="str">
        <f t="shared" si="7"/>
        <v>N/A</v>
      </c>
      <c r="CK16" s="7" t="str">
        <f t="shared" si="7"/>
        <v>N/A</v>
      </c>
      <c r="CL16" s="7" t="str">
        <f t="shared" si="7"/>
        <v>N/A</v>
      </c>
      <c r="CM16" s="7" t="str">
        <f t="shared" si="7"/>
        <v>N/A</v>
      </c>
      <c r="CN16" s="7">
        <f t="shared" si="7"/>
        <v>1</v>
      </c>
      <c r="CO16" s="7">
        <f t="shared" si="7"/>
        <v>3</v>
      </c>
      <c r="CP16" s="7">
        <f t="shared" si="7"/>
        <v>0</v>
      </c>
      <c r="CQ16" s="7" t="str">
        <f t="shared" si="7"/>
        <v>N/A</v>
      </c>
      <c r="CR16" s="7">
        <f t="shared" si="7"/>
        <v>0</v>
      </c>
      <c r="CS16" s="7" t="str">
        <f t="shared" si="7"/>
        <v>N/A</v>
      </c>
      <c r="CT16" s="7" t="str">
        <f t="shared" si="7"/>
        <v>N/A</v>
      </c>
      <c r="CU16" s="7" t="str">
        <f t="shared" si="7"/>
        <v>N/A</v>
      </c>
      <c r="CV16" s="7">
        <f t="shared" si="7"/>
        <v>0</v>
      </c>
      <c r="CW16" s="7">
        <f t="shared" si="7"/>
        <v>1</v>
      </c>
      <c r="CX16" s="7">
        <f t="shared" si="7"/>
        <v>1</v>
      </c>
      <c r="CY16" s="7">
        <f t="shared" si="7"/>
        <v>1</v>
      </c>
      <c r="CZ16" s="7">
        <f t="shared" si="7"/>
        <v>1</v>
      </c>
      <c r="DA16" s="7">
        <f t="shared" si="7"/>
        <v>2</v>
      </c>
      <c r="DB16" s="7">
        <f t="shared" si="7"/>
        <v>3</v>
      </c>
      <c r="DC16" s="7">
        <f t="shared" si="7"/>
        <v>0</v>
      </c>
      <c r="DD16" s="7">
        <f t="shared" si="7"/>
        <v>0</v>
      </c>
      <c r="DE16" s="7">
        <f t="shared" si="7"/>
        <v>0</v>
      </c>
      <c r="DF16" s="7">
        <f t="shared" si="7"/>
        <v>0</v>
      </c>
      <c r="DG16" s="7">
        <f t="shared" si="7"/>
        <v>1</v>
      </c>
      <c r="DH16" s="7" t="str">
        <f t="shared" si="7"/>
        <v>N/A</v>
      </c>
      <c r="DI16" s="7" t="str">
        <f t="shared" si="7"/>
        <v>N/A</v>
      </c>
      <c r="DJ16" s="7" t="str">
        <f t="shared" si="7"/>
        <v>N/A</v>
      </c>
      <c r="DK16" s="7">
        <f t="shared" si="7"/>
        <v>0</v>
      </c>
      <c r="DL16" s="7">
        <f t="shared" si="7"/>
        <v>0</v>
      </c>
      <c r="DM16" s="7">
        <f t="shared" si="7"/>
        <v>0</v>
      </c>
      <c r="DN16" s="7">
        <f t="shared" si="7"/>
        <v>1</v>
      </c>
      <c r="DO16" s="7">
        <f t="shared" si="7"/>
        <v>0</v>
      </c>
      <c r="DP16" s="7">
        <f t="shared" si="7"/>
        <v>0</v>
      </c>
      <c r="DQ16" s="7">
        <f t="shared" si="7"/>
        <v>1</v>
      </c>
      <c r="DR16" s="7">
        <f t="shared" si="7"/>
        <v>1</v>
      </c>
      <c r="DS16" s="7">
        <f t="shared" si="7"/>
        <v>1</v>
      </c>
      <c r="DT16" s="7" t="str">
        <f t="shared" si="7"/>
        <v>N/A</v>
      </c>
      <c r="DU16" s="7" t="str">
        <f t="shared" si="7"/>
        <v>N/A</v>
      </c>
      <c r="DV16" s="7">
        <f t="shared" si="7"/>
        <v>0</v>
      </c>
      <c r="DW16" s="7" t="str">
        <f t="shared" si="7"/>
        <v>N/A</v>
      </c>
      <c r="DX16" s="7">
        <f t="shared" si="7"/>
        <v>0</v>
      </c>
      <c r="DY16" s="7">
        <f t="shared" si="7"/>
        <v>1</v>
      </c>
      <c r="DZ16" s="7" t="str">
        <f t="shared" si="7"/>
        <v>N/A</v>
      </c>
      <c r="EA16" s="7" t="str">
        <f t="shared" ref="EA16:FQ16" si="8">IF(COUNTIF(EA17:EA21,"N/A")=5,"N/A", SUM(EA17:EA21))</f>
        <v>N/A</v>
      </c>
      <c r="EB16" s="7">
        <f t="shared" si="8"/>
        <v>1</v>
      </c>
      <c r="EC16" s="7">
        <f t="shared" si="8"/>
        <v>1</v>
      </c>
      <c r="ED16" s="7">
        <f t="shared" si="8"/>
        <v>0</v>
      </c>
      <c r="EE16" s="7">
        <f t="shared" si="8"/>
        <v>1</v>
      </c>
      <c r="EF16" s="7">
        <f t="shared" si="8"/>
        <v>0</v>
      </c>
      <c r="EG16" s="7">
        <f t="shared" si="8"/>
        <v>4</v>
      </c>
      <c r="EH16" s="7">
        <f t="shared" si="8"/>
        <v>0</v>
      </c>
      <c r="EI16" s="7">
        <f t="shared" si="8"/>
        <v>0</v>
      </c>
      <c r="EJ16" s="7">
        <f t="shared" si="8"/>
        <v>1</v>
      </c>
      <c r="EK16" s="7">
        <f t="shared" si="8"/>
        <v>0</v>
      </c>
      <c r="EL16" s="7">
        <f t="shared" si="8"/>
        <v>1</v>
      </c>
      <c r="EM16" s="7">
        <f t="shared" si="8"/>
        <v>2</v>
      </c>
      <c r="EN16" s="7" t="str">
        <f t="shared" si="8"/>
        <v>N/A</v>
      </c>
      <c r="EO16" s="7">
        <f t="shared" si="8"/>
        <v>0</v>
      </c>
      <c r="EP16" s="7">
        <f t="shared" si="8"/>
        <v>0</v>
      </c>
      <c r="EQ16" s="7">
        <f t="shared" si="8"/>
        <v>2</v>
      </c>
      <c r="ER16" s="7" t="str">
        <f t="shared" si="8"/>
        <v>N/A</v>
      </c>
      <c r="ES16" s="7" t="str">
        <f t="shared" si="8"/>
        <v>N/A</v>
      </c>
      <c r="ET16" s="7" t="str">
        <f t="shared" si="8"/>
        <v>N/A</v>
      </c>
      <c r="EU16" s="7">
        <f t="shared" si="8"/>
        <v>0</v>
      </c>
      <c r="EV16" s="7">
        <f t="shared" si="8"/>
        <v>0</v>
      </c>
      <c r="EW16" s="7">
        <f t="shared" si="8"/>
        <v>1</v>
      </c>
      <c r="EX16" s="7" t="str">
        <f t="shared" si="8"/>
        <v>N/A</v>
      </c>
      <c r="EY16" s="7" t="str">
        <f t="shared" si="8"/>
        <v>N/A</v>
      </c>
      <c r="EZ16" s="7">
        <f t="shared" si="8"/>
        <v>4</v>
      </c>
      <c r="FA16" s="7">
        <f t="shared" si="8"/>
        <v>0</v>
      </c>
      <c r="FB16" s="7">
        <f t="shared" si="8"/>
        <v>2</v>
      </c>
      <c r="FC16" s="7">
        <f t="shared" si="8"/>
        <v>1</v>
      </c>
      <c r="FD16" s="7">
        <f t="shared" si="8"/>
        <v>0</v>
      </c>
      <c r="FE16" s="7">
        <f t="shared" si="8"/>
        <v>1</v>
      </c>
      <c r="FF16" s="7">
        <f t="shared" si="8"/>
        <v>0</v>
      </c>
      <c r="FG16" s="7">
        <f t="shared" si="8"/>
        <v>0</v>
      </c>
      <c r="FH16" s="7">
        <f t="shared" si="8"/>
        <v>0</v>
      </c>
      <c r="FI16" s="7" t="str">
        <f t="shared" si="8"/>
        <v>N/A</v>
      </c>
      <c r="FJ16" s="7" t="str">
        <f t="shared" si="8"/>
        <v>N/A</v>
      </c>
      <c r="FK16" s="7">
        <f t="shared" si="8"/>
        <v>0</v>
      </c>
      <c r="FL16" s="7">
        <f t="shared" si="8"/>
        <v>0</v>
      </c>
      <c r="FM16" s="7">
        <f t="shared" si="8"/>
        <v>3</v>
      </c>
      <c r="FN16" s="7">
        <f t="shared" si="8"/>
        <v>0</v>
      </c>
      <c r="FO16" s="7" t="str">
        <f t="shared" si="8"/>
        <v>N/A</v>
      </c>
      <c r="FP16" s="7">
        <f t="shared" si="8"/>
        <v>1</v>
      </c>
      <c r="FQ16" s="7">
        <f t="shared" si="8"/>
        <v>1</v>
      </c>
    </row>
    <row r="17" spans="1:173" x14ac:dyDescent="0.2">
      <c r="A17" s="3" t="s">
        <v>180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 t="s">
        <v>193</v>
      </c>
      <c r="L17" s="6">
        <v>1</v>
      </c>
      <c r="M17" s="6">
        <v>1</v>
      </c>
      <c r="N17" s="6">
        <v>0</v>
      </c>
      <c r="O17" s="6">
        <v>1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 t="s">
        <v>193</v>
      </c>
      <c r="V17" s="6" t="s">
        <v>193</v>
      </c>
      <c r="W17" s="6" t="s">
        <v>193</v>
      </c>
      <c r="X17" s="6" t="s">
        <v>193</v>
      </c>
      <c r="Y17" s="6" t="s">
        <v>193</v>
      </c>
      <c r="Z17" s="6">
        <v>0</v>
      </c>
      <c r="AA17" s="6">
        <v>0</v>
      </c>
      <c r="AB17" s="6">
        <v>0</v>
      </c>
      <c r="AC17" s="6" t="s">
        <v>193</v>
      </c>
      <c r="AD17" s="6" t="s">
        <v>193</v>
      </c>
      <c r="AE17" s="6" t="s">
        <v>193</v>
      </c>
      <c r="AF17" s="6" t="s">
        <v>193</v>
      </c>
      <c r="AG17" s="6">
        <v>0</v>
      </c>
      <c r="AH17" s="6" t="s">
        <v>193</v>
      </c>
      <c r="AI17" s="6" t="s">
        <v>193</v>
      </c>
      <c r="AJ17" s="6">
        <v>0</v>
      </c>
      <c r="AK17" s="6">
        <v>0</v>
      </c>
      <c r="AL17" s="6" t="s">
        <v>193</v>
      </c>
      <c r="AM17" s="6" t="s">
        <v>193</v>
      </c>
      <c r="AN17" s="6" t="s">
        <v>193</v>
      </c>
      <c r="AO17" s="6" t="s">
        <v>193</v>
      </c>
      <c r="AP17" s="6" t="s">
        <v>193</v>
      </c>
      <c r="AQ17" s="6" t="s">
        <v>193</v>
      </c>
      <c r="AR17" s="6" t="s">
        <v>193</v>
      </c>
      <c r="AS17" s="6" t="s">
        <v>193</v>
      </c>
      <c r="AT17" s="6" t="s">
        <v>193</v>
      </c>
      <c r="AU17" s="6" t="s">
        <v>193</v>
      </c>
      <c r="AV17" s="6" t="s">
        <v>193</v>
      </c>
      <c r="AW17" s="6">
        <v>0</v>
      </c>
      <c r="AX17" s="6" t="s">
        <v>193</v>
      </c>
      <c r="AY17" s="6" t="s">
        <v>193</v>
      </c>
      <c r="AZ17" s="6" t="s">
        <v>193</v>
      </c>
      <c r="BA17" s="6" t="s">
        <v>193</v>
      </c>
      <c r="BB17" s="6" t="s">
        <v>193</v>
      </c>
      <c r="BC17" s="6">
        <v>0</v>
      </c>
      <c r="BD17" s="6" t="s">
        <v>193</v>
      </c>
      <c r="BE17" s="6" t="s">
        <v>193</v>
      </c>
      <c r="BF17" s="6" t="s">
        <v>193</v>
      </c>
      <c r="BG17" s="6">
        <v>0</v>
      </c>
      <c r="BH17" s="6" t="s">
        <v>193</v>
      </c>
      <c r="BI17" s="6" t="s">
        <v>193</v>
      </c>
      <c r="BJ17" s="6" t="s">
        <v>193</v>
      </c>
      <c r="BK17" s="6" t="s">
        <v>193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 t="s">
        <v>193</v>
      </c>
      <c r="BW17" s="6" t="s">
        <v>193</v>
      </c>
      <c r="BX17" s="6">
        <v>0</v>
      </c>
      <c r="BY17" s="6">
        <v>0</v>
      </c>
      <c r="BZ17" s="6" t="s">
        <v>193</v>
      </c>
      <c r="CA17" s="6">
        <v>0</v>
      </c>
      <c r="CB17" s="6">
        <v>0</v>
      </c>
      <c r="CC17" s="6">
        <v>0</v>
      </c>
      <c r="CD17" s="6">
        <v>0</v>
      </c>
      <c r="CE17" s="6">
        <v>1</v>
      </c>
      <c r="CF17" s="6" t="s">
        <v>193</v>
      </c>
      <c r="CG17" s="6">
        <v>0</v>
      </c>
      <c r="CH17" s="6">
        <v>0</v>
      </c>
      <c r="CI17" s="6">
        <v>0</v>
      </c>
      <c r="CJ17" s="6" t="s">
        <v>193</v>
      </c>
      <c r="CK17" s="6" t="s">
        <v>193</v>
      </c>
      <c r="CL17" s="6" t="s">
        <v>193</v>
      </c>
      <c r="CM17" s="6" t="s">
        <v>193</v>
      </c>
      <c r="CN17" s="6">
        <v>1</v>
      </c>
      <c r="CO17" s="6">
        <v>1</v>
      </c>
      <c r="CP17" s="6">
        <v>0</v>
      </c>
      <c r="CQ17" s="6" t="s">
        <v>193</v>
      </c>
      <c r="CR17" s="6">
        <v>0</v>
      </c>
      <c r="CS17" s="6" t="s">
        <v>193</v>
      </c>
      <c r="CT17" s="6" t="s">
        <v>193</v>
      </c>
      <c r="CU17" s="6" t="s">
        <v>193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1</v>
      </c>
      <c r="DB17" s="6">
        <v>1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 t="s">
        <v>193</v>
      </c>
      <c r="DI17" s="6" t="s">
        <v>193</v>
      </c>
      <c r="DJ17" s="6" t="s">
        <v>193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 t="s">
        <v>193</v>
      </c>
      <c r="DU17" s="6" t="s">
        <v>193</v>
      </c>
      <c r="DV17" s="6">
        <v>0</v>
      </c>
      <c r="DW17" s="6" t="s">
        <v>193</v>
      </c>
      <c r="DX17" s="6">
        <v>0</v>
      </c>
      <c r="DY17" s="6">
        <v>0</v>
      </c>
      <c r="DZ17" s="6" t="s">
        <v>193</v>
      </c>
      <c r="EA17" s="6" t="s">
        <v>193</v>
      </c>
      <c r="EB17" s="6">
        <v>0</v>
      </c>
      <c r="EC17" s="6">
        <v>0</v>
      </c>
      <c r="ED17" s="6">
        <v>0</v>
      </c>
      <c r="EE17" s="6">
        <v>0</v>
      </c>
      <c r="EF17" s="6" t="s">
        <v>193</v>
      </c>
      <c r="EG17" s="6">
        <v>1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1</v>
      </c>
      <c r="EN17" s="6" t="s">
        <v>193</v>
      </c>
      <c r="EO17" s="6">
        <v>0</v>
      </c>
      <c r="EP17" s="6">
        <v>0</v>
      </c>
      <c r="EQ17" s="6" t="s">
        <v>193</v>
      </c>
      <c r="ER17" s="6" t="s">
        <v>193</v>
      </c>
      <c r="ES17" s="6" t="s">
        <v>193</v>
      </c>
      <c r="ET17" s="6" t="s">
        <v>193</v>
      </c>
      <c r="EU17" s="6">
        <v>0</v>
      </c>
      <c r="EV17" s="6">
        <v>0</v>
      </c>
      <c r="EW17" s="6" t="s">
        <v>193</v>
      </c>
      <c r="EX17" s="6" t="s">
        <v>193</v>
      </c>
      <c r="EY17" s="6" t="s">
        <v>193</v>
      </c>
      <c r="EZ17" s="6">
        <v>1</v>
      </c>
      <c r="FA17" s="6">
        <v>0</v>
      </c>
      <c r="FB17" s="6">
        <v>0</v>
      </c>
      <c r="FC17" s="6" t="s">
        <v>193</v>
      </c>
      <c r="FD17" s="6">
        <v>0</v>
      </c>
      <c r="FE17" s="6">
        <v>1</v>
      </c>
      <c r="FF17" s="6">
        <v>0</v>
      </c>
      <c r="FG17" s="6">
        <v>0</v>
      </c>
      <c r="FH17" s="6">
        <v>0</v>
      </c>
      <c r="FI17" s="6" t="s">
        <v>193</v>
      </c>
      <c r="FJ17" s="6" t="s">
        <v>193</v>
      </c>
      <c r="FK17" s="6">
        <v>0</v>
      </c>
      <c r="FL17" s="6">
        <v>0</v>
      </c>
      <c r="FM17" s="6" t="s">
        <v>193</v>
      </c>
      <c r="FN17" s="6" t="s">
        <v>193</v>
      </c>
      <c r="FO17" s="6" t="s">
        <v>193</v>
      </c>
      <c r="FP17" s="6" t="s">
        <v>193</v>
      </c>
      <c r="FQ17" s="6">
        <v>0</v>
      </c>
    </row>
    <row r="18" spans="1:173" x14ac:dyDescent="0.2">
      <c r="A18" s="3" t="s">
        <v>181</v>
      </c>
      <c r="B18" s="6" t="s">
        <v>193</v>
      </c>
      <c r="C18" s="6" t="s">
        <v>193</v>
      </c>
      <c r="D18" s="6">
        <v>0</v>
      </c>
      <c r="E18" s="6">
        <v>0</v>
      </c>
      <c r="F18" s="6" t="s">
        <v>193</v>
      </c>
      <c r="G18" s="6">
        <v>0</v>
      </c>
      <c r="H18" s="6">
        <v>0</v>
      </c>
      <c r="I18" s="6">
        <v>0</v>
      </c>
      <c r="J18" s="6">
        <v>0</v>
      </c>
      <c r="K18" s="6" t="s">
        <v>193</v>
      </c>
      <c r="L18" s="6" t="s">
        <v>193</v>
      </c>
      <c r="M18" s="6">
        <v>1</v>
      </c>
      <c r="N18" s="6">
        <v>0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 t="s">
        <v>193</v>
      </c>
      <c r="V18" s="6" t="s">
        <v>193</v>
      </c>
      <c r="W18" s="6" t="s">
        <v>193</v>
      </c>
      <c r="X18" s="6" t="s">
        <v>193</v>
      </c>
      <c r="Y18" s="6" t="s">
        <v>193</v>
      </c>
      <c r="Z18" s="6">
        <v>0</v>
      </c>
      <c r="AA18" s="6">
        <v>0</v>
      </c>
      <c r="AB18" s="6">
        <v>0</v>
      </c>
      <c r="AC18" s="6" t="s">
        <v>193</v>
      </c>
      <c r="AD18" s="6" t="s">
        <v>193</v>
      </c>
      <c r="AE18" s="6" t="s">
        <v>193</v>
      </c>
      <c r="AF18" s="6" t="s">
        <v>193</v>
      </c>
      <c r="AG18" s="6">
        <v>0</v>
      </c>
      <c r="AH18" s="6" t="s">
        <v>193</v>
      </c>
      <c r="AI18" s="6" t="s">
        <v>193</v>
      </c>
      <c r="AJ18" s="6">
        <v>0</v>
      </c>
      <c r="AK18" s="6">
        <v>0</v>
      </c>
      <c r="AL18" s="6" t="s">
        <v>193</v>
      </c>
      <c r="AM18" s="6" t="s">
        <v>193</v>
      </c>
      <c r="AN18" s="6" t="s">
        <v>193</v>
      </c>
      <c r="AO18" s="6" t="s">
        <v>193</v>
      </c>
      <c r="AP18" s="6" t="s">
        <v>193</v>
      </c>
      <c r="AQ18" s="6" t="s">
        <v>193</v>
      </c>
      <c r="AR18" s="6" t="s">
        <v>193</v>
      </c>
      <c r="AS18" s="6" t="s">
        <v>193</v>
      </c>
      <c r="AT18" s="6" t="s">
        <v>193</v>
      </c>
      <c r="AU18" s="6" t="s">
        <v>193</v>
      </c>
      <c r="AV18" s="6" t="s">
        <v>193</v>
      </c>
      <c r="AW18" s="6">
        <v>0</v>
      </c>
      <c r="AX18" s="6" t="s">
        <v>193</v>
      </c>
      <c r="AY18" s="6" t="s">
        <v>193</v>
      </c>
      <c r="AZ18" s="6" t="s">
        <v>193</v>
      </c>
      <c r="BA18" s="6" t="s">
        <v>193</v>
      </c>
      <c r="BB18" s="6" t="s">
        <v>193</v>
      </c>
      <c r="BC18" s="6">
        <v>0</v>
      </c>
      <c r="BD18" s="6" t="s">
        <v>193</v>
      </c>
      <c r="BE18" s="6" t="s">
        <v>193</v>
      </c>
      <c r="BF18" s="6" t="s">
        <v>193</v>
      </c>
      <c r="BG18" s="6">
        <v>0</v>
      </c>
      <c r="BH18" s="6" t="s">
        <v>193</v>
      </c>
      <c r="BI18" s="6" t="s">
        <v>193</v>
      </c>
      <c r="BJ18" s="6" t="s">
        <v>193</v>
      </c>
      <c r="BK18" s="6" t="s">
        <v>193</v>
      </c>
      <c r="BL18" s="6" t="s">
        <v>193</v>
      </c>
      <c r="BM18" s="6" t="s">
        <v>193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 t="s">
        <v>193</v>
      </c>
      <c r="BW18" s="6" t="s">
        <v>193</v>
      </c>
      <c r="BX18" s="6">
        <v>0</v>
      </c>
      <c r="BY18" s="6">
        <v>0</v>
      </c>
      <c r="BZ18" s="6" t="s">
        <v>193</v>
      </c>
      <c r="CA18" s="6">
        <v>0</v>
      </c>
      <c r="CB18" s="6">
        <v>0</v>
      </c>
      <c r="CC18" s="6">
        <v>0</v>
      </c>
      <c r="CD18" s="6">
        <v>0</v>
      </c>
      <c r="CE18" s="6" t="s">
        <v>193</v>
      </c>
      <c r="CF18" s="6" t="s">
        <v>193</v>
      </c>
      <c r="CG18" s="6" t="s">
        <v>193</v>
      </c>
      <c r="CH18" s="6" t="s">
        <v>193</v>
      </c>
      <c r="CI18" s="6" t="s">
        <v>193</v>
      </c>
      <c r="CJ18" s="6" t="s">
        <v>193</v>
      </c>
      <c r="CK18" s="6" t="s">
        <v>193</v>
      </c>
      <c r="CL18" s="6" t="s">
        <v>193</v>
      </c>
      <c r="CM18" s="6" t="s">
        <v>193</v>
      </c>
      <c r="CN18" s="6" t="s">
        <v>193</v>
      </c>
      <c r="CO18" s="6">
        <v>0</v>
      </c>
      <c r="CP18" s="6">
        <v>0</v>
      </c>
      <c r="CQ18" s="6" t="s">
        <v>193</v>
      </c>
      <c r="CR18" s="6">
        <v>0</v>
      </c>
      <c r="CS18" s="6" t="s">
        <v>193</v>
      </c>
      <c r="CT18" s="6" t="s">
        <v>193</v>
      </c>
      <c r="CU18" s="6" t="s">
        <v>193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 t="s">
        <v>193</v>
      </c>
      <c r="DI18" s="6" t="s">
        <v>193</v>
      </c>
      <c r="DJ18" s="6" t="s">
        <v>193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 t="s">
        <v>193</v>
      </c>
      <c r="DU18" s="6" t="s">
        <v>193</v>
      </c>
      <c r="DV18" s="6">
        <v>0</v>
      </c>
      <c r="DW18" s="6" t="s">
        <v>193</v>
      </c>
      <c r="DX18" s="6">
        <v>0</v>
      </c>
      <c r="DY18" s="6">
        <v>0</v>
      </c>
      <c r="DZ18" s="6" t="s">
        <v>193</v>
      </c>
      <c r="EA18" s="6" t="s">
        <v>193</v>
      </c>
      <c r="EB18" s="6">
        <v>0</v>
      </c>
      <c r="EC18" s="6">
        <v>0</v>
      </c>
      <c r="ED18" s="6">
        <v>0</v>
      </c>
      <c r="EE18" s="6">
        <v>0</v>
      </c>
      <c r="EF18" s="6" t="s">
        <v>193</v>
      </c>
      <c r="EG18" s="6">
        <v>1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 t="s">
        <v>193</v>
      </c>
      <c r="EN18" s="6" t="s">
        <v>193</v>
      </c>
      <c r="EO18" s="6">
        <v>0</v>
      </c>
      <c r="EP18" s="6">
        <v>0</v>
      </c>
      <c r="EQ18" s="6">
        <v>0</v>
      </c>
      <c r="ER18" s="6" t="s">
        <v>193</v>
      </c>
      <c r="ES18" s="6" t="s">
        <v>193</v>
      </c>
      <c r="ET18" s="6" t="s">
        <v>193</v>
      </c>
      <c r="EU18" s="6">
        <v>0</v>
      </c>
      <c r="EV18" s="6">
        <v>0</v>
      </c>
      <c r="EW18" s="6" t="s">
        <v>193</v>
      </c>
      <c r="EX18" s="6" t="s">
        <v>193</v>
      </c>
      <c r="EY18" s="6" t="s">
        <v>193</v>
      </c>
      <c r="EZ18" s="6">
        <v>1</v>
      </c>
      <c r="FA18" s="6">
        <v>0</v>
      </c>
      <c r="FB18" s="6">
        <v>0</v>
      </c>
      <c r="FC18" s="6">
        <v>0</v>
      </c>
      <c r="FD18" s="6">
        <v>0</v>
      </c>
      <c r="FE18" s="6" t="s">
        <v>193</v>
      </c>
      <c r="FF18" s="6">
        <v>0</v>
      </c>
      <c r="FG18" s="6">
        <v>0</v>
      </c>
      <c r="FH18" s="6">
        <v>0</v>
      </c>
      <c r="FI18" s="6" t="s">
        <v>193</v>
      </c>
      <c r="FJ18" s="6" t="s">
        <v>193</v>
      </c>
      <c r="FK18" s="6">
        <v>0</v>
      </c>
      <c r="FL18" s="6">
        <v>0</v>
      </c>
      <c r="FM18" s="6">
        <v>1</v>
      </c>
      <c r="FN18" s="6">
        <v>0</v>
      </c>
      <c r="FO18" s="6" t="s">
        <v>193</v>
      </c>
      <c r="FP18" s="6" t="s">
        <v>193</v>
      </c>
      <c r="FQ18" s="6">
        <v>0</v>
      </c>
    </row>
    <row r="19" spans="1:173" x14ac:dyDescent="0.2">
      <c r="A19" s="3" t="s">
        <v>182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1</v>
      </c>
      <c r="M19" s="6">
        <v>0</v>
      </c>
      <c r="N19" s="6">
        <v>0</v>
      </c>
      <c r="O19" s="6">
        <v>1</v>
      </c>
      <c r="P19" s="6">
        <v>1</v>
      </c>
      <c r="Q19" s="6">
        <v>0</v>
      </c>
      <c r="R19" s="6">
        <v>0</v>
      </c>
      <c r="S19" s="6" t="s">
        <v>193</v>
      </c>
      <c r="T19" s="6">
        <v>0</v>
      </c>
      <c r="U19" s="6" t="s">
        <v>193</v>
      </c>
      <c r="V19" s="6" t="s">
        <v>193</v>
      </c>
      <c r="W19" s="6" t="s">
        <v>193</v>
      </c>
      <c r="X19" s="6" t="s">
        <v>193</v>
      </c>
      <c r="Y19" s="6" t="s">
        <v>193</v>
      </c>
      <c r="Z19" s="6">
        <v>0</v>
      </c>
      <c r="AA19" s="6">
        <v>0</v>
      </c>
      <c r="AB19" s="6">
        <v>0</v>
      </c>
      <c r="AC19" s="6" t="s">
        <v>193</v>
      </c>
      <c r="AD19" s="6" t="s">
        <v>193</v>
      </c>
      <c r="AE19" s="6" t="s">
        <v>193</v>
      </c>
      <c r="AF19" s="6" t="s">
        <v>193</v>
      </c>
      <c r="AG19" s="6">
        <v>0</v>
      </c>
      <c r="AH19" s="6" t="s">
        <v>193</v>
      </c>
      <c r="AI19" s="6" t="s">
        <v>193</v>
      </c>
      <c r="AJ19" s="6">
        <v>0</v>
      </c>
      <c r="AK19" s="6">
        <v>0</v>
      </c>
      <c r="AL19" s="6" t="s">
        <v>193</v>
      </c>
      <c r="AM19" s="6" t="s">
        <v>193</v>
      </c>
      <c r="AN19" s="6" t="s">
        <v>193</v>
      </c>
      <c r="AO19" s="6" t="s">
        <v>193</v>
      </c>
      <c r="AP19" s="6" t="s">
        <v>193</v>
      </c>
      <c r="AQ19" s="6" t="s">
        <v>193</v>
      </c>
      <c r="AR19" s="6" t="s">
        <v>193</v>
      </c>
      <c r="AS19" s="6" t="s">
        <v>193</v>
      </c>
      <c r="AT19" s="6" t="s">
        <v>193</v>
      </c>
      <c r="AU19" s="6" t="s">
        <v>193</v>
      </c>
      <c r="AV19" s="6" t="s">
        <v>193</v>
      </c>
      <c r="AW19" s="6">
        <v>0</v>
      </c>
      <c r="AX19" s="6" t="s">
        <v>193</v>
      </c>
      <c r="AY19" s="6" t="s">
        <v>193</v>
      </c>
      <c r="AZ19" s="6" t="s">
        <v>193</v>
      </c>
      <c r="BA19" s="6" t="s">
        <v>193</v>
      </c>
      <c r="BB19" s="6" t="s">
        <v>193</v>
      </c>
      <c r="BC19" s="6">
        <v>0</v>
      </c>
      <c r="BD19" s="6" t="s">
        <v>193</v>
      </c>
      <c r="BE19" s="6" t="s">
        <v>193</v>
      </c>
      <c r="BF19" s="6" t="s">
        <v>193</v>
      </c>
      <c r="BG19" s="6">
        <v>0</v>
      </c>
      <c r="BH19" s="6" t="s">
        <v>193</v>
      </c>
      <c r="BI19" s="6" t="s">
        <v>193</v>
      </c>
      <c r="BJ19" s="6" t="s">
        <v>193</v>
      </c>
      <c r="BK19" s="6" t="s">
        <v>193</v>
      </c>
      <c r="BL19" s="6" t="s">
        <v>193</v>
      </c>
      <c r="BM19" s="6" t="s">
        <v>193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 t="s">
        <v>193</v>
      </c>
      <c r="BW19" s="6" t="s">
        <v>193</v>
      </c>
      <c r="BX19" s="6">
        <v>0</v>
      </c>
      <c r="BY19" s="6">
        <v>0</v>
      </c>
      <c r="BZ19" s="6" t="s">
        <v>193</v>
      </c>
      <c r="CA19" s="6">
        <v>0</v>
      </c>
      <c r="CB19" s="6">
        <v>0</v>
      </c>
      <c r="CC19" s="6">
        <v>0</v>
      </c>
      <c r="CD19" s="6">
        <v>0</v>
      </c>
      <c r="CE19" s="6">
        <v>1</v>
      </c>
      <c r="CF19" s="6" t="s">
        <v>193</v>
      </c>
      <c r="CG19" s="6" t="s">
        <v>193</v>
      </c>
      <c r="CH19" s="6">
        <v>0</v>
      </c>
      <c r="CI19" s="6">
        <v>0</v>
      </c>
      <c r="CJ19" s="6" t="s">
        <v>193</v>
      </c>
      <c r="CK19" s="6" t="s">
        <v>193</v>
      </c>
      <c r="CL19" s="6" t="s">
        <v>193</v>
      </c>
      <c r="CM19" s="6" t="s">
        <v>193</v>
      </c>
      <c r="CN19" s="6">
        <v>0</v>
      </c>
      <c r="CO19" s="6">
        <v>1</v>
      </c>
      <c r="CP19" s="6">
        <v>0</v>
      </c>
      <c r="CQ19" s="6" t="s">
        <v>193</v>
      </c>
      <c r="CR19" s="6">
        <v>0</v>
      </c>
      <c r="CS19" s="6" t="s">
        <v>193</v>
      </c>
      <c r="CT19" s="6" t="s">
        <v>193</v>
      </c>
      <c r="CU19" s="6" t="s">
        <v>193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1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 t="s">
        <v>193</v>
      </c>
      <c r="DI19" s="6" t="s">
        <v>193</v>
      </c>
      <c r="DJ19" s="6" t="s">
        <v>193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 t="s">
        <v>193</v>
      </c>
      <c r="DU19" s="6" t="s">
        <v>193</v>
      </c>
      <c r="DV19" s="6">
        <v>0</v>
      </c>
      <c r="DW19" s="6" t="s">
        <v>193</v>
      </c>
      <c r="DX19" s="6">
        <v>0</v>
      </c>
      <c r="DY19" s="6">
        <v>0</v>
      </c>
      <c r="DZ19" s="6" t="s">
        <v>193</v>
      </c>
      <c r="EA19" s="6" t="s">
        <v>193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1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 t="s">
        <v>193</v>
      </c>
      <c r="EN19" s="6" t="s">
        <v>193</v>
      </c>
      <c r="EO19" s="6">
        <v>0</v>
      </c>
      <c r="EP19" s="6">
        <v>0</v>
      </c>
      <c r="EQ19" s="6">
        <v>1</v>
      </c>
      <c r="ER19" s="6" t="s">
        <v>193</v>
      </c>
      <c r="ES19" s="6" t="s">
        <v>193</v>
      </c>
      <c r="ET19" s="6" t="s">
        <v>193</v>
      </c>
      <c r="EU19" s="6">
        <v>0</v>
      </c>
      <c r="EV19" s="6">
        <v>0</v>
      </c>
      <c r="EW19" s="6">
        <v>1</v>
      </c>
      <c r="EX19" s="6" t="s">
        <v>193</v>
      </c>
      <c r="EY19" s="6" t="s">
        <v>193</v>
      </c>
      <c r="EZ19" s="6">
        <v>1</v>
      </c>
      <c r="FA19" s="6">
        <v>0</v>
      </c>
      <c r="FB19" s="6">
        <v>1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 t="s">
        <v>193</v>
      </c>
      <c r="FJ19" s="6" t="s">
        <v>193</v>
      </c>
      <c r="FK19" s="6">
        <v>0</v>
      </c>
      <c r="FL19" s="6">
        <v>0</v>
      </c>
      <c r="FM19" s="6">
        <v>1</v>
      </c>
      <c r="FN19" s="6">
        <v>0</v>
      </c>
      <c r="FO19" s="6" t="s">
        <v>193</v>
      </c>
      <c r="FP19" s="6">
        <v>0</v>
      </c>
      <c r="FQ19" s="6">
        <v>0</v>
      </c>
    </row>
    <row r="20" spans="1:173" x14ac:dyDescent="0.2">
      <c r="A20" s="3" t="s">
        <v>183</v>
      </c>
      <c r="B20" s="6">
        <v>1</v>
      </c>
      <c r="C20" s="6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1</v>
      </c>
      <c r="O20" s="6">
        <v>0</v>
      </c>
      <c r="P20" s="6">
        <v>1</v>
      </c>
      <c r="Q20" s="6">
        <v>0</v>
      </c>
      <c r="R20" s="6">
        <v>0</v>
      </c>
      <c r="S20" s="6" t="s">
        <v>193</v>
      </c>
      <c r="T20" s="6">
        <v>1</v>
      </c>
      <c r="U20" s="6" t="s">
        <v>193</v>
      </c>
      <c r="V20" s="6" t="s">
        <v>193</v>
      </c>
      <c r="W20" s="6" t="s">
        <v>193</v>
      </c>
      <c r="X20" s="6" t="s">
        <v>193</v>
      </c>
      <c r="Y20" s="6" t="s">
        <v>193</v>
      </c>
      <c r="Z20" s="6">
        <v>0</v>
      </c>
      <c r="AA20" s="6">
        <v>0</v>
      </c>
      <c r="AB20" s="6">
        <v>1</v>
      </c>
      <c r="AC20" s="6" t="s">
        <v>193</v>
      </c>
      <c r="AD20" s="6" t="s">
        <v>193</v>
      </c>
      <c r="AE20" s="6" t="s">
        <v>193</v>
      </c>
      <c r="AF20" s="6" t="s">
        <v>193</v>
      </c>
      <c r="AG20" s="6">
        <v>0</v>
      </c>
      <c r="AH20" s="6" t="s">
        <v>193</v>
      </c>
      <c r="AI20" s="6" t="s">
        <v>193</v>
      </c>
      <c r="AJ20" s="6">
        <v>0</v>
      </c>
      <c r="AK20" s="6">
        <v>0</v>
      </c>
      <c r="AL20" s="6" t="s">
        <v>193</v>
      </c>
      <c r="AM20" s="6" t="s">
        <v>193</v>
      </c>
      <c r="AN20" s="6" t="s">
        <v>193</v>
      </c>
      <c r="AO20" s="6" t="s">
        <v>193</v>
      </c>
      <c r="AP20" s="6" t="s">
        <v>193</v>
      </c>
      <c r="AQ20" s="6" t="s">
        <v>193</v>
      </c>
      <c r="AR20" s="6" t="s">
        <v>193</v>
      </c>
      <c r="AS20" s="6" t="s">
        <v>193</v>
      </c>
      <c r="AT20" s="6" t="s">
        <v>193</v>
      </c>
      <c r="AU20" s="6" t="s">
        <v>193</v>
      </c>
      <c r="AV20" s="6" t="s">
        <v>193</v>
      </c>
      <c r="AW20" s="6">
        <v>0</v>
      </c>
      <c r="AX20" s="6">
        <v>1</v>
      </c>
      <c r="AY20" s="6" t="s">
        <v>193</v>
      </c>
      <c r="AZ20" s="6" t="s">
        <v>193</v>
      </c>
      <c r="BA20" s="6" t="s">
        <v>193</v>
      </c>
      <c r="BB20" s="6" t="s">
        <v>193</v>
      </c>
      <c r="BC20" s="6">
        <v>0</v>
      </c>
      <c r="BD20" s="6" t="s">
        <v>193</v>
      </c>
      <c r="BE20" s="6" t="s">
        <v>193</v>
      </c>
      <c r="BF20" s="6" t="s">
        <v>193</v>
      </c>
      <c r="BG20" s="6">
        <v>0</v>
      </c>
      <c r="BH20" s="6" t="s">
        <v>193</v>
      </c>
      <c r="BI20" s="6" t="s">
        <v>193</v>
      </c>
      <c r="BJ20" s="6" t="s">
        <v>193</v>
      </c>
      <c r="BK20" s="6" t="s">
        <v>193</v>
      </c>
      <c r="BL20" s="6">
        <v>1</v>
      </c>
      <c r="BM20" s="6">
        <v>1</v>
      </c>
      <c r="BN20" s="6">
        <v>0</v>
      </c>
      <c r="BO20" s="6">
        <v>1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 t="s">
        <v>193</v>
      </c>
      <c r="BW20" s="6">
        <v>1</v>
      </c>
      <c r="BX20" s="6">
        <v>0</v>
      </c>
      <c r="BY20" s="6">
        <v>1</v>
      </c>
      <c r="BZ20" s="6" t="s">
        <v>193</v>
      </c>
      <c r="CA20" s="6">
        <v>0</v>
      </c>
      <c r="CB20" s="6">
        <v>0</v>
      </c>
      <c r="CC20" s="6">
        <v>0</v>
      </c>
      <c r="CD20" s="6">
        <v>0</v>
      </c>
      <c r="CE20" s="6">
        <v>1</v>
      </c>
      <c r="CF20" s="6" t="s">
        <v>193</v>
      </c>
      <c r="CG20" s="6">
        <v>1</v>
      </c>
      <c r="CH20" s="6">
        <v>0</v>
      </c>
      <c r="CI20" s="6">
        <v>0</v>
      </c>
      <c r="CJ20" s="6" t="s">
        <v>193</v>
      </c>
      <c r="CK20" s="6" t="s">
        <v>193</v>
      </c>
      <c r="CL20" s="6" t="s">
        <v>193</v>
      </c>
      <c r="CM20" s="6" t="s">
        <v>193</v>
      </c>
      <c r="CN20" s="6">
        <v>0</v>
      </c>
      <c r="CO20" s="6">
        <v>1</v>
      </c>
      <c r="CP20" s="6">
        <v>0</v>
      </c>
      <c r="CQ20" s="6" t="s">
        <v>193</v>
      </c>
      <c r="CR20" s="6">
        <v>0</v>
      </c>
      <c r="CS20" s="6" t="s">
        <v>193</v>
      </c>
      <c r="CT20" s="6" t="s">
        <v>193</v>
      </c>
      <c r="CU20" s="6" t="s">
        <v>193</v>
      </c>
      <c r="CV20" s="6">
        <v>0</v>
      </c>
      <c r="CW20" s="6">
        <v>1</v>
      </c>
      <c r="CX20" s="6">
        <v>1</v>
      </c>
      <c r="CY20" s="6">
        <v>1</v>
      </c>
      <c r="CZ20" s="6">
        <v>1</v>
      </c>
      <c r="DA20" s="6">
        <v>1</v>
      </c>
      <c r="DB20" s="6">
        <v>1</v>
      </c>
      <c r="DC20" s="6">
        <v>0</v>
      </c>
      <c r="DD20" s="6">
        <v>0</v>
      </c>
      <c r="DE20" s="6">
        <v>0</v>
      </c>
      <c r="DF20" s="6">
        <v>0</v>
      </c>
      <c r="DG20" s="6">
        <v>1</v>
      </c>
      <c r="DH20" s="6" t="s">
        <v>193</v>
      </c>
      <c r="DI20" s="6" t="s">
        <v>193</v>
      </c>
      <c r="DJ20" s="6" t="s">
        <v>193</v>
      </c>
      <c r="DK20" s="6">
        <v>0</v>
      </c>
      <c r="DL20" s="6">
        <v>0</v>
      </c>
      <c r="DM20" s="6">
        <v>0</v>
      </c>
      <c r="DN20" s="6">
        <v>1</v>
      </c>
      <c r="DO20" s="6">
        <v>0</v>
      </c>
      <c r="DP20" s="6">
        <v>0</v>
      </c>
      <c r="DQ20" s="6">
        <v>1</v>
      </c>
      <c r="DR20" s="6">
        <v>1</v>
      </c>
      <c r="DS20" s="6">
        <v>1</v>
      </c>
      <c r="DT20" s="6" t="s">
        <v>193</v>
      </c>
      <c r="DU20" s="6" t="s">
        <v>193</v>
      </c>
      <c r="DV20" s="6">
        <v>0</v>
      </c>
      <c r="DW20" s="6" t="s">
        <v>193</v>
      </c>
      <c r="DX20" s="6">
        <v>0</v>
      </c>
      <c r="DY20" s="6">
        <v>1</v>
      </c>
      <c r="DZ20" s="6" t="s">
        <v>193</v>
      </c>
      <c r="EA20" s="6" t="s">
        <v>193</v>
      </c>
      <c r="EB20" s="6">
        <v>1</v>
      </c>
      <c r="EC20" s="6">
        <v>1</v>
      </c>
      <c r="ED20" s="6">
        <v>0</v>
      </c>
      <c r="EE20" s="6">
        <v>1</v>
      </c>
      <c r="EF20" s="6">
        <v>0</v>
      </c>
      <c r="EG20" s="6">
        <v>1</v>
      </c>
      <c r="EH20" s="6">
        <v>0</v>
      </c>
      <c r="EI20" s="6">
        <v>0</v>
      </c>
      <c r="EJ20" s="6">
        <v>1</v>
      </c>
      <c r="EK20" s="6">
        <v>0</v>
      </c>
      <c r="EL20" s="6">
        <v>1</v>
      </c>
      <c r="EM20" s="6" t="s">
        <v>193</v>
      </c>
      <c r="EN20" s="6" t="s">
        <v>193</v>
      </c>
      <c r="EO20" s="6">
        <v>0</v>
      </c>
      <c r="EP20" s="6">
        <v>0</v>
      </c>
      <c r="EQ20" s="6">
        <v>1</v>
      </c>
      <c r="ER20" s="6" t="s">
        <v>193</v>
      </c>
      <c r="ES20" s="6" t="s">
        <v>193</v>
      </c>
      <c r="ET20" s="6" t="s">
        <v>193</v>
      </c>
      <c r="EU20" s="6">
        <v>0</v>
      </c>
      <c r="EV20" s="6">
        <v>0</v>
      </c>
      <c r="EW20" s="6" t="s">
        <v>193</v>
      </c>
      <c r="EX20" s="6" t="s">
        <v>193</v>
      </c>
      <c r="EY20" s="6" t="s">
        <v>193</v>
      </c>
      <c r="EZ20" s="6">
        <v>1</v>
      </c>
      <c r="FA20" s="6">
        <v>0</v>
      </c>
      <c r="FB20" s="6">
        <v>1</v>
      </c>
      <c r="FC20" s="6">
        <v>1</v>
      </c>
      <c r="FD20" s="6">
        <v>0</v>
      </c>
      <c r="FE20" s="6">
        <v>0</v>
      </c>
      <c r="FF20" s="6" t="s">
        <v>193</v>
      </c>
      <c r="FG20" s="6">
        <v>0</v>
      </c>
      <c r="FH20" s="6">
        <v>0</v>
      </c>
      <c r="FI20" s="6" t="s">
        <v>193</v>
      </c>
      <c r="FJ20" s="6" t="s">
        <v>193</v>
      </c>
      <c r="FK20" s="6">
        <v>0</v>
      </c>
      <c r="FL20" s="6">
        <v>0</v>
      </c>
      <c r="FM20" s="6">
        <v>1</v>
      </c>
      <c r="FN20" s="6">
        <v>0</v>
      </c>
      <c r="FO20" s="6" t="s">
        <v>193</v>
      </c>
      <c r="FP20" s="6">
        <v>1</v>
      </c>
      <c r="FQ20" s="6">
        <v>1</v>
      </c>
    </row>
    <row r="21" spans="1:173" x14ac:dyDescent="0.2">
      <c r="A21" s="3" t="s">
        <v>184</v>
      </c>
      <c r="B21" s="6" t="s">
        <v>193</v>
      </c>
      <c r="C21" s="6" t="s">
        <v>193</v>
      </c>
      <c r="D21" s="6">
        <v>0</v>
      </c>
      <c r="E21" s="6" t="s">
        <v>193</v>
      </c>
      <c r="F21" s="6" t="s">
        <v>193</v>
      </c>
      <c r="G21" s="6">
        <v>0</v>
      </c>
      <c r="H21" s="6">
        <v>0</v>
      </c>
      <c r="I21" s="6" t="s">
        <v>193</v>
      </c>
      <c r="J21" s="6" t="s">
        <v>193</v>
      </c>
      <c r="K21" s="6" t="s">
        <v>193</v>
      </c>
      <c r="L21" s="6" t="s">
        <v>193</v>
      </c>
      <c r="M21" s="6" t="s">
        <v>193</v>
      </c>
      <c r="N21" s="6">
        <v>1</v>
      </c>
      <c r="O21" s="6">
        <v>0</v>
      </c>
      <c r="P21" s="6">
        <v>0</v>
      </c>
      <c r="Q21" s="6" t="s">
        <v>193</v>
      </c>
      <c r="R21" s="6" t="s">
        <v>193</v>
      </c>
      <c r="S21" s="6" t="s">
        <v>193</v>
      </c>
      <c r="T21" s="6" t="s">
        <v>193</v>
      </c>
      <c r="U21" s="6" t="s">
        <v>193</v>
      </c>
      <c r="V21" s="6" t="s">
        <v>193</v>
      </c>
      <c r="W21" s="6" t="s">
        <v>193</v>
      </c>
      <c r="X21" s="6" t="s">
        <v>193</v>
      </c>
      <c r="Y21" s="6" t="s">
        <v>193</v>
      </c>
      <c r="Z21" s="6" t="s">
        <v>193</v>
      </c>
      <c r="AA21" s="6" t="s">
        <v>193</v>
      </c>
      <c r="AB21" s="6" t="s">
        <v>193</v>
      </c>
      <c r="AC21" s="6" t="s">
        <v>193</v>
      </c>
      <c r="AD21" s="6" t="s">
        <v>193</v>
      </c>
      <c r="AE21" s="6" t="s">
        <v>193</v>
      </c>
      <c r="AF21" s="6" t="s">
        <v>193</v>
      </c>
      <c r="AG21" s="6">
        <v>0</v>
      </c>
      <c r="AH21" s="6" t="s">
        <v>193</v>
      </c>
      <c r="AI21" s="6" t="s">
        <v>193</v>
      </c>
      <c r="AJ21" s="6">
        <v>0</v>
      </c>
      <c r="AK21" s="6">
        <v>0</v>
      </c>
      <c r="AL21" s="6" t="s">
        <v>193</v>
      </c>
      <c r="AM21" s="6" t="s">
        <v>193</v>
      </c>
      <c r="AN21" s="6" t="s">
        <v>193</v>
      </c>
      <c r="AO21" s="6" t="s">
        <v>193</v>
      </c>
      <c r="AP21" s="6" t="s">
        <v>193</v>
      </c>
      <c r="AQ21" s="6" t="s">
        <v>193</v>
      </c>
      <c r="AR21" s="6" t="s">
        <v>193</v>
      </c>
      <c r="AS21" s="6" t="s">
        <v>193</v>
      </c>
      <c r="AT21" s="6" t="s">
        <v>193</v>
      </c>
      <c r="AU21" s="6" t="s">
        <v>193</v>
      </c>
      <c r="AV21" s="6" t="s">
        <v>193</v>
      </c>
      <c r="AW21" s="6">
        <v>0</v>
      </c>
      <c r="AX21" s="6" t="s">
        <v>193</v>
      </c>
      <c r="AY21" s="6" t="s">
        <v>193</v>
      </c>
      <c r="AZ21" s="6" t="s">
        <v>193</v>
      </c>
      <c r="BA21" s="6" t="s">
        <v>193</v>
      </c>
      <c r="BB21" s="6" t="s">
        <v>193</v>
      </c>
      <c r="BC21" s="6">
        <v>0</v>
      </c>
      <c r="BD21" s="6" t="s">
        <v>193</v>
      </c>
      <c r="BE21" s="6" t="s">
        <v>193</v>
      </c>
      <c r="BF21" s="6" t="s">
        <v>193</v>
      </c>
      <c r="BG21" s="6" t="s">
        <v>193</v>
      </c>
      <c r="BH21" s="6" t="s">
        <v>193</v>
      </c>
      <c r="BI21" s="6" t="s">
        <v>193</v>
      </c>
      <c r="BJ21" s="6" t="s">
        <v>193</v>
      </c>
      <c r="BK21" s="6" t="s">
        <v>193</v>
      </c>
      <c r="BL21" s="6" t="s">
        <v>193</v>
      </c>
      <c r="BM21" s="6" t="s">
        <v>193</v>
      </c>
      <c r="BN21" s="6" t="s">
        <v>193</v>
      </c>
      <c r="BO21" s="6">
        <v>0</v>
      </c>
      <c r="BP21" s="6" t="s">
        <v>193</v>
      </c>
      <c r="BQ21" s="6" t="s">
        <v>193</v>
      </c>
      <c r="BR21" s="6" t="s">
        <v>193</v>
      </c>
      <c r="BS21" s="6" t="s">
        <v>193</v>
      </c>
      <c r="BT21" s="6" t="s">
        <v>193</v>
      </c>
      <c r="BU21" s="6" t="s">
        <v>193</v>
      </c>
      <c r="BV21" s="6" t="s">
        <v>193</v>
      </c>
      <c r="BW21" s="6" t="s">
        <v>193</v>
      </c>
      <c r="BX21" s="6" t="s">
        <v>193</v>
      </c>
      <c r="BY21" s="6">
        <v>0</v>
      </c>
      <c r="BZ21" s="6" t="s">
        <v>193</v>
      </c>
      <c r="CA21" s="6" t="s">
        <v>193</v>
      </c>
      <c r="CB21" s="6" t="s">
        <v>193</v>
      </c>
      <c r="CC21" s="6" t="s">
        <v>193</v>
      </c>
      <c r="CD21" s="6" t="s">
        <v>193</v>
      </c>
      <c r="CE21" s="6" t="s">
        <v>193</v>
      </c>
      <c r="CF21" s="6" t="s">
        <v>193</v>
      </c>
      <c r="CG21" s="6" t="s">
        <v>193</v>
      </c>
      <c r="CH21" s="6" t="s">
        <v>193</v>
      </c>
      <c r="CI21" s="6" t="s">
        <v>193</v>
      </c>
      <c r="CJ21" s="6" t="s">
        <v>193</v>
      </c>
      <c r="CK21" s="6" t="s">
        <v>193</v>
      </c>
      <c r="CL21" s="6" t="s">
        <v>193</v>
      </c>
      <c r="CM21" s="6" t="s">
        <v>193</v>
      </c>
      <c r="CN21" s="6" t="s">
        <v>193</v>
      </c>
      <c r="CO21" s="6" t="s">
        <v>193</v>
      </c>
      <c r="CP21" s="6">
        <v>0</v>
      </c>
      <c r="CQ21" s="6" t="s">
        <v>193</v>
      </c>
      <c r="CR21" s="6" t="s">
        <v>193</v>
      </c>
      <c r="CS21" s="6" t="s">
        <v>193</v>
      </c>
      <c r="CT21" s="6" t="s">
        <v>193</v>
      </c>
      <c r="CU21" s="6" t="s">
        <v>193</v>
      </c>
      <c r="CV21" s="6" t="s">
        <v>193</v>
      </c>
      <c r="CW21" s="6" t="s">
        <v>193</v>
      </c>
      <c r="CX21" s="6" t="s">
        <v>193</v>
      </c>
      <c r="CY21" s="6" t="s">
        <v>193</v>
      </c>
      <c r="CZ21" s="6" t="s">
        <v>193</v>
      </c>
      <c r="DA21" s="6" t="s">
        <v>193</v>
      </c>
      <c r="DB21" s="6" t="s">
        <v>193</v>
      </c>
      <c r="DC21" s="6">
        <v>0</v>
      </c>
      <c r="DD21" s="6">
        <v>0</v>
      </c>
      <c r="DE21" s="6">
        <v>0</v>
      </c>
      <c r="DF21" s="6">
        <v>0</v>
      </c>
      <c r="DG21" s="6" t="s">
        <v>193</v>
      </c>
      <c r="DH21" s="6" t="s">
        <v>193</v>
      </c>
      <c r="DI21" s="6" t="s">
        <v>193</v>
      </c>
      <c r="DJ21" s="6" t="s">
        <v>193</v>
      </c>
      <c r="DK21" s="6" t="s">
        <v>193</v>
      </c>
      <c r="DL21" s="6" t="s">
        <v>193</v>
      </c>
      <c r="DM21" s="6" t="s">
        <v>193</v>
      </c>
      <c r="DN21" s="6" t="s">
        <v>193</v>
      </c>
      <c r="DO21" s="6" t="s">
        <v>193</v>
      </c>
      <c r="DP21" s="6" t="s">
        <v>193</v>
      </c>
      <c r="DQ21" s="6" t="s">
        <v>193</v>
      </c>
      <c r="DR21" s="6" t="s">
        <v>193</v>
      </c>
      <c r="DS21" s="6" t="s">
        <v>193</v>
      </c>
      <c r="DT21" s="6" t="s">
        <v>193</v>
      </c>
      <c r="DU21" s="6" t="s">
        <v>193</v>
      </c>
      <c r="DV21" s="6" t="s">
        <v>193</v>
      </c>
      <c r="DW21" s="6" t="s">
        <v>193</v>
      </c>
      <c r="DX21" s="6" t="s">
        <v>193</v>
      </c>
      <c r="DY21" s="6" t="s">
        <v>193</v>
      </c>
      <c r="DZ21" s="6" t="s">
        <v>193</v>
      </c>
      <c r="EA21" s="6" t="s">
        <v>193</v>
      </c>
      <c r="EB21" s="6" t="s">
        <v>193</v>
      </c>
      <c r="EC21" s="6" t="s">
        <v>193</v>
      </c>
      <c r="ED21" s="6" t="s">
        <v>193</v>
      </c>
      <c r="EE21" s="6" t="s">
        <v>193</v>
      </c>
      <c r="EF21" s="6" t="s">
        <v>193</v>
      </c>
      <c r="EG21" s="6" t="s">
        <v>193</v>
      </c>
      <c r="EH21" s="6" t="s">
        <v>193</v>
      </c>
      <c r="EI21" s="6" t="s">
        <v>193</v>
      </c>
      <c r="EJ21" s="6" t="s">
        <v>193</v>
      </c>
      <c r="EK21" s="6" t="s">
        <v>193</v>
      </c>
      <c r="EL21" s="6" t="s">
        <v>193</v>
      </c>
      <c r="EM21" s="6">
        <v>1</v>
      </c>
      <c r="EN21" s="6" t="s">
        <v>193</v>
      </c>
      <c r="EO21" s="6" t="s">
        <v>193</v>
      </c>
      <c r="EP21" s="6" t="s">
        <v>193</v>
      </c>
      <c r="EQ21" s="6" t="s">
        <v>193</v>
      </c>
      <c r="ER21" s="6" t="s">
        <v>193</v>
      </c>
      <c r="ES21" s="6" t="s">
        <v>193</v>
      </c>
      <c r="ET21" s="6" t="s">
        <v>193</v>
      </c>
      <c r="EU21" s="6" t="s">
        <v>193</v>
      </c>
      <c r="EV21" s="6" t="s">
        <v>193</v>
      </c>
      <c r="EW21" s="6" t="s">
        <v>193</v>
      </c>
      <c r="EX21" s="6" t="s">
        <v>193</v>
      </c>
      <c r="EY21" s="6" t="s">
        <v>193</v>
      </c>
      <c r="EZ21" s="6" t="s">
        <v>193</v>
      </c>
      <c r="FA21" s="6" t="s">
        <v>193</v>
      </c>
      <c r="FB21" s="6" t="s">
        <v>193</v>
      </c>
      <c r="FC21" s="6" t="s">
        <v>193</v>
      </c>
      <c r="FD21" s="6" t="s">
        <v>193</v>
      </c>
      <c r="FE21" s="6" t="s">
        <v>193</v>
      </c>
      <c r="FF21" s="6" t="s">
        <v>193</v>
      </c>
      <c r="FG21" s="6" t="s">
        <v>193</v>
      </c>
      <c r="FH21" s="6" t="s">
        <v>193</v>
      </c>
      <c r="FI21" s="6" t="s">
        <v>193</v>
      </c>
      <c r="FJ21" s="6" t="s">
        <v>193</v>
      </c>
      <c r="FK21" s="6" t="s">
        <v>193</v>
      </c>
      <c r="FL21" s="6" t="s">
        <v>193</v>
      </c>
      <c r="FM21" s="6" t="s">
        <v>193</v>
      </c>
      <c r="FN21" s="6" t="s">
        <v>193</v>
      </c>
      <c r="FO21" s="6" t="s">
        <v>193</v>
      </c>
      <c r="FP21" s="6" t="s">
        <v>193</v>
      </c>
      <c r="FQ21" s="6" t="s">
        <v>193</v>
      </c>
    </row>
    <row r="22" spans="1:173" s="8" customFormat="1" ht="15" x14ac:dyDescent="0.25">
      <c r="A22" s="5" t="s">
        <v>197</v>
      </c>
      <c r="B22" s="7">
        <f>IF(COUNTIF(B23:B25, "N/A")=3, "N/A", SUM(B23:B25))</f>
        <v>2</v>
      </c>
      <c r="C22" s="7">
        <f t="shared" ref="C22:BN22" si="9">IF(COUNTIF(C23:C25, "N/A")=3, "N/A", SUM(C23:C25))</f>
        <v>1</v>
      </c>
      <c r="D22" s="7">
        <f t="shared" si="9"/>
        <v>0</v>
      </c>
      <c r="E22" s="7">
        <f t="shared" si="9"/>
        <v>3</v>
      </c>
      <c r="F22" s="7">
        <f t="shared" si="9"/>
        <v>2</v>
      </c>
      <c r="G22" s="7">
        <f t="shared" si="9"/>
        <v>0</v>
      </c>
      <c r="H22" s="7">
        <f t="shared" si="9"/>
        <v>0</v>
      </c>
      <c r="I22" s="7">
        <f t="shared" si="9"/>
        <v>2</v>
      </c>
      <c r="J22" s="7">
        <f t="shared" si="9"/>
        <v>0</v>
      </c>
      <c r="K22" s="7">
        <f t="shared" si="9"/>
        <v>0</v>
      </c>
      <c r="L22" s="7">
        <f t="shared" si="9"/>
        <v>0</v>
      </c>
      <c r="M22" s="7">
        <f t="shared" si="9"/>
        <v>2</v>
      </c>
      <c r="N22" s="7">
        <f t="shared" si="9"/>
        <v>0</v>
      </c>
      <c r="O22" s="7">
        <f t="shared" si="9"/>
        <v>0</v>
      </c>
      <c r="P22" s="7">
        <f t="shared" si="9"/>
        <v>1</v>
      </c>
      <c r="Q22" s="7">
        <f t="shared" si="9"/>
        <v>3</v>
      </c>
      <c r="R22" s="7">
        <f t="shared" si="9"/>
        <v>2</v>
      </c>
      <c r="S22" s="7">
        <f t="shared" si="9"/>
        <v>2</v>
      </c>
      <c r="T22" s="7">
        <f t="shared" si="9"/>
        <v>1</v>
      </c>
      <c r="U22" s="7">
        <f t="shared" si="9"/>
        <v>0</v>
      </c>
      <c r="V22" s="7">
        <f t="shared" si="9"/>
        <v>0</v>
      </c>
      <c r="W22" s="7">
        <f t="shared" si="9"/>
        <v>0</v>
      </c>
      <c r="X22" s="7">
        <f t="shared" si="9"/>
        <v>0</v>
      </c>
      <c r="Y22" s="7">
        <f t="shared" si="9"/>
        <v>0</v>
      </c>
      <c r="Z22" s="7">
        <f t="shared" si="9"/>
        <v>0</v>
      </c>
      <c r="AA22" s="7">
        <f t="shared" si="9"/>
        <v>0</v>
      </c>
      <c r="AB22" s="7">
        <f t="shared" si="9"/>
        <v>2</v>
      </c>
      <c r="AC22" s="7" t="str">
        <f t="shared" si="9"/>
        <v>N/A</v>
      </c>
      <c r="AD22" s="7" t="str">
        <f t="shared" si="9"/>
        <v>N/A</v>
      </c>
      <c r="AE22" s="7" t="str">
        <f t="shared" si="9"/>
        <v>N/A</v>
      </c>
      <c r="AF22" s="7">
        <f t="shared" si="9"/>
        <v>1</v>
      </c>
      <c r="AG22" s="7">
        <f t="shared" si="9"/>
        <v>0</v>
      </c>
      <c r="AH22" s="7">
        <f t="shared" si="9"/>
        <v>1</v>
      </c>
      <c r="AI22" s="7">
        <f t="shared" si="9"/>
        <v>0</v>
      </c>
      <c r="AJ22" s="7">
        <f t="shared" si="9"/>
        <v>1</v>
      </c>
      <c r="AK22" s="7">
        <f t="shared" si="9"/>
        <v>0</v>
      </c>
      <c r="AL22" s="7">
        <f t="shared" si="9"/>
        <v>0</v>
      </c>
      <c r="AM22" s="7">
        <f t="shared" si="9"/>
        <v>0</v>
      </c>
      <c r="AN22" s="7">
        <f t="shared" si="9"/>
        <v>0</v>
      </c>
      <c r="AO22" s="7" t="str">
        <f t="shared" si="9"/>
        <v>N/A</v>
      </c>
      <c r="AP22" s="7">
        <f t="shared" si="9"/>
        <v>0</v>
      </c>
      <c r="AQ22" s="7" t="str">
        <f t="shared" si="9"/>
        <v>N/A</v>
      </c>
      <c r="AR22" s="7">
        <f t="shared" si="9"/>
        <v>2</v>
      </c>
      <c r="AS22" s="7" t="str">
        <f t="shared" si="9"/>
        <v>N/A</v>
      </c>
      <c r="AT22" s="7" t="str">
        <f t="shared" si="9"/>
        <v>N/A</v>
      </c>
      <c r="AU22" s="7" t="str">
        <f t="shared" si="9"/>
        <v>N/A</v>
      </c>
      <c r="AV22" s="7" t="str">
        <f t="shared" si="9"/>
        <v>N/A</v>
      </c>
      <c r="AW22" s="7">
        <f t="shared" si="9"/>
        <v>0</v>
      </c>
      <c r="AX22" s="7">
        <f t="shared" si="9"/>
        <v>0</v>
      </c>
      <c r="AY22" s="7" t="str">
        <f t="shared" si="9"/>
        <v>N/A</v>
      </c>
      <c r="AZ22" s="7" t="str">
        <f t="shared" si="9"/>
        <v>N/A</v>
      </c>
      <c r="BA22" s="7">
        <f t="shared" si="9"/>
        <v>0</v>
      </c>
      <c r="BB22" s="7" t="str">
        <f t="shared" si="9"/>
        <v>N/A</v>
      </c>
      <c r="BC22" s="7">
        <f t="shared" si="9"/>
        <v>1</v>
      </c>
      <c r="BD22" s="7" t="str">
        <f t="shared" si="9"/>
        <v>N/A</v>
      </c>
      <c r="BE22" s="7">
        <f t="shared" si="9"/>
        <v>1</v>
      </c>
      <c r="BF22" s="7">
        <f t="shared" si="9"/>
        <v>2</v>
      </c>
      <c r="BG22" s="7">
        <f t="shared" si="9"/>
        <v>0</v>
      </c>
      <c r="BH22" s="7" t="str">
        <f t="shared" si="9"/>
        <v>N/A</v>
      </c>
      <c r="BI22" s="7">
        <f t="shared" si="9"/>
        <v>1</v>
      </c>
      <c r="BJ22" s="7">
        <f t="shared" si="9"/>
        <v>1</v>
      </c>
      <c r="BK22" s="7">
        <f t="shared" si="9"/>
        <v>2</v>
      </c>
      <c r="BL22" s="7">
        <f t="shared" si="9"/>
        <v>1</v>
      </c>
      <c r="BM22" s="7">
        <f t="shared" si="9"/>
        <v>1</v>
      </c>
      <c r="BN22" s="7">
        <f t="shared" si="9"/>
        <v>0</v>
      </c>
      <c r="BO22" s="7">
        <f t="shared" ref="BO22:DZ22" si="10">IF(COUNTIF(BO23:BO25, "N/A")=3, "N/A", SUM(BO23:BO25))</f>
        <v>2</v>
      </c>
      <c r="BP22" s="7">
        <f t="shared" si="10"/>
        <v>1</v>
      </c>
      <c r="BQ22" s="7">
        <f t="shared" si="10"/>
        <v>1</v>
      </c>
      <c r="BR22" s="7">
        <f t="shared" si="10"/>
        <v>0</v>
      </c>
      <c r="BS22" s="7">
        <f t="shared" si="10"/>
        <v>0</v>
      </c>
      <c r="BT22" s="7">
        <f t="shared" si="10"/>
        <v>1</v>
      </c>
      <c r="BU22" s="7">
        <f t="shared" si="10"/>
        <v>0</v>
      </c>
      <c r="BV22" s="7">
        <f t="shared" si="10"/>
        <v>2</v>
      </c>
      <c r="BW22" s="7">
        <f t="shared" si="10"/>
        <v>0</v>
      </c>
      <c r="BX22" s="7">
        <f t="shared" si="10"/>
        <v>0</v>
      </c>
      <c r="BY22" s="7">
        <f t="shared" si="10"/>
        <v>0</v>
      </c>
      <c r="BZ22" s="7">
        <f t="shared" si="10"/>
        <v>1</v>
      </c>
      <c r="CA22" s="7">
        <f t="shared" si="10"/>
        <v>1</v>
      </c>
      <c r="CB22" s="7">
        <f t="shared" si="10"/>
        <v>0</v>
      </c>
      <c r="CC22" s="7">
        <f t="shared" si="10"/>
        <v>0</v>
      </c>
      <c r="CD22" s="7">
        <f t="shared" si="10"/>
        <v>0</v>
      </c>
      <c r="CE22" s="7">
        <f t="shared" si="10"/>
        <v>0</v>
      </c>
      <c r="CF22" s="7">
        <f t="shared" si="10"/>
        <v>2</v>
      </c>
      <c r="CG22" s="7">
        <f t="shared" si="10"/>
        <v>0</v>
      </c>
      <c r="CH22" s="7">
        <f t="shared" si="10"/>
        <v>0</v>
      </c>
      <c r="CI22" s="7">
        <f t="shared" si="10"/>
        <v>0</v>
      </c>
      <c r="CJ22" s="7" t="str">
        <f t="shared" si="10"/>
        <v>N/A</v>
      </c>
      <c r="CK22" s="7">
        <f t="shared" si="10"/>
        <v>2</v>
      </c>
      <c r="CL22" s="7">
        <f t="shared" si="10"/>
        <v>1</v>
      </c>
      <c r="CM22" s="7" t="str">
        <f t="shared" si="10"/>
        <v>N/A</v>
      </c>
      <c r="CN22" s="7">
        <f t="shared" si="10"/>
        <v>3</v>
      </c>
      <c r="CO22" s="7">
        <f t="shared" si="10"/>
        <v>1</v>
      </c>
      <c r="CP22" s="7">
        <f t="shared" si="10"/>
        <v>0</v>
      </c>
      <c r="CQ22" s="7">
        <f t="shared" si="10"/>
        <v>1</v>
      </c>
      <c r="CR22" s="7">
        <f t="shared" si="10"/>
        <v>1</v>
      </c>
      <c r="CS22" s="7">
        <f t="shared" si="10"/>
        <v>2</v>
      </c>
      <c r="CT22" s="7">
        <f t="shared" si="10"/>
        <v>0</v>
      </c>
      <c r="CU22" s="7" t="str">
        <f t="shared" si="10"/>
        <v>N/A</v>
      </c>
      <c r="CV22" s="7">
        <f t="shared" si="10"/>
        <v>1</v>
      </c>
      <c r="CW22" s="7">
        <f t="shared" si="10"/>
        <v>1</v>
      </c>
      <c r="CX22" s="7">
        <f t="shared" si="10"/>
        <v>2</v>
      </c>
      <c r="CY22" s="7">
        <f t="shared" si="10"/>
        <v>2</v>
      </c>
      <c r="CZ22" s="7">
        <f t="shared" si="10"/>
        <v>1</v>
      </c>
      <c r="DA22" s="7">
        <f t="shared" si="10"/>
        <v>3</v>
      </c>
      <c r="DB22" s="7">
        <f t="shared" si="10"/>
        <v>2</v>
      </c>
      <c r="DC22" s="7">
        <f t="shared" si="10"/>
        <v>2</v>
      </c>
      <c r="DD22" s="7">
        <f t="shared" si="10"/>
        <v>0</v>
      </c>
      <c r="DE22" s="7">
        <f t="shared" si="10"/>
        <v>0</v>
      </c>
      <c r="DF22" s="7">
        <f t="shared" si="10"/>
        <v>1</v>
      </c>
      <c r="DG22" s="7">
        <f t="shared" si="10"/>
        <v>1</v>
      </c>
      <c r="DH22" s="7">
        <f t="shared" si="10"/>
        <v>0</v>
      </c>
      <c r="DI22" s="7">
        <f t="shared" si="10"/>
        <v>1</v>
      </c>
      <c r="DJ22" s="7">
        <f t="shared" si="10"/>
        <v>0</v>
      </c>
      <c r="DK22" s="7">
        <f t="shared" si="10"/>
        <v>0</v>
      </c>
      <c r="DL22" s="7">
        <f t="shared" si="10"/>
        <v>0</v>
      </c>
      <c r="DM22" s="7">
        <f t="shared" si="10"/>
        <v>1</v>
      </c>
      <c r="DN22" s="7">
        <f t="shared" si="10"/>
        <v>2</v>
      </c>
      <c r="DO22" s="7">
        <f t="shared" si="10"/>
        <v>0</v>
      </c>
      <c r="DP22" s="7">
        <f t="shared" si="10"/>
        <v>0</v>
      </c>
      <c r="DQ22" s="7">
        <f t="shared" si="10"/>
        <v>1</v>
      </c>
      <c r="DR22" s="7">
        <f t="shared" si="10"/>
        <v>1</v>
      </c>
      <c r="DS22" s="7">
        <f t="shared" si="10"/>
        <v>0</v>
      </c>
      <c r="DT22" s="7">
        <f t="shared" si="10"/>
        <v>1</v>
      </c>
      <c r="DU22" s="7">
        <f t="shared" si="10"/>
        <v>0</v>
      </c>
      <c r="DV22" s="7">
        <f t="shared" si="10"/>
        <v>0</v>
      </c>
      <c r="DW22" s="7">
        <f t="shared" si="10"/>
        <v>0</v>
      </c>
      <c r="DX22" s="7">
        <f t="shared" si="10"/>
        <v>2</v>
      </c>
      <c r="DY22" s="7">
        <f t="shared" si="10"/>
        <v>0</v>
      </c>
      <c r="DZ22" s="7">
        <f t="shared" si="10"/>
        <v>0</v>
      </c>
      <c r="EA22" s="7">
        <f t="shared" ref="EA22:FQ22" si="11">IF(COUNTIF(EA23:EA25, "N/A")=3, "N/A", SUM(EA23:EA25))</f>
        <v>0</v>
      </c>
      <c r="EB22" s="7">
        <f t="shared" si="11"/>
        <v>1</v>
      </c>
      <c r="EC22" s="7">
        <f t="shared" si="11"/>
        <v>0</v>
      </c>
      <c r="ED22" s="7">
        <f t="shared" si="11"/>
        <v>0</v>
      </c>
      <c r="EE22" s="7">
        <f t="shared" si="11"/>
        <v>2</v>
      </c>
      <c r="EF22" s="7">
        <f t="shared" si="11"/>
        <v>0</v>
      </c>
      <c r="EG22" s="7">
        <f t="shared" si="11"/>
        <v>0</v>
      </c>
      <c r="EH22" s="7">
        <f t="shared" si="11"/>
        <v>0</v>
      </c>
      <c r="EI22" s="7">
        <f t="shared" si="11"/>
        <v>1</v>
      </c>
      <c r="EJ22" s="7">
        <f t="shared" si="11"/>
        <v>0</v>
      </c>
      <c r="EK22" s="7">
        <f t="shared" si="11"/>
        <v>1</v>
      </c>
      <c r="EL22" s="7">
        <f t="shared" si="11"/>
        <v>0</v>
      </c>
      <c r="EM22" s="7">
        <f t="shared" si="11"/>
        <v>0</v>
      </c>
      <c r="EN22" s="7">
        <f t="shared" si="11"/>
        <v>0</v>
      </c>
      <c r="EO22" s="7">
        <f t="shared" si="11"/>
        <v>0</v>
      </c>
      <c r="EP22" s="7">
        <f t="shared" si="11"/>
        <v>1</v>
      </c>
      <c r="EQ22" s="7">
        <f t="shared" si="11"/>
        <v>0</v>
      </c>
      <c r="ER22" s="7">
        <f t="shared" si="11"/>
        <v>0</v>
      </c>
      <c r="ES22" s="7">
        <f t="shared" si="11"/>
        <v>0</v>
      </c>
      <c r="ET22" s="7">
        <f t="shared" si="11"/>
        <v>0</v>
      </c>
      <c r="EU22" s="7">
        <f t="shared" si="11"/>
        <v>2</v>
      </c>
      <c r="EV22" s="7">
        <f t="shared" si="11"/>
        <v>0</v>
      </c>
      <c r="EW22" s="7">
        <f t="shared" si="11"/>
        <v>0</v>
      </c>
      <c r="EX22" s="7">
        <f t="shared" si="11"/>
        <v>0</v>
      </c>
      <c r="EY22" s="7">
        <f t="shared" si="11"/>
        <v>0</v>
      </c>
      <c r="EZ22" s="7">
        <f t="shared" si="11"/>
        <v>0</v>
      </c>
      <c r="FA22" s="7">
        <f t="shared" si="11"/>
        <v>2</v>
      </c>
      <c r="FB22" s="7">
        <f t="shared" si="11"/>
        <v>1</v>
      </c>
      <c r="FC22" s="7">
        <f t="shared" si="11"/>
        <v>1</v>
      </c>
      <c r="FD22" s="7">
        <f t="shared" si="11"/>
        <v>1</v>
      </c>
      <c r="FE22" s="7">
        <f t="shared" si="11"/>
        <v>1</v>
      </c>
      <c r="FF22" s="7">
        <f t="shared" si="11"/>
        <v>1</v>
      </c>
      <c r="FG22" s="7">
        <f t="shared" si="11"/>
        <v>1</v>
      </c>
      <c r="FH22" s="7">
        <f t="shared" si="11"/>
        <v>0</v>
      </c>
      <c r="FI22" s="7">
        <f t="shared" si="11"/>
        <v>0</v>
      </c>
      <c r="FJ22" s="7">
        <f t="shared" si="11"/>
        <v>1</v>
      </c>
      <c r="FK22" s="7">
        <f t="shared" si="11"/>
        <v>0</v>
      </c>
      <c r="FL22" s="7">
        <f t="shared" si="11"/>
        <v>0</v>
      </c>
      <c r="FM22" s="7">
        <f t="shared" si="11"/>
        <v>0</v>
      </c>
      <c r="FN22" s="7">
        <f t="shared" si="11"/>
        <v>2</v>
      </c>
      <c r="FO22" s="7">
        <f t="shared" si="11"/>
        <v>0</v>
      </c>
      <c r="FP22" s="7">
        <f t="shared" si="11"/>
        <v>2</v>
      </c>
      <c r="FQ22" s="7">
        <f t="shared" si="11"/>
        <v>0</v>
      </c>
    </row>
    <row r="23" spans="1:173" x14ac:dyDescent="0.2">
      <c r="A23" s="3" t="s">
        <v>198</v>
      </c>
      <c r="B23" s="6">
        <v>1</v>
      </c>
      <c r="C23" s="6">
        <v>1</v>
      </c>
      <c r="D23" s="6">
        <v>0</v>
      </c>
      <c r="E23" s="6">
        <v>1</v>
      </c>
      <c r="F23" s="6">
        <v>1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1</v>
      </c>
      <c r="AC23" s="6" t="s">
        <v>193</v>
      </c>
      <c r="AD23" s="6" t="s">
        <v>193</v>
      </c>
      <c r="AE23" s="6" t="s">
        <v>193</v>
      </c>
      <c r="AF23" s="6" t="s">
        <v>193</v>
      </c>
      <c r="AG23" s="6">
        <v>0</v>
      </c>
      <c r="AH23" s="6" t="s">
        <v>193</v>
      </c>
      <c r="AI23" s="6">
        <v>0</v>
      </c>
      <c r="AJ23" s="6">
        <v>1</v>
      </c>
      <c r="AK23" s="6">
        <v>0</v>
      </c>
      <c r="AL23" s="6">
        <v>0</v>
      </c>
      <c r="AM23" s="6">
        <v>0</v>
      </c>
      <c r="AN23" s="6">
        <v>0</v>
      </c>
      <c r="AO23" s="6" t="s">
        <v>193</v>
      </c>
      <c r="AP23" s="6">
        <v>0</v>
      </c>
      <c r="AQ23" s="6" t="s">
        <v>193</v>
      </c>
      <c r="AR23" s="6" t="s">
        <v>193</v>
      </c>
      <c r="AS23" s="6" t="s">
        <v>193</v>
      </c>
      <c r="AT23" s="6" t="s">
        <v>193</v>
      </c>
      <c r="AU23" s="6" t="s">
        <v>193</v>
      </c>
      <c r="AV23" s="6" t="s">
        <v>193</v>
      </c>
      <c r="AW23" s="6">
        <v>0</v>
      </c>
      <c r="AX23" s="6" t="s">
        <v>193</v>
      </c>
      <c r="AY23" s="6" t="s">
        <v>193</v>
      </c>
      <c r="AZ23" s="6" t="s">
        <v>193</v>
      </c>
      <c r="BA23" s="6">
        <v>0</v>
      </c>
      <c r="BB23" s="6" t="s">
        <v>193</v>
      </c>
      <c r="BC23" s="6">
        <v>0</v>
      </c>
      <c r="BD23" s="6" t="s">
        <v>193</v>
      </c>
      <c r="BE23" s="6" t="s">
        <v>193</v>
      </c>
      <c r="BF23" s="6">
        <v>1</v>
      </c>
      <c r="BG23" s="6">
        <v>0</v>
      </c>
      <c r="BH23" s="6" t="s">
        <v>193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0</v>
      </c>
      <c r="BO23" s="6">
        <v>1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 t="s">
        <v>193</v>
      </c>
      <c r="CF23" s="6">
        <v>1</v>
      </c>
      <c r="CG23" s="6" t="s">
        <v>193</v>
      </c>
      <c r="CH23" s="6" t="s">
        <v>193</v>
      </c>
      <c r="CI23" s="6" t="s">
        <v>193</v>
      </c>
      <c r="CJ23" s="6" t="s">
        <v>193</v>
      </c>
      <c r="CK23" s="6">
        <v>0</v>
      </c>
      <c r="CL23" s="6">
        <v>0</v>
      </c>
      <c r="CM23" s="6" t="s">
        <v>193</v>
      </c>
      <c r="CN23" s="6">
        <v>1</v>
      </c>
      <c r="CO23" s="6">
        <v>0</v>
      </c>
      <c r="CP23" s="6">
        <v>0</v>
      </c>
      <c r="CQ23" s="6" t="s">
        <v>193</v>
      </c>
      <c r="CR23" s="6">
        <v>1</v>
      </c>
      <c r="CS23" s="6">
        <v>1</v>
      </c>
      <c r="CT23" s="6">
        <v>0</v>
      </c>
      <c r="CU23" s="6" t="s">
        <v>193</v>
      </c>
      <c r="CV23" s="6">
        <v>1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1</v>
      </c>
      <c r="DD23" s="6">
        <v>0</v>
      </c>
      <c r="DE23" s="6">
        <v>0</v>
      </c>
      <c r="DF23" s="6">
        <v>0</v>
      </c>
      <c r="DG23" s="6">
        <v>1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1</v>
      </c>
      <c r="DO23" s="6">
        <v>0</v>
      </c>
      <c r="DP23" s="6">
        <v>0</v>
      </c>
      <c r="DQ23" s="6">
        <v>1</v>
      </c>
      <c r="DR23" s="6">
        <v>1</v>
      </c>
      <c r="DS23" s="6">
        <v>0</v>
      </c>
      <c r="DT23" s="6">
        <v>1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1</v>
      </c>
      <c r="EC23" s="6">
        <v>0</v>
      </c>
      <c r="ED23" s="6">
        <v>0</v>
      </c>
      <c r="EE23" s="6">
        <v>1</v>
      </c>
      <c r="EF23" s="6" t="s">
        <v>193</v>
      </c>
      <c r="EG23" s="6" t="s">
        <v>193</v>
      </c>
      <c r="EH23" s="6">
        <v>0</v>
      </c>
      <c r="EI23" s="6">
        <v>1</v>
      </c>
      <c r="EJ23" s="6">
        <v>0</v>
      </c>
      <c r="EK23" s="6">
        <v>1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1</v>
      </c>
      <c r="EV23" s="6">
        <v>0</v>
      </c>
      <c r="EW23" s="6" t="s">
        <v>193</v>
      </c>
      <c r="EX23" s="6">
        <v>0</v>
      </c>
      <c r="EY23" s="6">
        <v>0</v>
      </c>
      <c r="EZ23" s="6" t="s">
        <v>193</v>
      </c>
      <c r="FA23" s="6">
        <v>1</v>
      </c>
      <c r="FB23" s="6">
        <v>1</v>
      </c>
      <c r="FC23" s="6">
        <v>1</v>
      </c>
      <c r="FD23" s="6">
        <v>1</v>
      </c>
      <c r="FE23" s="6">
        <v>1</v>
      </c>
      <c r="FF23" s="6">
        <v>1</v>
      </c>
      <c r="FG23" s="6">
        <v>0</v>
      </c>
      <c r="FH23" s="6">
        <v>0</v>
      </c>
      <c r="FI23" s="6">
        <v>0</v>
      </c>
      <c r="FJ23" s="6">
        <v>1</v>
      </c>
      <c r="FK23" s="6">
        <v>0</v>
      </c>
      <c r="FL23" s="6">
        <v>0</v>
      </c>
      <c r="FM23" s="6">
        <v>0</v>
      </c>
      <c r="FN23" s="6">
        <v>1</v>
      </c>
      <c r="FO23" s="6">
        <v>0</v>
      </c>
      <c r="FP23" s="6">
        <v>1</v>
      </c>
      <c r="FQ23" s="6">
        <v>0</v>
      </c>
    </row>
    <row r="24" spans="1:173" x14ac:dyDescent="0.2">
      <c r="A24" s="3" t="s">
        <v>185</v>
      </c>
      <c r="B24" s="6">
        <v>1</v>
      </c>
      <c r="C24" s="6" t="s">
        <v>193</v>
      </c>
      <c r="D24" s="6" t="s">
        <v>193</v>
      </c>
      <c r="E24" s="6">
        <v>1</v>
      </c>
      <c r="F24" s="6">
        <v>1</v>
      </c>
      <c r="G24" s="6" t="s">
        <v>193</v>
      </c>
      <c r="H24" s="6" t="s">
        <v>193</v>
      </c>
      <c r="I24" s="6">
        <v>0</v>
      </c>
      <c r="J24" s="6" t="s">
        <v>193</v>
      </c>
      <c r="K24" s="6" t="s">
        <v>193</v>
      </c>
      <c r="L24" s="6" t="s">
        <v>193</v>
      </c>
      <c r="M24" s="6" t="s">
        <v>193</v>
      </c>
      <c r="N24" s="6" t="s">
        <v>193</v>
      </c>
      <c r="O24" s="6" t="s">
        <v>193</v>
      </c>
      <c r="P24" s="6" t="s">
        <v>193</v>
      </c>
      <c r="Q24" s="6">
        <v>1</v>
      </c>
      <c r="R24" s="6">
        <v>1</v>
      </c>
      <c r="S24" s="6">
        <v>0</v>
      </c>
      <c r="T24" s="6" t="s">
        <v>193</v>
      </c>
      <c r="U24" s="6" t="s">
        <v>193</v>
      </c>
      <c r="V24" s="6" t="s">
        <v>193</v>
      </c>
      <c r="W24" s="6" t="s">
        <v>193</v>
      </c>
      <c r="X24" s="6" t="s">
        <v>193</v>
      </c>
      <c r="Y24" s="6" t="s">
        <v>193</v>
      </c>
      <c r="Z24" s="6" t="s">
        <v>193</v>
      </c>
      <c r="AA24" s="6" t="s">
        <v>193</v>
      </c>
      <c r="AB24" s="6">
        <v>1</v>
      </c>
      <c r="AC24" s="6" t="s">
        <v>193</v>
      </c>
      <c r="AD24" s="6" t="s">
        <v>193</v>
      </c>
      <c r="AE24" s="6" t="s">
        <v>193</v>
      </c>
      <c r="AF24" s="6" t="s">
        <v>193</v>
      </c>
      <c r="AG24" s="6" t="s">
        <v>193</v>
      </c>
      <c r="AH24" s="6" t="s">
        <v>193</v>
      </c>
      <c r="AI24" s="6" t="s">
        <v>193</v>
      </c>
      <c r="AJ24" s="6" t="s">
        <v>193</v>
      </c>
      <c r="AK24" s="6" t="s">
        <v>193</v>
      </c>
      <c r="AL24" s="6" t="s">
        <v>193</v>
      </c>
      <c r="AM24" s="6">
        <v>0</v>
      </c>
      <c r="AN24" s="6">
        <v>0</v>
      </c>
      <c r="AO24" s="6" t="s">
        <v>193</v>
      </c>
      <c r="AP24" s="6">
        <v>0</v>
      </c>
      <c r="AQ24" s="6" t="s">
        <v>193</v>
      </c>
      <c r="AR24" s="6">
        <v>1</v>
      </c>
      <c r="AS24" s="6" t="s">
        <v>193</v>
      </c>
      <c r="AT24" s="6" t="s">
        <v>193</v>
      </c>
      <c r="AU24" s="6" t="s">
        <v>193</v>
      </c>
      <c r="AV24" s="6" t="s">
        <v>193</v>
      </c>
      <c r="AW24" s="6">
        <v>0</v>
      </c>
      <c r="AX24" s="6" t="s">
        <v>193</v>
      </c>
      <c r="AY24" s="6" t="s">
        <v>193</v>
      </c>
      <c r="AZ24" s="6" t="s">
        <v>193</v>
      </c>
      <c r="BA24" s="6">
        <v>0</v>
      </c>
      <c r="BB24" s="6" t="s">
        <v>193</v>
      </c>
      <c r="BC24" s="6">
        <v>0</v>
      </c>
      <c r="BD24" s="6" t="s">
        <v>193</v>
      </c>
      <c r="BE24" s="6">
        <v>1</v>
      </c>
      <c r="BF24" s="6" t="s">
        <v>193</v>
      </c>
      <c r="BG24" s="6">
        <v>0</v>
      </c>
      <c r="BH24" s="6" t="s">
        <v>193</v>
      </c>
      <c r="BI24" s="6" t="s">
        <v>193</v>
      </c>
      <c r="BJ24" s="6">
        <v>0</v>
      </c>
      <c r="BK24" s="6">
        <v>0</v>
      </c>
      <c r="BL24" s="6">
        <v>0</v>
      </c>
      <c r="BM24" s="6">
        <v>0</v>
      </c>
      <c r="BN24" s="6" t="s">
        <v>193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1</v>
      </c>
      <c r="BU24" s="6">
        <v>0</v>
      </c>
      <c r="BV24" s="6">
        <v>1</v>
      </c>
      <c r="BW24" s="6">
        <v>0</v>
      </c>
      <c r="BX24" s="6">
        <v>0</v>
      </c>
      <c r="BY24" s="6" t="s">
        <v>193</v>
      </c>
      <c r="BZ24" s="6">
        <v>0</v>
      </c>
      <c r="CA24" s="6">
        <v>0</v>
      </c>
      <c r="CB24" s="6">
        <v>0</v>
      </c>
      <c r="CC24" s="6" t="s">
        <v>193</v>
      </c>
      <c r="CD24" s="6" t="s">
        <v>193</v>
      </c>
      <c r="CE24" s="6" t="s">
        <v>193</v>
      </c>
      <c r="CF24" s="6">
        <v>1</v>
      </c>
      <c r="CG24" s="6" t="s">
        <v>193</v>
      </c>
      <c r="CH24" s="6" t="s">
        <v>193</v>
      </c>
      <c r="CI24" s="6" t="s">
        <v>193</v>
      </c>
      <c r="CJ24" s="6" t="s">
        <v>193</v>
      </c>
      <c r="CK24" s="6">
        <v>1</v>
      </c>
      <c r="CL24" s="6" t="s">
        <v>193</v>
      </c>
      <c r="CM24" s="6" t="s">
        <v>193</v>
      </c>
      <c r="CN24" s="6">
        <v>1</v>
      </c>
      <c r="CO24" s="6">
        <v>1</v>
      </c>
      <c r="CP24" s="6">
        <v>0</v>
      </c>
      <c r="CQ24" s="6" t="s">
        <v>193</v>
      </c>
      <c r="CR24" s="6" t="s">
        <v>193</v>
      </c>
      <c r="CS24" s="6">
        <v>1</v>
      </c>
      <c r="CT24" s="6" t="s">
        <v>193</v>
      </c>
      <c r="CU24" s="6" t="s">
        <v>193</v>
      </c>
      <c r="CV24" s="6" t="s">
        <v>193</v>
      </c>
      <c r="CW24" s="6" t="s">
        <v>193</v>
      </c>
      <c r="CX24" s="6" t="s">
        <v>193</v>
      </c>
      <c r="CY24" s="6" t="s">
        <v>193</v>
      </c>
      <c r="CZ24" s="6" t="s">
        <v>193</v>
      </c>
      <c r="DA24" s="6">
        <v>1</v>
      </c>
      <c r="DB24" s="6">
        <v>0</v>
      </c>
      <c r="DC24" s="6" t="s">
        <v>193</v>
      </c>
      <c r="DD24" s="6" t="s">
        <v>193</v>
      </c>
      <c r="DE24" s="6" t="s">
        <v>193</v>
      </c>
      <c r="DF24" s="6" t="s">
        <v>193</v>
      </c>
      <c r="DG24" s="6">
        <v>0</v>
      </c>
      <c r="DH24" s="6" t="s">
        <v>193</v>
      </c>
      <c r="DI24" s="6">
        <v>1</v>
      </c>
      <c r="DJ24" s="6">
        <v>0</v>
      </c>
      <c r="DK24" s="6">
        <v>0</v>
      </c>
      <c r="DL24" s="6" t="s">
        <v>193</v>
      </c>
      <c r="DM24" s="6" t="s">
        <v>193</v>
      </c>
      <c r="DN24" s="6">
        <v>1</v>
      </c>
      <c r="DO24" s="6" t="s">
        <v>193</v>
      </c>
      <c r="DP24" s="6" t="s">
        <v>193</v>
      </c>
      <c r="DQ24" s="6" t="s">
        <v>193</v>
      </c>
      <c r="DR24" s="6" t="s">
        <v>193</v>
      </c>
      <c r="DS24" s="6" t="s">
        <v>193</v>
      </c>
      <c r="DT24" s="6" t="s">
        <v>193</v>
      </c>
      <c r="DU24" s="6" t="s">
        <v>193</v>
      </c>
      <c r="DV24" s="6" t="s">
        <v>193</v>
      </c>
      <c r="DW24" s="6" t="s">
        <v>193</v>
      </c>
      <c r="DX24" s="6">
        <v>1</v>
      </c>
      <c r="DY24" s="6" t="s">
        <v>193</v>
      </c>
      <c r="DZ24" s="6" t="s">
        <v>193</v>
      </c>
      <c r="EA24" s="6" t="s">
        <v>193</v>
      </c>
      <c r="EB24" s="6">
        <v>0</v>
      </c>
      <c r="EC24" s="6" t="s">
        <v>193</v>
      </c>
      <c r="ED24" s="6" t="s">
        <v>193</v>
      </c>
      <c r="EE24" s="6" t="s">
        <v>193</v>
      </c>
      <c r="EF24" s="6" t="s">
        <v>193</v>
      </c>
      <c r="EG24" s="6" t="s">
        <v>193</v>
      </c>
      <c r="EH24" s="6" t="s">
        <v>193</v>
      </c>
      <c r="EI24" s="6">
        <v>0</v>
      </c>
      <c r="EJ24" s="6" t="s">
        <v>193</v>
      </c>
      <c r="EK24" s="6" t="s">
        <v>193</v>
      </c>
      <c r="EL24" s="6" t="s">
        <v>193</v>
      </c>
      <c r="EM24" s="6" t="s">
        <v>193</v>
      </c>
      <c r="EN24" s="6" t="s">
        <v>193</v>
      </c>
      <c r="EO24" s="6" t="s">
        <v>193</v>
      </c>
      <c r="EP24" s="6" t="s">
        <v>193</v>
      </c>
      <c r="EQ24" s="6" t="s">
        <v>193</v>
      </c>
      <c r="ER24" s="6" t="s">
        <v>193</v>
      </c>
      <c r="ES24" s="6" t="s">
        <v>193</v>
      </c>
      <c r="ET24" s="6" t="s">
        <v>193</v>
      </c>
      <c r="EU24" s="6">
        <v>1</v>
      </c>
      <c r="EV24" s="6" t="s">
        <v>193</v>
      </c>
      <c r="EW24" s="6" t="s">
        <v>193</v>
      </c>
      <c r="EX24" s="6" t="s">
        <v>193</v>
      </c>
      <c r="EY24" s="6" t="s">
        <v>193</v>
      </c>
      <c r="EZ24" s="6" t="s">
        <v>193</v>
      </c>
      <c r="FA24" s="6" t="s">
        <v>193</v>
      </c>
      <c r="FB24" s="6" t="s">
        <v>193</v>
      </c>
      <c r="FC24" s="6" t="s">
        <v>193</v>
      </c>
      <c r="FD24" s="6" t="s">
        <v>193</v>
      </c>
      <c r="FE24" s="6" t="s">
        <v>193</v>
      </c>
      <c r="FF24" s="6">
        <v>0</v>
      </c>
      <c r="FG24" s="6">
        <v>1</v>
      </c>
      <c r="FH24" s="6">
        <v>0</v>
      </c>
      <c r="FI24" s="6" t="s">
        <v>193</v>
      </c>
      <c r="FJ24" s="6" t="s">
        <v>193</v>
      </c>
      <c r="FK24" s="6" t="s">
        <v>193</v>
      </c>
      <c r="FL24" s="6" t="s">
        <v>193</v>
      </c>
      <c r="FM24" s="6" t="s">
        <v>193</v>
      </c>
      <c r="FN24" s="6">
        <v>0</v>
      </c>
      <c r="FO24" s="6" t="s">
        <v>193</v>
      </c>
      <c r="FP24" s="6">
        <v>1</v>
      </c>
      <c r="FQ24" s="6">
        <v>0</v>
      </c>
    </row>
    <row r="25" spans="1:173" x14ac:dyDescent="0.2">
      <c r="A25" s="3" t="s">
        <v>186</v>
      </c>
      <c r="B25" s="6">
        <v>0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 t="s">
        <v>193</v>
      </c>
      <c r="AD25" s="6" t="s">
        <v>193</v>
      </c>
      <c r="AE25" s="6" t="s">
        <v>193</v>
      </c>
      <c r="AF25" s="6">
        <v>1</v>
      </c>
      <c r="AG25" s="6">
        <v>0</v>
      </c>
      <c r="AH25" s="6">
        <v>1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 t="s">
        <v>193</v>
      </c>
      <c r="AP25" s="6">
        <v>0</v>
      </c>
      <c r="AQ25" s="6" t="s">
        <v>193</v>
      </c>
      <c r="AR25" s="6">
        <v>1</v>
      </c>
      <c r="AS25" s="6" t="s">
        <v>193</v>
      </c>
      <c r="AT25" s="6" t="s">
        <v>193</v>
      </c>
      <c r="AU25" s="6" t="s">
        <v>193</v>
      </c>
      <c r="AV25" s="6" t="s">
        <v>193</v>
      </c>
      <c r="AW25" s="6">
        <v>0</v>
      </c>
      <c r="AX25" s="6">
        <v>0</v>
      </c>
      <c r="AY25" s="6" t="s">
        <v>193</v>
      </c>
      <c r="AZ25" s="6" t="s">
        <v>193</v>
      </c>
      <c r="BA25" s="6">
        <v>0</v>
      </c>
      <c r="BB25" s="6" t="s">
        <v>193</v>
      </c>
      <c r="BC25" s="6">
        <v>1</v>
      </c>
      <c r="BD25" s="6" t="s">
        <v>193</v>
      </c>
      <c r="BE25" s="6" t="s">
        <v>193</v>
      </c>
      <c r="BF25" s="6">
        <v>1</v>
      </c>
      <c r="BG25" s="6">
        <v>0</v>
      </c>
      <c r="BH25" s="6" t="s">
        <v>193</v>
      </c>
      <c r="BI25" s="6" t="s">
        <v>193</v>
      </c>
      <c r="BJ25" s="6">
        <v>0</v>
      </c>
      <c r="BK25" s="6">
        <v>1</v>
      </c>
      <c r="BL25" s="6">
        <v>0</v>
      </c>
      <c r="BM25" s="6">
        <v>0</v>
      </c>
      <c r="BN25" s="6">
        <v>0</v>
      </c>
      <c r="BO25" s="6">
        <v>1</v>
      </c>
      <c r="BP25" s="6">
        <v>1</v>
      </c>
      <c r="BQ25" s="6">
        <v>1</v>
      </c>
      <c r="BR25" s="6">
        <v>0</v>
      </c>
      <c r="BS25" s="6">
        <v>0</v>
      </c>
      <c r="BT25" s="6">
        <v>0</v>
      </c>
      <c r="BU25" s="6">
        <v>0</v>
      </c>
      <c r="BV25" s="6">
        <v>1</v>
      </c>
      <c r="BW25" s="6">
        <v>0</v>
      </c>
      <c r="BX25" s="6">
        <v>0</v>
      </c>
      <c r="BY25" s="6">
        <v>0</v>
      </c>
      <c r="BZ25" s="6">
        <v>1</v>
      </c>
      <c r="CA25" s="6">
        <v>1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 t="s">
        <v>193</v>
      </c>
      <c r="CK25" s="6">
        <v>1</v>
      </c>
      <c r="CL25" s="6">
        <v>1</v>
      </c>
      <c r="CM25" s="6" t="s">
        <v>193</v>
      </c>
      <c r="CN25" s="6">
        <v>1</v>
      </c>
      <c r="CO25" s="6">
        <v>0</v>
      </c>
      <c r="CP25" s="6">
        <v>0</v>
      </c>
      <c r="CQ25" s="6">
        <v>1</v>
      </c>
      <c r="CR25" s="6">
        <v>0</v>
      </c>
      <c r="CS25" s="6">
        <v>0</v>
      </c>
      <c r="CT25" s="6" t="s">
        <v>193</v>
      </c>
      <c r="CU25" s="6" t="s">
        <v>193</v>
      </c>
      <c r="CV25" s="6">
        <v>0</v>
      </c>
      <c r="CW25" s="6">
        <v>0</v>
      </c>
      <c r="CX25" s="6">
        <v>1</v>
      </c>
      <c r="CY25" s="6">
        <v>1</v>
      </c>
      <c r="CZ25" s="6">
        <v>0</v>
      </c>
      <c r="DA25" s="6">
        <v>1</v>
      </c>
      <c r="DB25" s="6">
        <v>1</v>
      </c>
      <c r="DC25" s="6">
        <v>1</v>
      </c>
      <c r="DD25" s="6">
        <v>0</v>
      </c>
      <c r="DE25" s="6">
        <v>0</v>
      </c>
      <c r="DF25" s="6">
        <v>1</v>
      </c>
      <c r="DG25" s="6">
        <v>0</v>
      </c>
      <c r="DH25" s="6">
        <v>0</v>
      </c>
      <c r="DI25" s="6" t="s">
        <v>193</v>
      </c>
      <c r="DJ25" s="6">
        <v>0</v>
      </c>
      <c r="DK25" s="6">
        <v>0</v>
      </c>
      <c r="DL25" s="6">
        <v>0</v>
      </c>
      <c r="DM25" s="6">
        <v>1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1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1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1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1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1</v>
      </c>
      <c r="FO25" s="6">
        <v>0</v>
      </c>
      <c r="FP25" s="6">
        <v>0</v>
      </c>
      <c r="FQ25" s="6">
        <v>0</v>
      </c>
    </row>
    <row r="26" spans="1:173" s="8" customFormat="1" ht="15" x14ac:dyDescent="0.25">
      <c r="A26" s="4" t="s">
        <v>199</v>
      </c>
      <c r="B26" s="7">
        <f>IF(COUNTIF(B27:B32, "N/A")=6, "N/A", SUM(B27:B32))</f>
        <v>5</v>
      </c>
      <c r="C26" s="7">
        <f t="shared" ref="C26:BN26" si="12">IF(COUNTIF(C27:C32, "N/A")=6, "N/A", SUM(C27:C32))</f>
        <v>1</v>
      </c>
      <c r="D26" s="7">
        <f t="shared" si="12"/>
        <v>2</v>
      </c>
      <c r="E26" s="7">
        <f t="shared" si="12"/>
        <v>4</v>
      </c>
      <c r="F26" s="7">
        <f t="shared" si="12"/>
        <v>3</v>
      </c>
      <c r="G26" s="7">
        <f t="shared" si="12"/>
        <v>1</v>
      </c>
      <c r="H26" s="7">
        <f t="shared" si="12"/>
        <v>0</v>
      </c>
      <c r="I26" s="7">
        <f t="shared" si="12"/>
        <v>3</v>
      </c>
      <c r="J26" s="7">
        <f t="shared" si="12"/>
        <v>0</v>
      </c>
      <c r="K26" s="7">
        <f t="shared" si="12"/>
        <v>0</v>
      </c>
      <c r="L26" s="7">
        <f t="shared" si="12"/>
        <v>0</v>
      </c>
      <c r="M26" s="7">
        <f t="shared" si="12"/>
        <v>1</v>
      </c>
      <c r="N26" s="7">
        <f t="shared" si="12"/>
        <v>2</v>
      </c>
      <c r="O26" s="7">
        <f t="shared" si="12"/>
        <v>3</v>
      </c>
      <c r="P26" s="7">
        <f t="shared" si="12"/>
        <v>0</v>
      </c>
      <c r="Q26" s="7">
        <f t="shared" si="12"/>
        <v>5</v>
      </c>
      <c r="R26" s="7">
        <f t="shared" si="12"/>
        <v>2</v>
      </c>
      <c r="S26" s="7">
        <f t="shared" si="12"/>
        <v>3</v>
      </c>
      <c r="T26" s="7">
        <f t="shared" si="12"/>
        <v>3</v>
      </c>
      <c r="U26" s="7">
        <f t="shared" si="12"/>
        <v>0</v>
      </c>
      <c r="V26" s="7">
        <f t="shared" si="12"/>
        <v>2</v>
      </c>
      <c r="W26" s="7">
        <f t="shared" si="12"/>
        <v>0</v>
      </c>
      <c r="X26" s="7">
        <f t="shared" si="12"/>
        <v>0</v>
      </c>
      <c r="Y26" s="7">
        <f t="shared" si="12"/>
        <v>0</v>
      </c>
      <c r="Z26" s="7">
        <f t="shared" si="12"/>
        <v>1</v>
      </c>
      <c r="AA26" s="7">
        <f t="shared" si="12"/>
        <v>1</v>
      </c>
      <c r="AB26" s="7">
        <f t="shared" si="12"/>
        <v>5</v>
      </c>
      <c r="AC26" s="7" t="str">
        <f t="shared" si="12"/>
        <v>N/A</v>
      </c>
      <c r="AD26" s="7" t="str">
        <f t="shared" si="12"/>
        <v>N/A</v>
      </c>
      <c r="AE26" s="7" t="str">
        <f t="shared" si="12"/>
        <v>N/A</v>
      </c>
      <c r="AF26" s="7">
        <f t="shared" si="12"/>
        <v>1</v>
      </c>
      <c r="AG26" s="7">
        <f t="shared" si="12"/>
        <v>0</v>
      </c>
      <c r="AH26" s="7" t="str">
        <f t="shared" si="12"/>
        <v>N/A</v>
      </c>
      <c r="AI26" s="7">
        <f t="shared" si="12"/>
        <v>1</v>
      </c>
      <c r="AJ26" s="7">
        <f t="shared" si="12"/>
        <v>1</v>
      </c>
      <c r="AK26" s="7">
        <f t="shared" si="12"/>
        <v>1</v>
      </c>
      <c r="AL26" s="7">
        <f t="shared" si="12"/>
        <v>2</v>
      </c>
      <c r="AM26" s="7">
        <f t="shared" si="12"/>
        <v>2</v>
      </c>
      <c r="AN26" s="7">
        <f t="shared" si="12"/>
        <v>1</v>
      </c>
      <c r="AO26" s="7">
        <f t="shared" si="12"/>
        <v>1</v>
      </c>
      <c r="AP26" s="7">
        <f t="shared" si="12"/>
        <v>2</v>
      </c>
      <c r="AQ26" s="7">
        <f t="shared" si="12"/>
        <v>1</v>
      </c>
      <c r="AR26" s="7" t="str">
        <f t="shared" si="12"/>
        <v>N/A</v>
      </c>
      <c r="AS26" s="7" t="str">
        <f t="shared" si="12"/>
        <v>N/A</v>
      </c>
      <c r="AT26" s="7" t="str">
        <f t="shared" si="12"/>
        <v>N/A</v>
      </c>
      <c r="AU26" s="7" t="str">
        <f t="shared" si="12"/>
        <v>N/A</v>
      </c>
      <c r="AV26" s="7" t="str">
        <f t="shared" si="12"/>
        <v>N/A</v>
      </c>
      <c r="AW26" s="7">
        <f t="shared" si="12"/>
        <v>2</v>
      </c>
      <c r="AX26" s="7">
        <f t="shared" si="12"/>
        <v>3</v>
      </c>
      <c r="AY26" s="7" t="str">
        <f t="shared" si="12"/>
        <v>N/A</v>
      </c>
      <c r="AZ26" s="7" t="str">
        <f t="shared" si="12"/>
        <v>N/A</v>
      </c>
      <c r="BA26" s="7">
        <f t="shared" si="12"/>
        <v>2</v>
      </c>
      <c r="BB26" s="7" t="str">
        <f t="shared" si="12"/>
        <v>N/A</v>
      </c>
      <c r="BC26" s="7">
        <f t="shared" si="12"/>
        <v>1</v>
      </c>
      <c r="BD26" s="7" t="str">
        <f t="shared" si="12"/>
        <v>N/A</v>
      </c>
      <c r="BE26" s="7" t="str">
        <f t="shared" si="12"/>
        <v>N/A</v>
      </c>
      <c r="BF26" s="7">
        <f t="shared" si="12"/>
        <v>1</v>
      </c>
      <c r="BG26" s="7">
        <f t="shared" si="12"/>
        <v>2</v>
      </c>
      <c r="BH26" s="7" t="str">
        <f t="shared" si="12"/>
        <v>N/A</v>
      </c>
      <c r="BI26" s="7">
        <f t="shared" si="12"/>
        <v>1</v>
      </c>
      <c r="BJ26" s="7">
        <f t="shared" si="12"/>
        <v>4</v>
      </c>
      <c r="BK26" s="7">
        <f t="shared" si="12"/>
        <v>1</v>
      </c>
      <c r="BL26" s="7">
        <f t="shared" si="12"/>
        <v>2</v>
      </c>
      <c r="BM26" s="7">
        <f t="shared" si="12"/>
        <v>1</v>
      </c>
      <c r="BN26" s="7">
        <f t="shared" si="12"/>
        <v>4</v>
      </c>
      <c r="BO26" s="7">
        <f t="shared" ref="BO26:DZ26" si="13">IF(COUNTIF(BO27:BO32, "N/A")=6, "N/A", SUM(BO27:BO32))</f>
        <v>4</v>
      </c>
      <c r="BP26" s="7">
        <f t="shared" si="13"/>
        <v>0</v>
      </c>
      <c r="BQ26" s="7">
        <f t="shared" si="13"/>
        <v>0</v>
      </c>
      <c r="BR26" s="7">
        <f t="shared" si="13"/>
        <v>1</v>
      </c>
      <c r="BS26" s="7">
        <f t="shared" si="13"/>
        <v>0</v>
      </c>
      <c r="BT26" s="7">
        <f t="shared" si="13"/>
        <v>0</v>
      </c>
      <c r="BU26" s="7">
        <f t="shared" si="13"/>
        <v>0</v>
      </c>
      <c r="BV26" s="7">
        <f t="shared" si="13"/>
        <v>1</v>
      </c>
      <c r="BW26" s="7">
        <f t="shared" si="13"/>
        <v>0</v>
      </c>
      <c r="BX26" s="7">
        <f t="shared" si="13"/>
        <v>1</v>
      </c>
      <c r="BY26" s="7">
        <f t="shared" si="13"/>
        <v>1</v>
      </c>
      <c r="BZ26" s="7">
        <f t="shared" si="13"/>
        <v>0</v>
      </c>
      <c r="CA26" s="7">
        <f t="shared" si="13"/>
        <v>3</v>
      </c>
      <c r="CB26" s="7">
        <f t="shared" si="13"/>
        <v>2</v>
      </c>
      <c r="CC26" s="7">
        <f t="shared" si="13"/>
        <v>1</v>
      </c>
      <c r="CD26" s="7">
        <f t="shared" si="13"/>
        <v>0</v>
      </c>
      <c r="CE26" s="7" t="str">
        <f t="shared" si="13"/>
        <v>N/A</v>
      </c>
      <c r="CF26" s="7">
        <f t="shared" si="13"/>
        <v>4</v>
      </c>
      <c r="CG26" s="7" t="str">
        <f t="shared" si="13"/>
        <v>N/A</v>
      </c>
      <c r="CH26" s="7" t="str">
        <f t="shared" si="13"/>
        <v>N/A</v>
      </c>
      <c r="CI26" s="7" t="str">
        <f t="shared" si="13"/>
        <v>N/A</v>
      </c>
      <c r="CJ26" s="7">
        <f t="shared" si="13"/>
        <v>1</v>
      </c>
      <c r="CK26" s="7">
        <f t="shared" si="13"/>
        <v>1</v>
      </c>
      <c r="CL26" s="7">
        <f t="shared" si="13"/>
        <v>1</v>
      </c>
      <c r="CM26" s="7" t="str">
        <f t="shared" si="13"/>
        <v>N/A</v>
      </c>
      <c r="CN26" s="7">
        <f t="shared" si="13"/>
        <v>5</v>
      </c>
      <c r="CO26" s="7">
        <f t="shared" si="13"/>
        <v>1</v>
      </c>
      <c r="CP26" s="7">
        <f t="shared" si="13"/>
        <v>2</v>
      </c>
      <c r="CQ26" s="7" t="str">
        <f t="shared" si="13"/>
        <v>N/A</v>
      </c>
      <c r="CR26" s="7">
        <f t="shared" si="13"/>
        <v>4</v>
      </c>
      <c r="CS26" s="7">
        <f t="shared" si="13"/>
        <v>1</v>
      </c>
      <c r="CT26" s="7">
        <f t="shared" si="13"/>
        <v>0</v>
      </c>
      <c r="CU26" s="7" t="str">
        <f t="shared" si="13"/>
        <v>N/A</v>
      </c>
      <c r="CV26" s="7">
        <f t="shared" si="13"/>
        <v>5</v>
      </c>
      <c r="CW26" s="7">
        <f t="shared" si="13"/>
        <v>3</v>
      </c>
      <c r="CX26" s="7">
        <f t="shared" si="13"/>
        <v>1</v>
      </c>
      <c r="CY26" s="7">
        <f t="shared" si="13"/>
        <v>3</v>
      </c>
      <c r="CZ26" s="7">
        <f t="shared" si="13"/>
        <v>2</v>
      </c>
      <c r="DA26" s="7">
        <f t="shared" si="13"/>
        <v>0</v>
      </c>
      <c r="DB26" s="7">
        <f t="shared" si="13"/>
        <v>5</v>
      </c>
      <c r="DC26" s="7">
        <f t="shared" si="13"/>
        <v>3</v>
      </c>
      <c r="DD26" s="7">
        <f t="shared" si="13"/>
        <v>0</v>
      </c>
      <c r="DE26" s="7">
        <f t="shared" si="13"/>
        <v>0</v>
      </c>
      <c r="DF26" s="7">
        <f t="shared" si="13"/>
        <v>0</v>
      </c>
      <c r="DG26" s="7">
        <f t="shared" si="13"/>
        <v>4</v>
      </c>
      <c r="DH26" s="7">
        <f t="shared" si="13"/>
        <v>1</v>
      </c>
      <c r="DI26" s="7">
        <f t="shared" si="13"/>
        <v>0</v>
      </c>
      <c r="DJ26" s="7">
        <f t="shared" si="13"/>
        <v>1</v>
      </c>
      <c r="DK26" s="7">
        <f t="shared" si="13"/>
        <v>0</v>
      </c>
      <c r="DL26" s="7">
        <f t="shared" si="13"/>
        <v>0</v>
      </c>
      <c r="DM26" s="7">
        <f t="shared" si="13"/>
        <v>1</v>
      </c>
      <c r="DN26" s="7">
        <f t="shared" si="13"/>
        <v>5</v>
      </c>
      <c r="DO26" s="7">
        <f t="shared" si="13"/>
        <v>2</v>
      </c>
      <c r="DP26" s="7">
        <f t="shared" si="13"/>
        <v>0</v>
      </c>
      <c r="DQ26" s="7">
        <f t="shared" si="13"/>
        <v>3</v>
      </c>
      <c r="DR26" s="7">
        <f t="shared" si="13"/>
        <v>2</v>
      </c>
      <c r="DS26" s="7">
        <f t="shared" si="13"/>
        <v>1</v>
      </c>
      <c r="DT26" s="7">
        <f t="shared" si="13"/>
        <v>3</v>
      </c>
      <c r="DU26" s="7">
        <f t="shared" si="13"/>
        <v>1</v>
      </c>
      <c r="DV26" s="7">
        <f t="shared" si="13"/>
        <v>2</v>
      </c>
      <c r="DW26" s="7">
        <f t="shared" si="13"/>
        <v>3</v>
      </c>
      <c r="DX26" s="7">
        <f t="shared" si="13"/>
        <v>0</v>
      </c>
      <c r="DY26" s="7">
        <f t="shared" si="13"/>
        <v>2</v>
      </c>
      <c r="DZ26" s="7">
        <f t="shared" si="13"/>
        <v>1</v>
      </c>
      <c r="EA26" s="7">
        <f t="shared" ref="EA26:FQ26" si="14">IF(COUNTIF(EA27:EA32, "N/A")=6, "N/A", SUM(EA27:EA32))</f>
        <v>0</v>
      </c>
      <c r="EB26" s="7">
        <f t="shared" si="14"/>
        <v>2</v>
      </c>
      <c r="EC26" s="7">
        <f t="shared" si="14"/>
        <v>1</v>
      </c>
      <c r="ED26" s="7">
        <f t="shared" si="14"/>
        <v>1</v>
      </c>
      <c r="EE26" s="7">
        <f t="shared" si="14"/>
        <v>2</v>
      </c>
      <c r="EF26" s="7" t="str">
        <f t="shared" si="14"/>
        <v>N/A</v>
      </c>
      <c r="EG26" s="7" t="str">
        <f t="shared" si="14"/>
        <v>N/A</v>
      </c>
      <c r="EH26" s="7">
        <f t="shared" si="14"/>
        <v>1</v>
      </c>
      <c r="EI26" s="7">
        <f t="shared" si="14"/>
        <v>3</v>
      </c>
      <c r="EJ26" s="7">
        <f t="shared" si="14"/>
        <v>2</v>
      </c>
      <c r="EK26" s="7">
        <f t="shared" si="14"/>
        <v>3</v>
      </c>
      <c r="EL26" s="7">
        <f t="shared" si="14"/>
        <v>2</v>
      </c>
      <c r="EM26" s="7">
        <f t="shared" si="14"/>
        <v>1</v>
      </c>
      <c r="EN26" s="7">
        <f t="shared" si="14"/>
        <v>1</v>
      </c>
      <c r="EO26" s="7">
        <f t="shared" si="14"/>
        <v>2</v>
      </c>
      <c r="EP26" s="7">
        <f t="shared" si="14"/>
        <v>0</v>
      </c>
      <c r="EQ26" s="7">
        <f t="shared" si="14"/>
        <v>2</v>
      </c>
      <c r="ER26" s="7">
        <f t="shared" si="14"/>
        <v>2</v>
      </c>
      <c r="ES26" s="7">
        <f t="shared" si="14"/>
        <v>3</v>
      </c>
      <c r="ET26" s="7">
        <f t="shared" si="14"/>
        <v>1</v>
      </c>
      <c r="EU26" s="7">
        <f t="shared" si="14"/>
        <v>3</v>
      </c>
      <c r="EV26" s="7">
        <f t="shared" si="14"/>
        <v>1</v>
      </c>
      <c r="EW26" s="7">
        <f t="shared" si="14"/>
        <v>1</v>
      </c>
      <c r="EX26" s="7">
        <f t="shared" si="14"/>
        <v>0</v>
      </c>
      <c r="EY26" s="7">
        <f t="shared" si="14"/>
        <v>1</v>
      </c>
      <c r="EZ26" s="7" t="str">
        <f t="shared" si="14"/>
        <v>N/A</v>
      </c>
      <c r="FA26" s="7">
        <f t="shared" si="14"/>
        <v>5</v>
      </c>
      <c r="FB26" s="7">
        <f t="shared" si="14"/>
        <v>3</v>
      </c>
      <c r="FC26" s="7">
        <f t="shared" si="14"/>
        <v>1</v>
      </c>
      <c r="FD26" s="7">
        <f t="shared" si="14"/>
        <v>1</v>
      </c>
      <c r="FE26" s="7">
        <f t="shared" si="14"/>
        <v>2</v>
      </c>
      <c r="FF26" s="7">
        <f t="shared" si="14"/>
        <v>2</v>
      </c>
      <c r="FG26" s="7">
        <f t="shared" si="14"/>
        <v>2</v>
      </c>
      <c r="FH26" s="7">
        <f t="shared" si="14"/>
        <v>3</v>
      </c>
      <c r="FI26" s="7">
        <f t="shared" si="14"/>
        <v>0</v>
      </c>
      <c r="FJ26" s="7">
        <f t="shared" si="14"/>
        <v>1</v>
      </c>
      <c r="FK26" s="7">
        <f t="shared" si="14"/>
        <v>1</v>
      </c>
      <c r="FL26" s="7">
        <f t="shared" si="14"/>
        <v>1</v>
      </c>
      <c r="FM26" s="7">
        <f t="shared" si="14"/>
        <v>0</v>
      </c>
      <c r="FN26" s="7">
        <f t="shared" si="14"/>
        <v>4</v>
      </c>
      <c r="FO26" s="7">
        <f t="shared" si="14"/>
        <v>0</v>
      </c>
      <c r="FP26" s="7">
        <f t="shared" si="14"/>
        <v>3</v>
      </c>
      <c r="FQ26" s="7">
        <f t="shared" si="14"/>
        <v>2</v>
      </c>
    </row>
    <row r="27" spans="1:173" x14ac:dyDescent="0.2">
      <c r="A27" s="3" t="s">
        <v>200</v>
      </c>
      <c r="B27" s="6">
        <v>1</v>
      </c>
      <c r="C27" s="6">
        <v>0</v>
      </c>
      <c r="D27" s="6">
        <v>1</v>
      </c>
      <c r="E27" s="6">
        <v>1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1</v>
      </c>
      <c r="R27" s="6">
        <v>1</v>
      </c>
      <c r="S27" s="6">
        <v>1</v>
      </c>
      <c r="T27" s="6">
        <v>1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1</v>
      </c>
      <c r="AC27" s="6" t="s">
        <v>193</v>
      </c>
      <c r="AD27" s="6" t="s">
        <v>193</v>
      </c>
      <c r="AE27" s="6" t="s">
        <v>193</v>
      </c>
      <c r="AF27" s="6" t="s">
        <v>193</v>
      </c>
      <c r="AG27" s="6">
        <v>0</v>
      </c>
      <c r="AH27" s="6" t="s">
        <v>193</v>
      </c>
      <c r="AI27" s="6" t="s">
        <v>193</v>
      </c>
      <c r="AJ27" s="6">
        <v>0</v>
      </c>
      <c r="AK27" s="6">
        <v>0</v>
      </c>
      <c r="AL27" s="6">
        <v>1</v>
      </c>
      <c r="AM27" s="6">
        <v>1</v>
      </c>
      <c r="AN27" s="6">
        <v>1</v>
      </c>
      <c r="AO27" s="6" t="s">
        <v>193</v>
      </c>
      <c r="AP27" s="6">
        <v>1</v>
      </c>
      <c r="AQ27" s="6" t="s">
        <v>193</v>
      </c>
      <c r="AR27" s="6" t="s">
        <v>193</v>
      </c>
      <c r="AS27" s="6" t="s">
        <v>193</v>
      </c>
      <c r="AT27" s="6" t="s">
        <v>193</v>
      </c>
      <c r="AU27" s="6" t="s">
        <v>193</v>
      </c>
      <c r="AV27" s="6" t="s">
        <v>193</v>
      </c>
      <c r="AW27" s="6">
        <v>0</v>
      </c>
      <c r="AX27" s="6">
        <v>1</v>
      </c>
      <c r="AY27" s="6" t="s">
        <v>193</v>
      </c>
      <c r="AZ27" s="6" t="s">
        <v>193</v>
      </c>
      <c r="BA27" s="6">
        <v>1</v>
      </c>
      <c r="BB27" s="6" t="s">
        <v>193</v>
      </c>
      <c r="BC27" s="6">
        <v>0</v>
      </c>
      <c r="BD27" s="6" t="s">
        <v>193</v>
      </c>
      <c r="BE27" s="6" t="s">
        <v>193</v>
      </c>
      <c r="BF27" s="6" t="s">
        <v>193</v>
      </c>
      <c r="BG27" s="6">
        <v>0</v>
      </c>
      <c r="BH27" s="6" t="s">
        <v>193</v>
      </c>
      <c r="BI27" s="6" t="s">
        <v>193</v>
      </c>
      <c r="BJ27" s="6">
        <v>1</v>
      </c>
      <c r="BK27" s="6">
        <v>0</v>
      </c>
      <c r="BL27" s="6">
        <v>1</v>
      </c>
      <c r="BM27" s="6">
        <v>1</v>
      </c>
      <c r="BN27" s="6">
        <v>1</v>
      </c>
      <c r="BO27" s="6">
        <v>1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 t="s">
        <v>193</v>
      </c>
      <c r="BW27" s="6">
        <v>0</v>
      </c>
      <c r="BX27" s="6">
        <v>0</v>
      </c>
      <c r="BY27" s="6">
        <v>0</v>
      </c>
      <c r="BZ27" s="6" t="s">
        <v>193</v>
      </c>
      <c r="CA27" s="6">
        <v>0</v>
      </c>
      <c r="CB27" s="6">
        <v>0</v>
      </c>
      <c r="CC27" s="6">
        <v>1</v>
      </c>
      <c r="CD27" s="6">
        <v>0</v>
      </c>
      <c r="CE27" s="6" t="s">
        <v>193</v>
      </c>
      <c r="CF27" s="6">
        <v>1</v>
      </c>
      <c r="CG27" s="6" t="s">
        <v>193</v>
      </c>
      <c r="CH27" s="6" t="s">
        <v>193</v>
      </c>
      <c r="CI27" s="6" t="s">
        <v>193</v>
      </c>
      <c r="CJ27" s="6" t="s">
        <v>193</v>
      </c>
      <c r="CK27" s="6">
        <v>0</v>
      </c>
      <c r="CL27" s="6">
        <v>0</v>
      </c>
      <c r="CM27" s="6" t="s">
        <v>193</v>
      </c>
      <c r="CN27" s="6">
        <v>1</v>
      </c>
      <c r="CO27" s="6">
        <v>0</v>
      </c>
      <c r="CP27" s="6">
        <v>0</v>
      </c>
      <c r="CQ27" s="6" t="s">
        <v>193</v>
      </c>
      <c r="CR27" s="6">
        <v>1</v>
      </c>
      <c r="CS27" s="6">
        <v>0</v>
      </c>
      <c r="CT27" s="6">
        <v>0</v>
      </c>
      <c r="CU27" s="6" t="s">
        <v>193</v>
      </c>
      <c r="CV27" s="6">
        <v>1</v>
      </c>
      <c r="CW27" s="6">
        <v>1</v>
      </c>
      <c r="CX27" s="6">
        <v>1</v>
      </c>
      <c r="CY27" s="6">
        <v>1</v>
      </c>
      <c r="CZ27" s="6">
        <v>0</v>
      </c>
      <c r="DA27" s="6">
        <v>0</v>
      </c>
      <c r="DB27" s="6">
        <v>1</v>
      </c>
      <c r="DC27" s="6">
        <v>1</v>
      </c>
      <c r="DD27" s="6">
        <v>0</v>
      </c>
      <c r="DE27" s="6">
        <v>0</v>
      </c>
      <c r="DF27" s="6">
        <v>0</v>
      </c>
      <c r="DG27" s="6">
        <v>1</v>
      </c>
      <c r="DH27" s="6">
        <v>0</v>
      </c>
      <c r="DI27" s="6" t="s">
        <v>193</v>
      </c>
      <c r="DJ27" s="6">
        <v>0</v>
      </c>
      <c r="DK27" s="6">
        <v>0</v>
      </c>
      <c r="DL27" s="6">
        <v>0</v>
      </c>
      <c r="DM27" s="6">
        <v>0</v>
      </c>
      <c r="DN27" s="6">
        <v>1</v>
      </c>
      <c r="DO27" s="6">
        <v>0</v>
      </c>
      <c r="DP27" s="6">
        <v>0</v>
      </c>
      <c r="DQ27" s="6">
        <v>1</v>
      </c>
      <c r="DR27" s="6">
        <v>0</v>
      </c>
      <c r="DS27" s="6">
        <v>0</v>
      </c>
      <c r="DT27" s="6">
        <v>1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1</v>
      </c>
      <c r="EF27" s="6" t="s">
        <v>193</v>
      </c>
      <c r="EG27" s="6" t="s">
        <v>193</v>
      </c>
      <c r="EH27" s="6">
        <v>0</v>
      </c>
      <c r="EI27" s="6">
        <v>1</v>
      </c>
      <c r="EJ27" s="6">
        <v>1</v>
      </c>
      <c r="EK27" s="6">
        <v>1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1</v>
      </c>
      <c r="ET27" s="6">
        <v>0</v>
      </c>
      <c r="EU27" s="6">
        <v>0</v>
      </c>
      <c r="EV27" s="6">
        <v>0</v>
      </c>
      <c r="EW27" s="6" t="s">
        <v>193</v>
      </c>
      <c r="EX27" s="6">
        <v>0</v>
      </c>
      <c r="EY27" s="6">
        <v>0</v>
      </c>
      <c r="EZ27" s="6" t="s">
        <v>193</v>
      </c>
      <c r="FA27" s="6">
        <v>1</v>
      </c>
      <c r="FB27" s="6">
        <v>1</v>
      </c>
      <c r="FC27" s="6">
        <v>0</v>
      </c>
      <c r="FD27" s="6">
        <v>0</v>
      </c>
      <c r="FE27" s="6">
        <v>1</v>
      </c>
      <c r="FF27" s="6">
        <v>0</v>
      </c>
      <c r="FG27" s="6">
        <v>1</v>
      </c>
      <c r="FH27" s="6">
        <v>0</v>
      </c>
      <c r="FI27" s="6">
        <v>0</v>
      </c>
      <c r="FJ27" s="6">
        <v>1</v>
      </c>
      <c r="FK27" s="6">
        <v>0</v>
      </c>
      <c r="FL27" s="6">
        <v>0</v>
      </c>
      <c r="FM27" s="6">
        <v>0</v>
      </c>
      <c r="FN27" s="6">
        <v>1</v>
      </c>
      <c r="FO27" s="6">
        <v>0</v>
      </c>
      <c r="FP27" s="6">
        <v>1</v>
      </c>
      <c r="FQ27" s="6">
        <v>0</v>
      </c>
    </row>
    <row r="28" spans="1:173" x14ac:dyDescent="0.2">
      <c r="A28" s="3" t="s">
        <v>201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 t="s">
        <v>193</v>
      </c>
      <c r="Z28" s="6">
        <v>1</v>
      </c>
      <c r="AA28" s="6">
        <v>0</v>
      </c>
      <c r="AB28" s="6">
        <v>0</v>
      </c>
      <c r="AC28" s="6" t="s">
        <v>193</v>
      </c>
      <c r="AD28" s="6" t="s">
        <v>193</v>
      </c>
      <c r="AE28" s="6" t="s">
        <v>193</v>
      </c>
      <c r="AF28" s="6" t="s">
        <v>193</v>
      </c>
      <c r="AG28" s="6" t="s">
        <v>193</v>
      </c>
      <c r="AH28" s="6" t="s">
        <v>193</v>
      </c>
      <c r="AI28" s="6" t="s">
        <v>193</v>
      </c>
      <c r="AJ28" s="6" t="s">
        <v>193</v>
      </c>
      <c r="AK28" s="6">
        <v>0</v>
      </c>
      <c r="AL28" s="6" t="s">
        <v>193</v>
      </c>
      <c r="AM28" s="6">
        <v>0</v>
      </c>
      <c r="AN28" s="6">
        <v>0</v>
      </c>
      <c r="AO28" s="6" t="s">
        <v>193</v>
      </c>
      <c r="AP28" s="6" t="s">
        <v>193</v>
      </c>
      <c r="AQ28" s="6" t="s">
        <v>193</v>
      </c>
      <c r="AR28" s="6" t="s">
        <v>193</v>
      </c>
      <c r="AS28" s="6" t="s">
        <v>193</v>
      </c>
      <c r="AT28" s="6" t="s">
        <v>193</v>
      </c>
      <c r="AU28" s="6" t="s">
        <v>193</v>
      </c>
      <c r="AV28" s="6" t="s">
        <v>193</v>
      </c>
      <c r="AW28" s="6">
        <v>0</v>
      </c>
      <c r="AX28" s="6">
        <v>1</v>
      </c>
      <c r="AY28" s="6" t="s">
        <v>193</v>
      </c>
      <c r="AZ28" s="6" t="s">
        <v>193</v>
      </c>
      <c r="BA28" s="6">
        <v>0</v>
      </c>
      <c r="BB28" s="6" t="s">
        <v>193</v>
      </c>
      <c r="BC28" s="6" t="s">
        <v>193</v>
      </c>
      <c r="BD28" s="6" t="s">
        <v>193</v>
      </c>
      <c r="BE28" s="6" t="s">
        <v>193</v>
      </c>
      <c r="BF28" s="6" t="s">
        <v>193</v>
      </c>
      <c r="BG28" s="6">
        <v>0</v>
      </c>
      <c r="BH28" s="6" t="s">
        <v>193</v>
      </c>
      <c r="BI28" s="6" t="s">
        <v>193</v>
      </c>
      <c r="BJ28" s="6">
        <v>1</v>
      </c>
      <c r="BK28" s="6">
        <v>0</v>
      </c>
      <c r="BL28" s="6">
        <v>0</v>
      </c>
      <c r="BM28" s="6">
        <v>0</v>
      </c>
      <c r="BN28" s="6">
        <v>0</v>
      </c>
      <c r="BO28" s="6">
        <v>1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v>0</v>
      </c>
      <c r="CB28" s="6">
        <v>0</v>
      </c>
      <c r="CC28" s="6" t="s">
        <v>193</v>
      </c>
      <c r="CD28" s="6" t="s">
        <v>193</v>
      </c>
      <c r="CE28" s="6" t="s">
        <v>193</v>
      </c>
      <c r="CF28" s="6">
        <v>0</v>
      </c>
      <c r="CG28" s="6" t="s">
        <v>193</v>
      </c>
      <c r="CH28" s="6" t="s">
        <v>193</v>
      </c>
      <c r="CI28" s="6" t="s">
        <v>193</v>
      </c>
      <c r="CJ28" s="6" t="s">
        <v>193</v>
      </c>
      <c r="CK28" s="6">
        <v>0</v>
      </c>
      <c r="CL28" s="6">
        <v>0</v>
      </c>
      <c r="CM28" s="6" t="s">
        <v>193</v>
      </c>
      <c r="CN28" s="6">
        <v>1</v>
      </c>
      <c r="CO28" s="6">
        <v>0</v>
      </c>
      <c r="CP28" s="6">
        <v>1</v>
      </c>
      <c r="CQ28" s="6" t="s">
        <v>193</v>
      </c>
      <c r="CR28" s="6">
        <v>0</v>
      </c>
      <c r="CS28" s="6" t="s">
        <v>193</v>
      </c>
      <c r="CT28" s="6">
        <v>0</v>
      </c>
      <c r="CU28" s="6" t="s">
        <v>193</v>
      </c>
      <c r="CV28" s="6">
        <v>1</v>
      </c>
      <c r="CW28" s="6">
        <v>1</v>
      </c>
      <c r="CX28" s="6">
        <v>0</v>
      </c>
      <c r="CY28" s="6">
        <v>0</v>
      </c>
      <c r="CZ28" s="6">
        <v>0</v>
      </c>
      <c r="DA28" s="6">
        <v>0</v>
      </c>
      <c r="DB28" s="6">
        <v>1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1</v>
      </c>
      <c r="DW28" s="6">
        <v>1</v>
      </c>
      <c r="DX28" s="6" t="s">
        <v>193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 t="s">
        <v>193</v>
      </c>
      <c r="EG28" s="6" t="s">
        <v>193</v>
      </c>
      <c r="EH28" s="6">
        <v>0</v>
      </c>
      <c r="EI28" s="6">
        <v>0</v>
      </c>
      <c r="EJ28" s="6">
        <v>0</v>
      </c>
      <c r="EK28" s="6">
        <v>0</v>
      </c>
      <c r="EL28" s="6">
        <v>1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 t="s">
        <v>193</v>
      </c>
      <c r="EX28" s="6">
        <v>0</v>
      </c>
      <c r="EY28" s="6">
        <v>0</v>
      </c>
      <c r="EZ28" s="6" t="s">
        <v>193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1</v>
      </c>
      <c r="FI28" s="6">
        <v>0</v>
      </c>
      <c r="FJ28" s="6" t="s">
        <v>193</v>
      </c>
      <c r="FK28" s="6">
        <v>0</v>
      </c>
      <c r="FL28" s="6">
        <v>0</v>
      </c>
      <c r="FM28" s="6">
        <v>0</v>
      </c>
      <c r="FN28" s="6">
        <v>0</v>
      </c>
      <c r="FO28" s="6" t="s">
        <v>193</v>
      </c>
      <c r="FP28" s="6">
        <v>0</v>
      </c>
      <c r="FQ28" s="6">
        <v>0</v>
      </c>
    </row>
    <row r="29" spans="1:173" x14ac:dyDescent="0.2">
      <c r="A29" s="3" t="s">
        <v>187</v>
      </c>
      <c r="B29" s="6">
        <v>1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 t="s">
        <v>193</v>
      </c>
      <c r="AA29" s="6" t="s">
        <v>193</v>
      </c>
      <c r="AB29" s="6">
        <v>1</v>
      </c>
      <c r="AC29" s="6" t="s">
        <v>193</v>
      </c>
      <c r="AD29" s="6" t="s">
        <v>193</v>
      </c>
      <c r="AE29" s="6" t="s">
        <v>193</v>
      </c>
      <c r="AF29" s="6" t="s">
        <v>193</v>
      </c>
      <c r="AG29" s="6">
        <v>0</v>
      </c>
      <c r="AH29" s="6" t="s">
        <v>193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 t="s">
        <v>193</v>
      </c>
      <c r="AP29" s="6">
        <v>0</v>
      </c>
      <c r="AQ29" s="6" t="s">
        <v>193</v>
      </c>
      <c r="AR29" s="6" t="s">
        <v>193</v>
      </c>
      <c r="AS29" s="6" t="s">
        <v>193</v>
      </c>
      <c r="AT29" s="6" t="s">
        <v>193</v>
      </c>
      <c r="AU29" s="6" t="s">
        <v>193</v>
      </c>
      <c r="AV29" s="6" t="s">
        <v>193</v>
      </c>
      <c r="AW29" s="6">
        <v>1</v>
      </c>
      <c r="AX29" s="6">
        <v>0</v>
      </c>
      <c r="AY29" s="6" t="s">
        <v>193</v>
      </c>
      <c r="AZ29" s="6" t="s">
        <v>193</v>
      </c>
      <c r="BA29" s="6">
        <v>0</v>
      </c>
      <c r="BB29" s="6" t="s">
        <v>193</v>
      </c>
      <c r="BC29" s="6">
        <v>0</v>
      </c>
      <c r="BD29" s="6" t="s">
        <v>193</v>
      </c>
      <c r="BE29" s="6" t="s">
        <v>193</v>
      </c>
      <c r="BF29" s="6" t="s">
        <v>193</v>
      </c>
      <c r="BG29" s="6">
        <v>1</v>
      </c>
      <c r="BH29" s="6" t="s">
        <v>193</v>
      </c>
      <c r="BI29" s="6" t="s">
        <v>193</v>
      </c>
      <c r="BJ29" s="6" t="s">
        <v>193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1</v>
      </c>
      <c r="CC29" s="6">
        <v>0</v>
      </c>
      <c r="CD29" s="6">
        <v>0</v>
      </c>
      <c r="CE29" s="6" t="s">
        <v>193</v>
      </c>
      <c r="CF29" s="6">
        <v>1</v>
      </c>
      <c r="CG29" s="6" t="s">
        <v>193</v>
      </c>
      <c r="CH29" s="6" t="s">
        <v>193</v>
      </c>
      <c r="CI29" s="6" t="s">
        <v>193</v>
      </c>
      <c r="CJ29" s="6" t="s">
        <v>193</v>
      </c>
      <c r="CK29" s="6" t="s">
        <v>193</v>
      </c>
      <c r="CL29" s="6">
        <v>0</v>
      </c>
      <c r="CM29" s="6" t="s">
        <v>193</v>
      </c>
      <c r="CN29" s="6">
        <v>0</v>
      </c>
      <c r="CO29" s="6">
        <v>0</v>
      </c>
      <c r="CP29" s="6">
        <v>0</v>
      </c>
      <c r="CQ29" s="6" t="s">
        <v>193</v>
      </c>
      <c r="CR29" s="6">
        <v>0</v>
      </c>
      <c r="CS29" s="6" t="s">
        <v>193</v>
      </c>
      <c r="CT29" s="6">
        <v>0</v>
      </c>
      <c r="CU29" s="6" t="s">
        <v>193</v>
      </c>
      <c r="CV29" s="6">
        <v>1</v>
      </c>
      <c r="CW29" s="6">
        <v>0</v>
      </c>
      <c r="CX29" s="6">
        <v>0</v>
      </c>
      <c r="CY29" s="6">
        <v>0</v>
      </c>
      <c r="CZ29" s="6">
        <v>1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1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1</v>
      </c>
      <c r="DO29" s="6">
        <v>1</v>
      </c>
      <c r="DP29" s="6">
        <v>0</v>
      </c>
      <c r="DQ29" s="6">
        <v>0</v>
      </c>
      <c r="DR29" s="6">
        <v>1</v>
      </c>
      <c r="DS29" s="6">
        <v>0</v>
      </c>
      <c r="DT29" s="6">
        <v>0</v>
      </c>
      <c r="DU29" s="6">
        <v>0</v>
      </c>
      <c r="DV29" s="6">
        <v>0</v>
      </c>
      <c r="DW29" s="6">
        <v>1</v>
      </c>
      <c r="DX29" s="6" t="s">
        <v>193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 t="s">
        <v>193</v>
      </c>
      <c r="EG29" s="6" t="s">
        <v>193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 t="s">
        <v>193</v>
      </c>
      <c r="EX29" s="6">
        <v>0</v>
      </c>
      <c r="EY29" s="6">
        <v>0</v>
      </c>
      <c r="EZ29" s="6" t="s">
        <v>193</v>
      </c>
      <c r="FA29" s="6">
        <v>1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 t="s">
        <v>193</v>
      </c>
      <c r="FK29" s="6">
        <v>1</v>
      </c>
      <c r="FL29" s="6">
        <v>1</v>
      </c>
      <c r="FM29" s="6">
        <v>0</v>
      </c>
      <c r="FN29" s="6">
        <v>0</v>
      </c>
      <c r="FO29" s="6">
        <v>0</v>
      </c>
      <c r="FP29" s="6">
        <v>1</v>
      </c>
      <c r="FQ29" s="6">
        <v>1</v>
      </c>
    </row>
    <row r="30" spans="1:173" x14ac:dyDescent="0.2">
      <c r="A30" s="3" t="s">
        <v>202</v>
      </c>
      <c r="B30" s="6">
        <v>1</v>
      </c>
      <c r="C30" s="6">
        <v>0</v>
      </c>
      <c r="D30" s="6">
        <v>1</v>
      </c>
      <c r="E30" s="6">
        <v>1</v>
      </c>
      <c r="F30" s="6">
        <v>1</v>
      </c>
      <c r="G30" s="6">
        <v>0</v>
      </c>
      <c r="H30" s="6">
        <v>0</v>
      </c>
      <c r="I30" s="6">
        <v>1</v>
      </c>
      <c r="J30" s="6">
        <v>0</v>
      </c>
      <c r="K30" s="6">
        <v>0</v>
      </c>
      <c r="L30" s="6">
        <v>0</v>
      </c>
      <c r="M30" s="6">
        <v>1</v>
      </c>
      <c r="N30" s="6">
        <v>1</v>
      </c>
      <c r="O30" s="6">
        <v>0</v>
      </c>
      <c r="P30" s="6">
        <v>0</v>
      </c>
      <c r="Q30" s="6">
        <v>1</v>
      </c>
      <c r="R30" s="6">
        <v>0</v>
      </c>
      <c r="S30" s="6">
        <v>0</v>
      </c>
      <c r="T30" s="6">
        <v>1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</v>
      </c>
      <c r="AC30" s="6" t="s">
        <v>193</v>
      </c>
      <c r="AD30" s="6" t="s">
        <v>193</v>
      </c>
      <c r="AE30" s="6" t="s">
        <v>193</v>
      </c>
      <c r="AF30" s="6" t="s">
        <v>193</v>
      </c>
      <c r="AG30" s="6" t="s">
        <v>193</v>
      </c>
      <c r="AH30" s="6" t="s">
        <v>193</v>
      </c>
      <c r="AI30" s="6" t="s">
        <v>193</v>
      </c>
      <c r="AJ30" s="6" t="s">
        <v>193</v>
      </c>
      <c r="AK30" s="6" t="s">
        <v>193</v>
      </c>
      <c r="AL30" s="6" t="s">
        <v>193</v>
      </c>
      <c r="AM30" s="6" t="s">
        <v>193</v>
      </c>
      <c r="AN30" s="6" t="s">
        <v>193</v>
      </c>
      <c r="AO30" s="6" t="s">
        <v>193</v>
      </c>
      <c r="AP30" s="6" t="s">
        <v>193</v>
      </c>
      <c r="AQ30" s="6" t="s">
        <v>193</v>
      </c>
      <c r="AR30" s="6" t="s">
        <v>193</v>
      </c>
      <c r="AS30" s="6" t="s">
        <v>193</v>
      </c>
      <c r="AT30" s="6" t="s">
        <v>193</v>
      </c>
      <c r="AU30" s="6" t="s">
        <v>193</v>
      </c>
      <c r="AV30" s="6" t="s">
        <v>193</v>
      </c>
      <c r="AW30" s="6" t="s">
        <v>193</v>
      </c>
      <c r="AX30" s="6" t="s">
        <v>193</v>
      </c>
      <c r="AY30" s="6" t="s">
        <v>193</v>
      </c>
      <c r="AZ30" s="6" t="s">
        <v>193</v>
      </c>
      <c r="BA30" s="6" t="s">
        <v>193</v>
      </c>
      <c r="BB30" s="6" t="s">
        <v>193</v>
      </c>
      <c r="BC30" s="6" t="s">
        <v>193</v>
      </c>
      <c r="BD30" s="6" t="s">
        <v>193</v>
      </c>
      <c r="BE30" s="6" t="s">
        <v>193</v>
      </c>
      <c r="BF30" s="6" t="s">
        <v>193</v>
      </c>
      <c r="BG30" s="6">
        <v>1</v>
      </c>
      <c r="BH30" s="6" t="s">
        <v>193</v>
      </c>
      <c r="BI30" s="6" t="s">
        <v>193</v>
      </c>
      <c r="BJ30" s="6">
        <v>1</v>
      </c>
      <c r="BK30" s="6">
        <v>0</v>
      </c>
      <c r="BL30" s="6">
        <v>1</v>
      </c>
      <c r="BM30" s="6">
        <v>0</v>
      </c>
      <c r="BN30" s="6">
        <v>1</v>
      </c>
      <c r="BO30" s="6">
        <v>1</v>
      </c>
      <c r="BP30" s="6">
        <v>0</v>
      </c>
      <c r="BQ30" s="6">
        <v>0</v>
      </c>
      <c r="BR30" s="6">
        <v>1</v>
      </c>
      <c r="BS30" s="6">
        <v>0</v>
      </c>
      <c r="BT30" s="6">
        <v>0</v>
      </c>
      <c r="BU30" s="6">
        <v>0</v>
      </c>
      <c r="BV30" s="6" t="s">
        <v>193</v>
      </c>
      <c r="BW30" s="6">
        <v>0</v>
      </c>
      <c r="BX30" s="6">
        <v>0</v>
      </c>
      <c r="BY30" s="6">
        <v>0</v>
      </c>
      <c r="BZ30" s="6">
        <v>0</v>
      </c>
      <c r="CA30" s="6">
        <v>1</v>
      </c>
      <c r="CB30" s="6">
        <v>1</v>
      </c>
      <c r="CC30" s="6">
        <v>0</v>
      </c>
      <c r="CD30" s="6">
        <v>0</v>
      </c>
      <c r="CE30" s="6" t="s">
        <v>193</v>
      </c>
      <c r="CF30" s="6">
        <v>0</v>
      </c>
      <c r="CG30" s="6" t="s">
        <v>193</v>
      </c>
      <c r="CH30" s="6" t="s">
        <v>193</v>
      </c>
      <c r="CI30" s="6" t="s">
        <v>193</v>
      </c>
      <c r="CJ30" s="6" t="s">
        <v>193</v>
      </c>
      <c r="CK30" s="6" t="s">
        <v>193</v>
      </c>
      <c r="CL30" s="6">
        <v>1</v>
      </c>
      <c r="CM30" s="6" t="s">
        <v>193</v>
      </c>
      <c r="CN30" s="6">
        <v>1</v>
      </c>
      <c r="CO30" s="6">
        <v>0</v>
      </c>
      <c r="CP30" s="6">
        <v>0</v>
      </c>
      <c r="CQ30" s="6" t="s">
        <v>193</v>
      </c>
      <c r="CR30" s="6">
        <v>1</v>
      </c>
      <c r="CS30" s="6" t="s">
        <v>193</v>
      </c>
      <c r="CT30" s="6">
        <v>0</v>
      </c>
      <c r="CU30" s="6" t="s">
        <v>193</v>
      </c>
      <c r="CV30" s="6">
        <v>1</v>
      </c>
      <c r="CW30" s="6">
        <v>0</v>
      </c>
      <c r="CX30" s="6">
        <v>0</v>
      </c>
      <c r="CY30" s="6">
        <v>1</v>
      </c>
      <c r="CZ30" s="6">
        <v>0</v>
      </c>
      <c r="DA30" s="6">
        <v>0</v>
      </c>
      <c r="DB30" s="6">
        <v>1</v>
      </c>
      <c r="DC30" s="6">
        <v>1</v>
      </c>
      <c r="DD30" s="6">
        <v>0</v>
      </c>
      <c r="DE30" s="6">
        <v>0</v>
      </c>
      <c r="DF30" s="6">
        <v>0</v>
      </c>
      <c r="DG30" s="6">
        <v>1</v>
      </c>
      <c r="DH30" s="6">
        <v>0</v>
      </c>
      <c r="DI30" s="6" t="s">
        <v>193</v>
      </c>
      <c r="DJ30" s="6">
        <v>0</v>
      </c>
      <c r="DK30" s="6">
        <v>0</v>
      </c>
      <c r="DL30" s="6">
        <v>0</v>
      </c>
      <c r="DM30" s="6">
        <v>1</v>
      </c>
      <c r="DN30" s="6">
        <v>1</v>
      </c>
      <c r="DO30" s="6">
        <v>0</v>
      </c>
      <c r="DP30" s="6">
        <v>0</v>
      </c>
      <c r="DQ30" s="6">
        <v>1</v>
      </c>
      <c r="DR30" s="6">
        <v>1</v>
      </c>
      <c r="DS30" s="6">
        <v>1</v>
      </c>
      <c r="DT30" s="6">
        <v>1</v>
      </c>
      <c r="DU30" s="6">
        <v>1</v>
      </c>
      <c r="DV30" s="6">
        <v>0</v>
      </c>
      <c r="DW30" s="6">
        <v>1</v>
      </c>
      <c r="DX30" s="6" t="s">
        <v>193</v>
      </c>
      <c r="DY30" s="6">
        <v>1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 t="s">
        <v>193</v>
      </c>
      <c r="EG30" s="6" t="s">
        <v>193</v>
      </c>
      <c r="EH30" s="6">
        <v>0</v>
      </c>
      <c r="EI30" s="6">
        <v>1</v>
      </c>
      <c r="EJ30" s="6">
        <v>0</v>
      </c>
      <c r="EK30" s="6">
        <v>1</v>
      </c>
      <c r="EL30" s="6">
        <v>0</v>
      </c>
      <c r="EM30" s="6">
        <v>0</v>
      </c>
      <c r="EN30" s="6">
        <v>0</v>
      </c>
      <c r="EO30" s="6">
        <v>1</v>
      </c>
      <c r="EP30" s="6">
        <v>0</v>
      </c>
      <c r="EQ30" s="6">
        <v>1</v>
      </c>
      <c r="ER30" s="6">
        <v>1</v>
      </c>
      <c r="ES30" s="6">
        <v>1</v>
      </c>
      <c r="ET30" s="6">
        <v>0</v>
      </c>
      <c r="EU30" s="6">
        <v>1</v>
      </c>
      <c r="EV30" s="6">
        <v>0</v>
      </c>
      <c r="EW30" s="6">
        <v>1</v>
      </c>
      <c r="EX30" s="6">
        <v>0</v>
      </c>
      <c r="EY30" s="6">
        <v>1</v>
      </c>
      <c r="EZ30" s="6" t="s">
        <v>193</v>
      </c>
      <c r="FA30" s="6">
        <v>1</v>
      </c>
      <c r="FB30" s="6">
        <v>1</v>
      </c>
      <c r="FC30" s="6">
        <v>0</v>
      </c>
      <c r="FD30" s="6">
        <v>1</v>
      </c>
      <c r="FE30" s="6">
        <v>1</v>
      </c>
      <c r="FF30" s="6">
        <v>0</v>
      </c>
      <c r="FG30" s="6">
        <v>0</v>
      </c>
      <c r="FH30" s="6">
        <v>0</v>
      </c>
      <c r="FI30" s="6">
        <v>0</v>
      </c>
      <c r="FJ30" s="6" t="s">
        <v>193</v>
      </c>
      <c r="FK30" s="6">
        <v>0</v>
      </c>
      <c r="FL30" s="6">
        <v>0</v>
      </c>
      <c r="FM30" s="6">
        <v>0</v>
      </c>
      <c r="FN30" s="6">
        <v>1</v>
      </c>
      <c r="FO30" s="6">
        <v>0</v>
      </c>
      <c r="FP30" s="6">
        <v>0</v>
      </c>
      <c r="FQ30" s="6">
        <v>1</v>
      </c>
    </row>
    <row r="31" spans="1:173" x14ac:dyDescent="0.2">
      <c r="A31" s="3" t="s">
        <v>203</v>
      </c>
      <c r="B31" s="6">
        <v>1</v>
      </c>
      <c r="C31" s="6">
        <v>1</v>
      </c>
      <c r="D31" s="6">
        <v>0</v>
      </c>
      <c r="E31" s="6">
        <v>1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6">
        <v>0</v>
      </c>
      <c r="Q31" s="6">
        <v>1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6" t="s">
        <v>193</v>
      </c>
      <c r="AD31" s="6" t="s">
        <v>193</v>
      </c>
      <c r="AE31" s="6" t="s">
        <v>193</v>
      </c>
      <c r="AF31" s="6" t="s">
        <v>193</v>
      </c>
      <c r="AG31" s="6">
        <v>0</v>
      </c>
      <c r="AH31" s="6" t="s">
        <v>193</v>
      </c>
      <c r="AI31" s="6">
        <v>1</v>
      </c>
      <c r="AJ31" s="6">
        <v>1</v>
      </c>
      <c r="AK31" s="6">
        <v>1</v>
      </c>
      <c r="AL31" s="6">
        <v>1</v>
      </c>
      <c r="AM31" s="6">
        <v>0</v>
      </c>
      <c r="AN31" s="6">
        <v>0</v>
      </c>
      <c r="AO31" s="6" t="s">
        <v>193</v>
      </c>
      <c r="AP31" s="6">
        <v>1</v>
      </c>
      <c r="AQ31" s="6" t="s">
        <v>193</v>
      </c>
      <c r="AR31" s="6" t="s">
        <v>193</v>
      </c>
      <c r="AS31" s="6" t="s">
        <v>193</v>
      </c>
      <c r="AT31" s="6" t="s">
        <v>193</v>
      </c>
      <c r="AU31" s="6" t="s">
        <v>193</v>
      </c>
      <c r="AV31" s="6" t="s">
        <v>193</v>
      </c>
      <c r="AW31" s="6">
        <v>0</v>
      </c>
      <c r="AX31" s="6">
        <v>1</v>
      </c>
      <c r="AY31" s="6" t="s">
        <v>193</v>
      </c>
      <c r="AZ31" s="6" t="s">
        <v>193</v>
      </c>
      <c r="BA31" s="6">
        <v>1</v>
      </c>
      <c r="BB31" s="6" t="s">
        <v>193</v>
      </c>
      <c r="BC31" s="6">
        <v>0</v>
      </c>
      <c r="BD31" s="6" t="s">
        <v>193</v>
      </c>
      <c r="BE31" s="6" t="s">
        <v>193</v>
      </c>
      <c r="BF31" s="6">
        <v>1</v>
      </c>
      <c r="BG31" s="6">
        <v>0</v>
      </c>
      <c r="BH31" s="6" t="s">
        <v>193</v>
      </c>
      <c r="BI31" s="6" t="s">
        <v>193</v>
      </c>
      <c r="BJ31" s="6">
        <v>1</v>
      </c>
      <c r="BK31" s="6">
        <v>1</v>
      </c>
      <c r="BL31" s="6">
        <v>0</v>
      </c>
      <c r="BM31" s="6">
        <v>0</v>
      </c>
      <c r="BN31" s="6">
        <v>1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1</v>
      </c>
      <c r="BW31" s="6">
        <v>0</v>
      </c>
      <c r="BX31" s="6">
        <v>0</v>
      </c>
      <c r="BY31" s="6">
        <v>1</v>
      </c>
      <c r="BZ31" s="6">
        <v>0</v>
      </c>
      <c r="CA31" s="6">
        <v>1</v>
      </c>
      <c r="CB31" s="6">
        <v>0</v>
      </c>
      <c r="CC31" s="6">
        <v>0</v>
      </c>
      <c r="CD31" s="6">
        <v>0</v>
      </c>
      <c r="CE31" s="6" t="s">
        <v>193</v>
      </c>
      <c r="CF31" s="6">
        <v>1</v>
      </c>
      <c r="CG31" s="6" t="s">
        <v>193</v>
      </c>
      <c r="CH31" s="6" t="s">
        <v>193</v>
      </c>
      <c r="CI31" s="6" t="s">
        <v>193</v>
      </c>
      <c r="CJ31" s="6">
        <v>1</v>
      </c>
      <c r="CK31" s="6">
        <v>0</v>
      </c>
      <c r="CL31" s="6">
        <v>0</v>
      </c>
      <c r="CM31" s="6" t="s">
        <v>193</v>
      </c>
      <c r="CN31" s="6">
        <v>1</v>
      </c>
      <c r="CO31" s="6">
        <v>1</v>
      </c>
      <c r="CP31" s="6">
        <v>1</v>
      </c>
      <c r="CQ31" s="6" t="s">
        <v>193</v>
      </c>
      <c r="CR31" s="6">
        <v>1</v>
      </c>
      <c r="CS31" s="6" t="s">
        <v>193</v>
      </c>
      <c r="CT31" s="6">
        <v>0</v>
      </c>
      <c r="CU31" s="6" t="s">
        <v>193</v>
      </c>
      <c r="CV31" s="6">
        <v>0</v>
      </c>
      <c r="CW31" s="6">
        <v>0</v>
      </c>
      <c r="CX31" s="6">
        <v>0</v>
      </c>
      <c r="CY31" s="6">
        <v>1</v>
      </c>
      <c r="CZ31" s="6">
        <v>1</v>
      </c>
      <c r="DA31" s="6">
        <v>0</v>
      </c>
      <c r="DB31" s="6">
        <v>1</v>
      </c>
      <c r="DC31" s="6">
        <v>0</v>
      </c>
      <c r="DD31" s="6">
        <v>0</v>
      </c>
      <c r="DE31" s="6">
        <v>0</v>
      </c>
      <c r="DF31" s="6">
        <v>0</v>
      </c>
      <c r="DG31" s="6">
        <v>1</v>
      </c>
      <c r="DH31" s="6">
        <v>1</v>
      </c>
      <c r="DI31" s="6" t="s">
        <v>193</v>
      </c>
      <c r="DJ31" s="6">
        <v>1</v>
      </c>
      <c r="DK31" s="6">
        <v>0</v>
      </c>
      <c r="DL31" s="6">
        <v>0</v>
      </c>
      <c r="DM31" s="6">
        <v>0</v>
      </c>
      <c r="DN31" s="6">
        <v>1</v>
      </c>
      <c r="DO31" s="6">
        <v>1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1</v>
      </c>
      <c r="DW31" s="6">
        <v>0</v>
      </c>
      <c r="DX31" s="6" t="s">
        <v>193</v>
      </c>
      <c r="DY31" s="6">
        <v>1</v>
      </c>
      <c r="DZ31" s="6">
        <v>1</v>
      </c>
      <c r="EA31" s="6">
        <v>0</v>
      </c>
      <c r="EB31" s="6">
        <v>1</v>
      </c>
      <c r="EC31" s="6">
        <v>1</v>
      </c>
      <c r="ED31" s="6">
        <v>1</v>
      </c>
      <c r="EE31" s="6">
        <v>1</v>
      </c>
      <c r="EF31" s="6" t="s">
        <v>193</v>
      </c>
      <c r="EG31" s="6" t="s">
        <v>193</v>
      </c>
      <c r="EH31" s="6">
        <v>1</v>
      </c>
      <c r="EI31" s="6">
        <v>0</v>
      </c>
      <c r="EJ31" s="6">
        <v>0</v>
      </c>
      <c r="EK31" s="6">
        <v>0</v>
      </c>
      <c r="EL31" s="6">
        <v>1</v>
      </c>
      <c r="EM31" s="6">
        <v>1</v>
      </c>
      <c r="EN31" s="6">
        <v>1</v>
      </c>
      <c r="EO31" s="6">
        <v>0</v>
      </c>
      <c r="EP31" s="6">
        <v>0</v>
      </c>
      <c r="EQ31" s="6">
        <v>1</v>
      </c>
      <c r="ER31" s="6">
        <v>1</v>
      </c>
      <c r="ES31" s="6">
        <v>1</v>
      </c>
      <c r="ET31" s="6">
        <v>1</v>
      </c>
      <c r="EU31" s="6">
        <v>1</v>
      </c>
      <c r="EV31" s="6">
        <v>1</v>
      </c>
      <c r="EW31" s="6" t="s">
        <v>193</v>
      </c>
      <c r="EX31" s="6">
        <v>0</v>
      </c>
      <c r="EY31" s="6">
        <v>0</v>
      </c>
      <c r="EZ31" s="6" t="s">
        <v>193</v>
      </c>
      <c r="FA31" s="6">
        <v>1</v>
      </c>
      <c r="FB31" s="6">
        <v>0</v>
      </c>
      <c r="FC31" s="6">
        <v>1</v>
      </c>
      <c r="FD31" s="6">
        <v>0</v>
      </c>
      <c r="FE31" s="6">
        <v>0</v>
      </c>
      <c r="FF31" s="6">
        <v>1</v>
      </c>
      <c r="FG31" s="6">
        <v>0</v>
      </c>
      <c r="FH31" s="6">
        <v>1</v>
      </c>
      <c r="FI31" s="6">
        <v>0</v>
      </c>
      <c r="FJ31" s="6" t="s">
        <v>193</v>
      </c>
      <c r="FK31" s="6">
        <v>0</v>
      </c>
      <c r="FL31" s="6">
        <v>0</v>
      </c>
      <c r="FM31" s="6">
        <v>0</v>
      </c>
      <c r="FN31" s="6">
        <v>1</v>
      </c>
      <c r="FO31" s="6">
        <v>0</v>
      </c>
      <c r="FP31" s="6">
        <v>1</v>
      </c>
      <c r="FQ31" s="6">
        <v>0</v>
      </c>
    </row>
    <row r="32" spans="1:173" x14ac:dyDescent="0.2">
      <c r="A32" s="3" t="s">
        <v>188</v>
      </c>
      <c r="B32" s="6">
        <v>1</v>
      </c>
      <c r="C32" s="6">
        <v>0</v>
      </c>
      <c r="D32" s="6">
        <v>0</v>
      </c>
      <c r="E32" s="6">
        <v>1</v>
      </c>
      <c r="F32" s="6">
        <v>1</v>
      </c>
      <c r="G32" s="6">
        <v>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1</v>
      </c>
      <c r="R32" s="6">
        <v>0</v>
      </c>
      <c r="S32" s="6">
        <v>1</v>
      </c>
      <c r="T32" s="6">
        <v>1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1</v>
      </c>
      <c r="AC32" s="6" t="s">
        <v>193</v>
      </c>
      <c r="AD32" s="6" t="s">
        <v>193</v>
      </c>
      <c r="AE32" s="6" t="s">
        <v>193</v>
      </c>
      <c r="AF32" s="6">
        <v>1</v>
      </c>
      <c r="AG32" s="6">
        <v>0</v>
      </c>
      <c r="AH32" s="6" t="s">
        <v>193</v>
      </c>
      <c r="AI32" s="6">
        <v>0</v>
      </c>
      <c r="AJ32" s="6">
        <v>0</v>
      </c>
      <c r="AK32" s="6">
        <v>0</v>
      </c>
      <c r="AL32" s="6">
        <v>0</v>
      </c>
      <c r="AM32" s="6">
        <v>1</v>
      </c>
      <c r="AN32" s="6">
        <v>0</v>
      </c>
      <c r="AO32" s="6">
        <v>1</v>
      </c>
      <c r="AP32" s="6">
        <v>0</v>
      </c>
      <c r="AQ32" s="6">
        <v>1</v>
      </c>
      <c r="AR32" s="6" t="s">
        <v>193</v>
      </c>
      <c r="AS32" s="6" t="s">
        <v>193</v>
      </c>
      <c r="AT32" s="6" t="s">
        <v>193</v>
      </c>
      <c r="AU32" s="6" t="s">
        <v>193</v>
      </c>
      <c r="AV32" s="6" t="s">
        <v>193</v>
      </c>
      <c r="AW32" s="6">
        <v>1</v>
      </c>
      <c r="AX32" s="6" t="s">
        <v>193</v>
      </c>
      <c r="AY32" s="6" t="s">
        <v>193</v>
      </c>
      <c r="AZ32" s="6" t="s">
        <v>193</v>
      </c>
      <c r="BA32" s="6">
        <v>0</v>
      </c>
      <c r="BB32" s="6" t="s">
        <v>193</v>
      </c>
      <c r="BC32" s="6">
        <v>1</v>
      </c>
      <c r="BD32" s="6" t="s">
        <v>193</v>
      </c>
      <c r="BE32" s="6" t="s">
        <v>193</v>
      </c>
      <c r="BF32" s="6" t="s">
        <v>193</v>
      </c>
      <c r="BG32" s="6">
        <v>0</v>
      </c>
      <c r="BH32" s="6" t="s">
        <v>193</v>
      </c>
      <c r="BI32" s="6">
        <v>1</v>
      </c>
      <c r="BJ32" s="6">
        <v>0</v>
      </c>
      <c r="BK32" s="6">
        <v>0</v>
      </c>
      <c r="BL32" s="6">
        <v>0</v>
      </c>
      <c r="BM32" s="6">
        <v>0</v>
      </c>
      <c r="BN32" s="6">
        <v>1</v>
      </c>
      <c r="BO32" s="6">
        <v>1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 t="s">
        <v>193</v>
      </c>
      <c r="BW32" s="6">
        <v>0</v>
      </c>
      <c r="BX32" s="6">
        <v>0</v>
      </c>
      <c r="BY32" s="6">
        <v>0</v>
      </c>
      <c r="BZ32" s="6" t="s">
        <v>193</v>
      </c>
      <c r="CA32" s="6">
        <v>1</v>
      </c>
      <c r="CB32" s="6">
        <v>0</v>
      </c>
      <c r="CC32" s="6">
        <v>0</v>
      </c>
      <c r="CD32" s="6">
        <v>0</v>
      </c>
      <c r="CE32" s="6" t="s">
        <v>193</v>
      </c>
      <c r="CF32" s="6">
        <v>1</v>
      </c>
      <c r="CG32" s="6" t="s">
        <v>193</v>
      </c>
      <c r="CH32" s="6" t="s">
        <v>193</v>
      </c>
      <c r="CI32" s="6" t="s">
        <v>193</v>
      </c>
      <c r="CJ32" s="6" t="s">
        <v>193</v>
      </c>
      <c r="CK32" s="6">
        <v>1</v>
      </c>
      <c r="CL32" s="6" t="s">
        <v>193</v>
      </c>
      <c r="CM32" s="6" t="s">
        <v>193</v>
      </c>
      <c r="CN32" s="6">
        <v>1</v>
      </c>
      <c r="CO32" s="6">
        <v>0</v>
      </c>
      <c r="CP32" s="6">
        <v>0</v>
      </c>
      <c r="CQ32" s="6" t="s">
        <v>193</v>
      </c>
      <c r="CR32" s="6">
        <v>1</v>
      </c>
      <c r="CS32" s="6">
        <v>1</v>
      </c>
      <c r="CT32" s="6">
        <v>0</v>
      </c>
      <c r="CU32" s="6" t="s">
        <v>193</v>
      </c>
      <c r="CV32" s="6">
        <v>1</v>
      </c>
      <c r="CW32" s="6">
        <v>1</v>
      </c>
      <c r="CX32" s="6">
        <v>0</v>
      </c>
      <c r="CY32" s="6">
        <v>0</v>
      </c>
      <c r="CZ32" s="6">
        <v>0</v>
      </c>
      <c r="DA32" s="6">
        <v>0</v>
      </c>
      <c r="DB32" s="6">
        <v>1</v>
      </c>
      <c r="DC32" s="6">
        <v>1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 t="s">
        <v>193</v>
      </c>
      <c r="DJ32" s="6">
        <v>0</v>
      </c>
      <c r="DK32" s="6">
        <v>0</v>
      </c>
      <c r="DL32" s="6">
        <v>0</v>
      </c>
      <c r="DM32" s="6">
        <v>0</v>
      </c>
      <c r="DN32" s="6">
        <v>1</v>
      </c>
      <c r="DO32" s="6">
        <v>0</v>
      </c>
      <c r="DP32" s="6">
        <v>0</v>
      </c>
      <c r="DQ32" s="6">
        <v>1</v>
      </c>
      <c r="DR32" s="6">
        <v>0</v>
      </c>
      <c r="DS32" s="6">
        <v>0</v>
      </c>
      <c r="DT32" s="6">
        <v>1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1</v>
      </c>
      <c r="EC32" s="6">
        <v>0</v>
      </c>
      <c r="ED32" s="6">
        <v>0</v>
      </c>
      <c r="EE32" s="6">
        <v>0</v>
      </c>
      <c r="EF32" s="6" t="s">
        <v>193</v>
      </c>
      <c r="EG32" s="6" t="s">
        <v>193</v>
      </c>
      <c r="EH32" s="6">
        <v>0</v>
      </c>
      <c r="EI32" s="6">
        <v>1</v>
      </c>
      <c r="EJ32" s="6">
        <v>1</v>
      </c>
      <c r="EK32" s="6">
        <v>1</v>
      </c>
      <c r="EL32" s="6">
        <v>0</v>
      </c>
      <c r="EM32" s="6">
        <v>0</v>
      </c>
      <c r="EN32" s="6">
        <v>0</v>
      </c>
      <c r="EO32" s="6">
        <v>1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1</v>
      </c>
      <c r="EV32" s="6">
        <v>0</v>
      </c>
      <c r="EW32" s="6" t="s">
        <v>193</v>
      </c>
      <c r="EX32" s="6">
        <v>0</v>
      </c>
      <c r="EY32" s="6">
        <v>0</v>
      </c>
      <c r="EZ32" s="6" t="s">
        <v>193</v>
      </c>
      <c r="FA32" s="6">
        <v>1</v>
      </c>
      <c r="FB32" s="6">
        <v>1</v>
      </c>
      <c r="FC32" s="6">
        <v>0</v>
      </c>
      <c r="FD32" s="6">
        <v>0</v>
      </c>
      <c r="FE32" s="6" t="s">
        <v>193</v>
      </c>
      <c r="FF32" s="6">
        <v>1</v>
      </c>
      <c r="FG32" s="6">
        <v>1</v>
      </c>
      <c r="FH32" s="6">
        <v>1</v>
      </c>
      <c r="FI32" s="6">
        <v>0</v>
      </c>
      <c r="FJ32" s="6" t="s">
        <v>193</v>
      </c>
      <c r="FK32" s="6">
        <v>0</v>
      </c>
      <c r="FL32" s="6">
        <v>0</v>
      </c>
      <c r="FM32" s="6">
        <v>0</v>
      </c>
      <c r="FN32" s="6">
        <v>1</v>
      </c>
      <c r="FO32" s="6">
        <v>0</v>
      </c>
      <c r="FP32" s="6">
        <v>0</v>
      </c>
      <c r="FQ32" s="6">
        <v>0</v>
      </c>
    </row>
    <row r="33" spans="1:173" s="8" customFormat="1" ht="45" x14ac:dyDescent="0.25">
      <c r="A33" s="2" t="s">
        <v>204</v>
      </c>
      <c r="B33" s="7">
        <f>IF(COUNTIF(B34:B37, "N/A")=4, "N/A", SUM(B34:B37))</f>
        <v>4</v>
      </c>
      <c r="C33" s="7">
        <f t="shared" ref="C33:BN33" si="15">IF(COUNTIF(C34:C37, "N/A")=4, "N/A", SUM(C34:C37))</f>
        <v>2</v>
      </c>
      <c r="D33" s="7">
        <f t="shared" si="15"/>
        <v>0</v>
      </c>
      <c r="E33" s="7">
        <f t="shared" si="15"/>
        <v>3</v>
      </c>
      <c r="F33" s="7">
        <f t="shared" si="15"/>
        <v>3</v>
      </c>
      <c r="G33" s="7">
        <f t="shared" si="15"/>
        <v>1</v>
      </c>
      <c r="H33" s="7">
        <f t="shared" si="15"/>
        <v>0</v>
      </c>
      <c r="I33" s="7">
        <f t="shared" si="15"/>
        <v>4</v>
      </c>
      <c r="J33" s="7">
        <f t="shared" si="15"/>
        <v>0</v>
      </c>
      <c r="K33" s="7">
        <f t="shared" si="15"/>
        <v>1</v>
      </c>
      <c r="L33" s="7">
        <f t="shared" si="15"/>
        <v>2</v>
      </c>
      <c r="M33" s="7">
        <f t="shared" si="15"/>
        <v>1</v>
      </c>
      <c r="N33" s="7">
        <f t="shared" si="15"/>
        <v>2</v>
      </c>
      <c r="O33" s="7">
        <f t="shared" si="15"/>
        <v>2</v>
      </c>
      <c r="P33" s="7">
        <f t="shared" si="15"/>
        <v>2</v>
      </c>
      <c r="Q33" s="7">
        <f t="shared" si="15"/>
        <v>2</v>
      </c>
      <c r="R33" s="7">
        <f t="shared" si="15"/>
        <v>3</v>
      </c>
      <c r="S33" s="7">
        <f t="shared" si="15"/>
        <v>4</v>
      </c>
      <c r="T33" s="7">
        <f t="shared" si="15"/>
        <v>0</v>
      </c>
      <c r="U33" s="7">
        <f t="shared" si="15"/>
        <v>2</v>
      </c>
      <c r="V33" s="7">
        <f t="shared" si="15"/>
        <v>1</v>
      </c>
      <c r="W33" s="7">
        <f t="shared" si="15"/>
        <v>0</v>
      </c>
      <c r="X33" s="7">
        <f t="shared" si="15"/>
        <v>0</v>
      </c>
      <c r="Y33" s="7">
        <f t="shared" si="15"/>
        <v>2</v>
      </c>
      <c r="Z33" s="7">
        <f t="shared" si="15"/>
        <v>2</v>
      </c>
      <c r="AA33" s="7">
        <f t="shared" si="15"/>
        <v>3</v>
      </c>
      <c r="AB33" s="7">
        <f t="shared" si="15"/>
        <v>3</v>
      </c>
      <c r="AC33" s="7" t="str">
        <f t="shared" si="15"/>
        <v>N/A</v>
      </c>
      <c r="AD33" s="7" t="str">
        <f t="shared" si="15"/>
        <v>N/A</v>
      </c>
      <c r="AE33" s="7">
        <f t="shared" si="15"/>
        <v>1</v>
      </c>
      <c r="AF33" s="7">
        <f t="shared" si="15"/>
        <v>2</v>
      </c>
      <c r="AG33" s="7">
        <f t="shared" si="15"/>
        <v>0</v>
      </c>
      <c r="AH33" s="7">
        <f t="shared" si="15"/>
        <v>2</v>
      </c>
      <c r="AI33" s="7">
        <f t="shared" si="15"/>
        <v>0</v>
      </c>
      <c r="AJ33" s="7">
        <f t="shared" si="15"/>
        <v>3</v>
      </c>
      <c r="AK33" s="7">
        <f t="shared" si="15"/>
        <v>0</v>
      </c>
      <c r="AL33" s="7">
        <f t="shared" si="15"/>
        <v>1</v>
      </c>
      <c r="AM33" s="7">
        <f t="shared" si="15"/>
        <v>5</v>
      </c>
      <c r="AN33" s="7">
        <f t="shared" si="15"/>
        <v>2</v>
      </c>
      <c r="AO33" s="7">
        <f t="shared" si="15"/>
        <v>3</v>
      </c>
      <c r="AP33" s="7">
        <f t="shared" si="15"/>
        <v>0</v>
      </c>
      <c r="AQ33" s="7" t="str">
        <f t="shared" si="15"/>
        <v>N/A</v>
      </c>
      <c r="AR33" s="7" t="str">
        <f t="shared" si="15"/>
        <v>N/A</v>
      </c>
      <c r="AS33" s="7">
        <f t="shared" si="15"/>
        <v>1</v>
      </c>
      <c r="AT33" s="7" t="str">
        <f t="shared" si="15"/>
        <v>N/A</v>
      </c>
      <c r="AU33" s="7" t="str">
        <f t="shared" si="15"/>
        <v>N/A</v>
      </c>
      <c r="AV33" s="7">
        <f t="shared" si="15"/>
        <v>0</v>
      </c>
      <c r="AW33" s="7">
        <f t="shared" si="15"/>
        <v>0</v>
      </c>
      <c r="AX33" s="7">
        <f t="shared" si="15"/>
        <v>5</v>
      </c>
      <c r="AY33" s="7" t="str">
        <f t="shared" si="15"/>
        <v>N/A</v>
      </c>
      <c r="AZ33" s="7" t="str">
        <f t="shared" si="15"/>
        <v>N/A</v>
      </c>
      <c r="BA33" s="7">
        <f t="shared" si="15"/>
        <v>1</v>
      </c>
      <c r="BB33" s="7">
        <f t="shared" si="15"/>
        <v>1</v>
      </c>
      <c r="BC33" s="7">
        <f t="shared" si="15"/>
        <v>0</v>
      </c>
      <c r="BD33" s="7" t="str">
        <f t="shared" si="15"/>
        <v>N/A</v>
      </c>
      <c r="BE33" s="7" t="str">
        <f t="shared" si="15"/>
        <v>N/A</v>
      </c>
      <c r="BF33" s="7">
        <f t="shared" si="15"/>
        <v>3</v>
      </c>
      <c r="BG33" s="7">
        <f t="shared" si="15"/>
        <v>0</v>
      </c>
      <c r="BH33" s="7">
        <f t="shared" si="15"/>
        <v>0</v>
      </c>
      <c r="BI33" s="7">
        <f t="shared" si="15"/>
        <v>3</v>
      </c>
      <c r="BJ33" s="7">
        <f t="shared" si="15"/>
        <v>4</v>
      </c>
      <c r="BK33" s="7">
        <f t="shared" si="15"/>
        <v>0</v>
      </c>
      <c r="BL33" s="7">
        <f t="shared" si="15"/>
        <v>2</v>
      </c>
      <c r="BM33" s="7">
        <f t="shared" si="15"/>
        <v>1</v>
      </c>
      <c r="BN33" s="7">
        <f t="shared" si="15"/>
        <v>3</v>
      </c>
      <c r="BO33" s="7">
        <f t="shared" ref="BO33:DZ33" si="16">IF(COUNTIF(BO34:BO37, "N/A")=4, "N/A", SUM(BO34:BO37))</f>
        <v>1</v>
      </c>
      <c r="BP33" s="7">
        <f t="shared" si="16"/>
        <v>1</v>
      </c>
      <c r="BQ33" s="7">
        <f t="shared" si="16"/>
        <v>0</v>
      </c>
      <c r="BR33" s="7">
        <f t="shared" si="16"/>
        <v>0</v>
      </c>
      <c r="BS33" s="7">
        <f t="shared" si="16"/>
        <v>0</v>
      </c>
      <c r="BT33" s="7">
        <f t="shared" si="16"/>
        <v>0</v>
      </c>
      <c r="BU33" s="7">
        <f t="shared" si="16"/>
        <v>1</v>
      </c>
      <c r="BV33" s="7">
        <f t="shared" si="16"/>
        <v>3</v>
      </c>
      <c r="BW33" s="7">
        <f t="shared" si="16"/>
        <v>4</v>
      </c>
      <c r="BX33" s="7">
        <f t="shared" si="16"/>
        <v>0</v>
      </c>
      <c r="BY33" s="7">
        <f t="shared" si="16"/>
        <v>3</v>
      </c>
      <c r="BZ33" s="7">
        <f t="shared" si="16"/>
        <v>3</v>
      </c>
      <c r="CA33" s="7">
        <f t="shared" si="16"/>
        <v>0</v>
      </c>
      <c r="CB33" s="7">
        <f t="shared" si="16"/>
        <v>2</v>
      </c>
      <c r="CC33" s="7">
        <f t="shared" si="16"/>
        <v>3</v>
      </c>
      <c r="CD33" s="7">
        <f t="shared" si="16"/>
        <v>3</v>
      </c>
      <c r="CE33" s="7" t="str">
        <f t="shared" si="16"/>
        <v>N/A</v>
      </c>
      <c r="CF33" s="7">
        <f t="shared" si="16"/>
        <v>3</v>
      </c>
      <c r="CG33" s="7" t="str">
        <f t="shared" si="16"/>
        <v>N/A</v>
      </c>
      <c r="CH33" s="7" t="str">
        <f t="shared" si="16"/>
        <v>N/A</v>
      </c>
      <c r="CI33" s="7" t="str">
        <f t="shared" si="16"/>
        <v>N/A</v>
      </c>
      <c r="CJ33" s="7">
        <f t="shared" si="16"/>
        <v>5</v>
      </c>
      <c r="CK33" s="7">
        <f t="shared" si="16"/>
        <v>3</v>
      </c>
      <c r="CL33" s="7">
        <f t="shared" si="16"/>
        <v>3</v>
      </c>
      <c r="CM33" s="7">
        <f t="shared" si="16"/>
        <v>0</v>
      </c>
      <c r="CN33" s="7">
        <f t="shared" si="16"/>
        <v>3</v>
      </c>
      <c r="CO33" s="7">
        <f t="shared" si="16"/>
        <v>2</v>
      </c>
      <c r="CP33" s="7">
        <f t="shared" si="16"/>
        <v>3</v>
      </c>
      <c r="CQ33" s="7" t="str">
        <f t="shared" si="16"/>
        <v>N/A</v>
      </c>
      <c r="CR33" s="7">
        <f t="shared" si="16"/>
        <v>5</v>
      </c>
      <c r="CS33" s="7">
        <f t="shared" si="16"/>
        <v>4</v>
      </c>
      <c r="CT33" s="7">
        <f t="shared" si="16"/>
        <v>3</v>
      </c>
      <c r="CU33" s="7">
        <f t="shared" si="16"/>
        <v>3</v>
      </c>
      <c r="CV33" s="7">
        <f t="shared" si="16"/>
        <v>4</v>
      </c>
      <c r="CW33" s="7">
        <f t="shared" si="16"/>
        <v>4</v>
      </c>
      <c r="CX33" s="7">
        <f t="shared" si="16"/>
        <v>1</v>
      </c>
      <c r="CY33" s="7">
        <f t="shared" si="16"/>
        <v>2</v>
      </c>
      <c r="CZ33" s="7">
        <f t="shared" si="16"/>
        <v>0</v>
      </c>
      <c r="DA33" s="7">
        <f t="shared" si="16"/>
        <v>1</v>
      </c>
      <c r="DB33" s="7">
        <f t="shared" si="16"/>
        <v>2</v>
      </c>
      <c r="DC33" s="7">
        <f t="shared" si="16"/>
        <v>0</v>
      </c>
      <c r="DD33" s="7">
        <f t="shared" si="16"/>
        <v>0</v>
      </c>
      <c r="DE33" s="7">
        <f t="shared" si="16"/>
        <v>0</v>
      </c>
      <c r="DF33" s="7">
        <f t="shared" si="16"/>
        <v>0</v>
      </c>
      <c r="DG33" s="7">
        <f t="shared" si="16"/>
        <v>4</v>
      </c>
      <c r="DH33" s="7">
        <f t="shared" si="16"/>
        <v>2</v>
      </c>
      <c r="DI33" s="7">
        <f t="shared" si="16"/>
        <v>2</v>
      </c>
      <c r="DJ33" s="7">
        <f t="shared" si="16"/>
        <v>4</v>
      </c>
      <c r="DK33" s="7">
        <f t="shared" si="16"/>
        <v>4</v>
      </c>
      <c r="DL33" s="7">
        <f t="shared" si="16"/>
        <v>3</v>
      </c>
      <c r="DM33" s="7">
        <f t="shared" si="16"/>
        <v>1</v>
      </c>
      <c r="DN33" s="7">
        <f t="shared" si="16"/>
        <v>3</v>
      </c>
      <c r="DO33" s="7">
        <f t="shared" si="16"/>
        <v>2</v>
      </c>
      <c r="DP33" s="7">
        <f t="shared" si="16"/>
        <v>0</v>
      </c>
      <c r="DQ33" s="7">
        <f t="shared" si="16"/>
        <v>1</v>
      </c>
      <c r="DR33" s="7">
        <f t="shared" si="16"/>
        <v>2</v>
      </c>
      <c r="DS33" s="7">
        <f t="shared" si="16"/>
        <v>2</v>
      </c>
      <c r="DT33" s="7">
        <f t="shared" si="16"/>
        <v>2</v>
      </c>
      <c r="DU33" s="7">
        <f t="shared" si="16"/>
        <v>0</v>
      </c>
      <c r="DV33" s="7">
        <f t="shared" si="16"/>
        <v>4</v>
      </c>
      <c r="DW33" s="7">
        <f t="shared" si="16"/>
        <v>3</v>
      </c>
      <c r="DX33" s="7">
        <f t="shared" si="16"/>
        <v>0</v>
      </c>
      <c r="DY33" s="7">
        <f t="shared" si="16"/>
        <v>1</v>
      </c>
      <c r="DZ33" s="7">
        <f t="shared" si="16"/>
        <v>3</v>
      </c>
      <c r="EA33" s="7">
        <f t="shared" ref="EA33:FQ33" si="17">IF(COUNTIF(EA34:EA37, "N/A")=4, "N/A", SUM(EA34:EA37))</f>
        <v>0</v>
      </c>
      <c r="EB33" s="7">
        <f t="shared" si="17"/>
        <v>3</v>
      </c>
      <c r="EC33" s="7">
        <f t="shared" si="17"/>
        <v>1</v>
      </c>
      <c r="ED33" s="7">
        <f t="shared" si="17"/>
        <v>1</v>
      </c>
      <c r="EE33" s="7">
        <f t="shared" si="17"/>
        <v>3</v>
      </c>
      <c r="EF33" s="7" t="str">
        <f t="shared" si="17"/>
        <v>N/A</v>
      </c>
      <c r="EG33" s="7" t="str">
        <f t="shared" si="17"/>
        <v>N/A</v>
      </c>
      <c r="EH33" s="7">
        <f t="shared" si="17"/>
        <v>1</v>
      </c>
      <c r="EI33" s="7">
        <f t="shared" si="17"/>
        <v>2</v>
      </c>
      <c r="EJ33" s="7">
        <f t="shared" si="17"/>
        <v>2</v>
      </c>
      <c r="EK33" s="7">
        <f t="shared" si="17"/>
        <v>2</v>
      </c>
      <c r="EL33" s="7">
        <f t="shared" si="17"/>
        <v>3</v>
      </c>
      <c r="EM33" s="7">
        <f t="shared" si="17"/>
        <v>2</v>
      </c>
      <c r="EN33" s="7">
        <f t="shared" si="17"/>
        <v>0</v>
      </c>
      <c r="EO33" s="7">
        <f t="shared" si="17"/>
        <v>2</v>
      </c>
      <c r="EP33" s="7">
        <f t="shared" si="17"/>
        <v>1</v>
      </c>
      <c r="EQ33" s="7">
        <f t="shared" si="17"/>
        <v>0</v>
      </c>
      <c r="ER33" s="7">
        <f t="shared" si="17"/>
        <v>4</v>
      </c>
      <c r="ES33" s="7">
        <f t="shared" si="17"/>
        <v>1</v>
      </c>
      <c r="ET33" s="7">
        <f t="shared" si="17"/>
        <v>0</v>
      </c>
      <c r="EU33" s="7">
        <f t="shared" si="17"/>
        <v>1</v>
      </c>
      <c r="EV33" s="7">
        <f t="shared" si="17"/>
        <v>1</v>
      </c>
      <c r="EW33" s="7">
        <f t="shared" si="17"/>
        <v>1</v>
      </c>
      <c r="EX33" s="7">
        <f t="shared" si="17"/>
        <v>0</v>
      </c>
      <c r="EY33" s="7">
        <f t="shared" si="17"/>
        <v>1</v>
      </c>
      <c r="EZ33" s="7" t="str">
        <f t="shared" si="17"/>
        <v>N/A</v>
      </c>
      <c r="FA33" s="7">
        <f t="shared" si="17"/>
        <v>2</v>
      </c>
      <c r="FB33" s="7">
        <f t="shared" si="17"/>
        <v>4</v>
      </c>
      <c r="FC33" s="7">
        <f t="shared" si="17"/>
        <v>2</v>
      </c>
      <c r="FD33" s="7">
        <f t="shared" si="17"/>
        <v>1</v>
      </c>
      <c r="FE33" s="7">
        <f t="shared" si="17"/>
        <v>5</v>
      </c>
      <c r="FF33" s="7">
        <f t="shared" si="17"/>
        <v>4</v>
      </c>
      <c r="FG33" s="7">
        <f t="shared" si="17"/>
        <v>3</v>
      </c>
      <c r="FH33" s="7">
        <f t="shared" si="17"/>
        <v>3</v>
      </c>
      <c r="FI33" s="7">
        <f t="shared" si="17"/>
        <v>1</v>
      </c>
      <c r="FJ33" s="7">
        <f t="shared" si="17"/>
        <v>2</v>
      </c>
      <c r="FK33" s="7">
        <f t="shared" si="17"/>
        <v>0</v>
      </c>
      <c r="FL33" s="7">
        <f t="shared" si="17"/>
        <v>1</v>
      </c>
      <c r="FM33" s="7">
        <f t="shared" si="17"/>
        <v>1</v>
      </c>
      <c r="FN33" s="7">
        <f t="shared" si="17"/>
        <v>4</v>
      </c>
      <c r="FO33" s="7">
        <f t="shared" si="17"/>
        <v>0</v>
      </c>
      <c r="FP33" s="7">
        <f t="shared" si="17"/>
        <v>4</v>
      </c>
      <c r="FQ33" s="7">
        <f t="shared" si="17"/>
        <v>3</v>
      </c>
    </row>
    <row r="34" spans="1:173" x14ac:dyDescent="0.2">
      <c r="A34" s="3" t="s">
        <v>189</v>
      </c>
      <c r="B34" s="6">
        <v>2</v>
      </c>
      <c r="C34" s="6">
        <v>1</v>
      </c>
      <c r="D34" s="6">
        <v>0</v>
      </c>
      <c r="E34" s="6">
        <v>2</v>
      </c>
      <c r="F34" s="6">
        <v>2</v>
      </c>
      <c r="G34" s="6">
        <v>0</v>
      </c>
      <c r="H34" s="6">
        <v>0</v>
      </c>
      <c r="I34" s="6">
        <v>1</v>
      </c>
      <c r="J34" s="6">
        <v>0</v>
      </c>
      <c r="K34" s="6">
        <v>0</v>
      </c>
      <c r="L34" s="6">
        <v>2</v>
      </c>
      <c r="M34" s="6">
        <v>0</v>
      </c>
      <c r="N34" s="6">
        <v>0</v>
      </c>
      <c r="O34" s="6">
        <v>2</v>
      </c>
      <c r="P34" s="6">
        <v>2</v>
      </c>
      <c r="Q34" s="6">
        <v>1</v>
      </c>
      <c r="R34" s="6">
        <v>1</v>
      </c>
      <c r="S34" s="6">
        <v>2</v>
      </c>
      <c r="T34" s="6">
        <v>0</v>
      </c>
      <c r="U34" s="6">
        <v>2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1</v>
      </c>
      <c r="AB34" s="6">
        <v>2</v>
      </c>
      <c r="AC34" s="6" t="s">
        <v>193</v>
      </c>
      <c r="AD34" s="6" t="s">
        <v>193</v>
      </c>
      <c r="AE34" s="6" t="s">
        <v>193</v>
      </c>
      <c r="AF34" s="6">
        <v>2</v>
      </c>
      <c r="AG34" s="6">
        <v>0</v>
      </c>
      <c r="AH34" s="6">
        <v>2</v>
      </c>
      <c r="AI34" s="6">
        <v>0</v>
      </c>
      <c r="AJ34" s="6">
        <v>2</v>
      </c>
      <c r="AK34" s="6">
        <v>0</v>
      </c>
      <c r="AL34" s="6">
        <v>0</v>
      </c>
      <c r="AM34" s="6">
        <v>2</v>
      </c>
      <c r="AN34" s="6">
        <v>2</v>
      </c>
      <c r="AO34" s="6">
        <v>1</v>
      </c>
      <c r="AP34" s="6">
        <v>0</v>
      </c>
      <c r="AQ34" s="6" t="s">
        <v>193</v>
      </c>
      <c r="AR34" s="6" t="s">
        <v>193</v>
      </c>
      <c r="AS34" s="6" t="s">
        <v>193</v>
      </c>
      <c r="AT34" s="6" t="s">
        <v>193</v>
      </c>
      <c r="AU34" s="6" t="s">
        <v>193</v>
      </c>
      <c r="AV34" s="6" t="s">
        <v>193</v>
      </c>
      <c r="AW34" s="6">
        <v>0</v>
      </c>
      <c r="AX34" s="6">
        <v>2</v>
      </c>
      <c r="AY34" s="6" t="s">
        <v>193</v>
      </c>
      <c r="AZ34" s="6" t="s">
        <v>193</v>
      </c>
      <c r="BA34" s="6">
        <v>0</v>
      </c>
      <c r="BB34" s="6" t="s">
        <v>193</v>
      </c>
      <c r="BC34" s="6">
        <v>0</v>
      </c>
      <c r="BD34" s="6" t="s">
        <v>193</v>
      </c>
      <c r="BE34" s="6" t="s">
        <v>193</v>
      </c>
      <c r="BF34" s="6">
        <v>2</v>
      </c>
      <c r="BG34" s="6">
        <v>0</v>
      </c>
      <c r="BH34" s="6" t="s">
        <v>193</v>
      </c>
      <c r="BI34" s="6">
        <v>2</v>
      </c>
      <c r="BJ34" s="6">
        <v>2</v>
      </c>
      <c r="BK34" s="6">
        <v>0</v>
      </c>
      <c r="BL34" s="6">
        <v>0</v>
      </c>
      <c r="BM34" s="6">
        <v>0</v>
      </c>
      <c r="BN34" s="6">
        <v>1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2</v>
      </c>
      <c r="BW34" s="6">
        <v>2</v>
      </c>
      <c r="BX34" s="6">
        <v>0</v>
      </c>
      <c r="BY34" s="6">
        <v>2</v>
      </c>
      <c r="BZ34" s="6">
        <v>1</v>
      </c>
      <c r="CA34" s="6">
        <v>0</v>
      </c>
      <c r="CB34" s="6">
        <v>2</v>
      </c>
      <c r="CC34" s="6">
        <v>1</v>
      </c>
      <c r="CD34" s="6">
        <v>1</v>
      </c>
      <c r="CE34" s="6" t="s">
        <v>193</v>
      </c>
      <c r="CF34" s="6">
        <v>1</v>
      </c>
      <c r="CG34" s="6" t="s">
        <v>193</v>
      </c>
      <c r="CH34" s="6" t="s">
        <v>193</v>
      </c>
      <c r="CI34" s="6" t="s">
        <v>193</v>
      </c>
      <c r="CJ34" s="6">
        <v>2</v>
      </c>
      <c r="CK34" s="6">
        <v>2</v>
      </c>
      <c r="CL34" s="6">
        <v>2</v>
      </c>
      <c r="CM34" s="6" t="s">
        <v>193</v>
      </c>
      <c r="CN34" s="6">
        <v>0</v>
      </c>
      <c r="CO34" s="6">
        <v>1</v>
      </c>
      <c r="CP34" s="6">
        <v>2</v>
      </c>
      <c r="CQ34" s="6" t="s">
        <v>193</v>
      </c>
      <c r="CR34" s="6">
        <v>2</v>
      </c>
      <c r="CS34" s="6">
        <v>2</v>
      </c>
      <c r="CT34" s="6">
        <v>2</v>
      </c>
      <c r="CU34" s="6">
        <v>2</v>
      </c>
      <c r="CV34" s="6">
        <v>2</v>
      </c>
      <c r="CW34" s="6">
        <v>2</v>
      </c>
      <c r="CX34" s="6">
        <v>1</v>
      </c>
      <c r="CY34" s="6">
        <v>0</v>
      </c>
      <c r="CZ34" s="6">
        <v>0</v>
      </c>
      <c r="DA34" s="6">
        <v>0</v>
      </c>
      <c r="DB34" s="6">
        <v>1</v>
      </c>
      <c r="DC34" s="6">
        <v>0</v>
      </c>
      <c r="DD34" s="6">
        <v>0</v>
      </c>
      <c r="DE34" s="6">
        <v>0</v>
      </c>
      <c r="DF34" s="6">
        <v>0</v>
      </c>
      <c r="DG34" s="6">
        <v>1</v>
      </c>
      <c r="DH34" s="6">
        <v>1</v>
      </c>
      <c r="DI34" s="6">
        <v>2</v>
      </c>
      <c r="DJ34" s="6">
        <v>2</v>
      </c>
      <c r="DK34" s="6">
        <v>2</v>
      </c>
      <c r="DL34" s="6">
        <v>2</v>
      </c>
      <c r="DM34" s="6">
        <v>1</v>
      </c>
      <c r="DN34" s="6">
        <v>1</v>
      </c>
      <c r="DO34" s="6">
        <v>2</v>
      </c>
      <c r="DP34" s="6">
        <v>0</v>
      </c>
      <c r="DQ34" s="6">
        <v>0</v>
      </c>
      <c r="DR34" s="6">
        <v>0</v>
      </c>
      <c r="DS34" s="6">
        <v>0</v>
      </c>
      <c r="DT34" s="6">
        <v>1</v>
      </c>
      <c r="DU34" s="6">
        <v>0</v>
      </c>
      <c r="DV34" s="6">
        <v>2</v>
      </c>
      <c r="DW34" s="6">
        <v>2</v>
      </c>
      <c r="DX34" s="6">
        <v>0</v>
      </c>
      <c r="DY34" s="6">
        <v>1</v>
      </c>
      <c r="DZ34" s="6">
        <v>2</v>
      </c>
      <c r="EA34" s="6">
        <v>0</v>
      </c>
      <c r="EB34" s="6">
        <v>1</v>
      </c>
      <c r="EC34" s="6">
        <v>1</v>
      </c>
      <c r="ED34" s="6">
        <v>1</v>
      </c>
      <c r="EE34" s="6">
        <v>1</v>
      </c>
      <c r="EF34" s="6" t="s">
        <v>193</v>
      </c>
      <c r="EG34" s="6" t="s">
        <v>193</v>
      </c>
      <c r="EH34" s="6">
        <v>1</v>
      </c>
      <c r="EI34" s="6">
        <v>0</v>
      </c>
      <c r="EJ34" s="6">
        <v>0</v>
      </c>
      <c r="EK34" s="6">
        <v>1</v>
      </c>
      <c r="EL34" s="6">
        <v>2</v>
      </c>
      <c r="EM34" s="6">
        <v>1</v>
      </c>
      <c r="EN34" s="6">
        <v>0</v>
      </c>
      <c r="EO34" s="6">
        <v>1</v>
      </c>
      <c r="EP34" s="6">
        <v>0</v>
      </c>
      <c r="EQ34" s="6">
        <v>0</v>
      </c>
      <c r="ER34" s="6">
        <v>2</v>
      </c>
      <c r="ES34" s="6">
        <v>0</v>
      </c>
      <c r="ET34" s="6">
        <v>0</v>
      </c>
      <c r="EU34" s="6">
        <v>0</v>
      </c>
      <c r="EV34" s="6">
        <v>1</v>
      </c>
      <c r="EW34" s="6" t="s">
        <v>193</v>
      </c>
      <c r="EX34" s="6">
        <v>0</v>
      </c>
      <c r="EY34" s="6">
        <v>0</v>
      </c>
      <c r="EZ34" s="6" t="s">
        <v>193</v>
      </c>
      <c r="FA34" s="6">
        <v>1</v>
      </c>
      <c r="FB34" s="6">
        <v>1</v>
      </c>
      <c r="FC34" s="6">
        <v>1</v>
      </c>
      <c r="FD34" s="6">
        <v>1</v>
      </c>
      <c r="FE34" s="6">
        <v>2</v>
      </c>
      <c r="FF34" s="6">
        <v>2</v>
      </c>
      <c r="FG34" s="6">
        <v>2</v>
      </c>
      <c r="FH34" s="6">
        <v>2</v>
      </c>
      <c r="FI34" s="6">
        <v>0</v>
      </c>
      <c r="FJ34" s="6">
        <v>1</v>
      </c>
      <c r="FK34" s="6">
        <v>0</v>
      </c>
      <c r="FL34" s="6">
        <v>0</v>
      </c>
      <c r="FM34" s="6">
        <v>1</v>
      </c>
      <c r="FN34" s="6">
        <v>2</v>
      </c>
      <c r="FO34" s="6">
        <v>0</v>
      </c>
      <c r="FP34" s="6">
        <v>2</v>
      </c>
      <c r="FQ34" s="6">
        <v>2</v>
      </c>
    </row>
    <row r="35" spans="1:173" x14ac:dyDescent="0.2">
      <c r="A35" s="3" t="s">
        <v>190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1</v>
      </c>
      <c r="L35" s="6" t="s">
        <v>193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 t="s">
        <v>193</v>
      </c>
      <c r="W35" s="6" t="s">
        <v>193</v>
      </c>
      <c r="X35" s="6" t="s">
        <v>193</v>
      </c>
      <c r="Y35" s="6">
        <v>0</v>
      </c>
      <c r="Z35" s="6">
        <v>1</v>
      </c>
      <c r="AA35" s="6">
        <v>0</v>
      </c>
      <c r="AB35" s="6">
        <v>0</v>
      </c>
      <c r="AC35" s="6" t="s">
        <v>193</v>
      </c>
      <c r="AD35" s="6" t="s">
        <v>193</v>
      </c>
      <c r="AE35" s="6" t="s">
        <v>193</v>
      </c>
      <c r="AF35" s="6" t="s">
        <v>193</v>
      </c>
      <c r="AG35" s="6">
        <v>0</v>
      </c>
      <c r="AH35" s="6" t="s">
        <v>193</v>
      </c>
      <c r="AI35" s="6">
        <v>0</v>
      </c>
      <c r="AJ35" s="6">
        <v>0</v>
      </c>
      <c r="AK35" s="6">
        <v>0</v>
      </c>
      <c r="AL35" s="6">
        <v>0</v>
      </c>
      <c r="AM35" s="6">
        <v>1</v>
      </c>
      <c r="AN35" s="6">
        <v>0</v>
      </c>
      <c r="AO35" s="6">
        <v>1</v>
      </c>
      <c r="AP35" s="6">
        <v>0</v>
      </c>
      <c r="AQ35" s="6" t="s">
        <v>193</v>
      </c>
      <c r="AR35" s="6" t="s">
        <v>193</v>
      </c>
      <c r="AS35" s="6" t="s">
        <v>193</v>
      </c>
      <c r="AT35" s="6" t="s">
        <v>193</v>
      </c>
      <c r="AU35" s="6" t="s">
        <v>193</v>
      </c>
      <c r="AV35" s="6">
        <v>0</v>
      </c>
      <c r="AW35" s="6">
        <v>0</v>
      </c>
      <c r="AX35" s="6" t="s">
        <v>193</v>
      </c>
      <c r="AY35" s="6" t="s">
        <v>193</v>
      </c>
      <c r="AZ35" s="6" t="s">
        <v>193</v>
      </c>
      <c r="BA35" s="6">
        <v>0</v>
      </c>
      <c r="BB35" s="6">
        <v>1</v>
      </c>
      <c r="BC35" s="6">
        <v>0</v>
      </c>
      <c r="BD35" s="6" t="s">
        <v>193</v>
      </c>
      <c r="BE35" s="6" t="s">
        <v>193</v>
      </c>
      <c r="BF35" s="6">
        <v>1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1</v>
      </c>
      <c r="BM35" s="6">
        <v>0</v>
      </c>
      <c r="BN35" s="6">
        <v>1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1</v>
      </c>
      <c r="BW35" s="6">
        <v>1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 t="s">
        <v>193</v>
      </c>
      <c r="CF35" s="6">
        <v>0</v>
      </c>
      <c r="CG35" s="6" t="s">
        <v>193</v>
      </c>
      <c r="CH35" s="6" t="s">
        <v>193</v>
      </c>
      <c r="CI35" s="6" t="s">
        <v>193</v>
      </c>
      <c r="CJ35" s="6">
        <v>1</v>
      </c>
      <c r="CK35" s="6">
        <v>1</v>
      </c>
      <c r="CL35" s="6">
        <v>1</v>
      </c>
      <c r="CM35" s="6">
        <v>0</v>
      </c>
      <c r="CN35" s="6">
        <v>1</v>
      </c>
      <c r="CO35" s="6">
        <v>0</v>
      </c>
      <c r="CP35" s="6">
        <v>0</v>
      </c>
      <c r="CQ35" s="6" t="s">
        <v>193</v>
      </c>
      <c r="CR35" s="6">
        <v>0</v>
      </c>
      <c r="CS35" s="6">
        <v>1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1</v>
      </c>
      <c r="CZ35" s="6" t="s">
        <v>193</v>
      </c>
      <c r="DA35" s="6">
        <v>0</v>
      </c>
      <c r="DB35" s="6">
        <v>1</v>
      </c>
      <c r="DC35" s="6">
        <v>0</v>
      </c>
      <c r="DD35" s="6">
        <v>0</v>
      </c>
      <c r="DE35" s="6">
        <v>0</v>
      </c>
      <c r="DF35" s="6">
        <v>0</v>
      </c>
      <c r="DG35" s="6">
        <v>1</v>
      </c>
      <c r="DH35" s="6" t="s">
        <v>193</v>
      </c>
      <c r="DI35" s="6">
        <v>0</v>
      </c>
      <c r="DJ35" s="6">
        <v>1</v>
      </c>
      <c r="DK35" s="6">
        <v>1</v>
      </c>
      <c r="DL35" s="6">
        <v>1</v>
      </c>
      <c r="DM35" s="6">
        <v>0</v>
      </c>
      <c r="DN35" s="6">
        <v>1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 t="s">
        <v>193</v>
      </c>
      <c r="DV35" s="6">
        <v>1</v>
      </c>
      <c r="DW35" s="6">
        <v>0</v>
      </c>
      <c r="DX35" s="6" t="s">
        <v>193</v>
      </c>
      <c r="DY35" s="6">
        <v>0</v>
      </c>
      <c r="DZ35" s="6" t="s">
        <v>193</v>
      </c>
      <c r="EA35" s="6" t="s">
        <v>193</v>
      </c>
      <c r="EB35" s="6">
        <v>1</v>
      </c>
      <c r="EC35" s="6">
        <v>0</v>
      </c>
      <c r="ED35" s="6">
        <v>0</v>
      </c>
      <c r="EE35" s="6">
        <v>1</v>
      </c>
      <c r="EF35" s="6" t="s">
        <v>193</v>
      </c>
      <c r="EG35" s="6" t="s">
        <v>193</v>
      </c>
      <c r="EH35" s="6">
        <v>0</v>
      </c>
      <c r="EI35" s="6">
        <v>0</v>
      </c>
      <c r="EJ35" s="6">
        <v>1</v>
      </c>
      <c r="EK35" s="6">
        <v>0</v>
      </c>
      <c r="EL35" s="6">
        <v>0</v>
      </c>
      <c r="EM35" s="6" t="s">
        <v>193</v>
      </c>
      <c r="EN35" s="6" t="s">
        <v>193</v>
      </c>
      <c r="EO35" s="6">
        <v>0</v>
      </c>
      <c r="EP35" s="6">
        <v>0</v>
      </c>
      <c r="EQ35" s="6">
        <v>0</v>
      </c>
      <c r="ER35" s="6">
        <v>0</v>
      </c>
      <c r="ES35" s="6" t="s">
        <v>193</v>
      </c>
      <c r="ET35" s="6" t="s">
        <v>193</v>
      </c>
      <c r="EU35" s="6">
        <v>0</v>
      </c>
      <c r="EV35" s="6">
        <v>0</v>
      </c>
      <c r="EW35" s="6" t="s">
        <v>193</v>
      </c>
      <c r="EX35" s="6" t="s">
        <v>193</v>
      </c>
      <c r="EY35" s="6" t="s">
        <v>193</v>
      </c>
      <c r="EZ35" s="6" t="s">
        <v>193</v>
      </c>
      <c r="FA35" s="6">
        <v>0</v>
      </c>
      <c r="FB35" s="6">
        <v>1</v>
      </c>
      <c r="FC35" s="6">
        <v>0</v>
      </c>
      <c r="FD35" s="6">
        <v>0</v>
      </c>
      <c r="FE35" s="6">
        <v>1</v>
      </c>
      <c r="FF35" s="6">
        <v>1</v>
      </c>
      <c r="FG35" s="6">
        <v>0</v>
      </c>
      <c r="FH35" s="6">
        <v>0</v>
      </c>
      <c r="FI35" s="6" t="s">
        <v>193</v>
      </c>
      <c r="FJ35" s="6">
        <v>1</v>
      </c>
      <c r="FK35" s="6">
        <v>0</v>
      </c>
      <c r="FL35" s="6">
        <v>0</v>
      </c>
      <c r="FM35" s="6">
        <v>0</v>
      </c>
      <c r="FN35" s="6">
        <v>1</v>
      </c>
      <c r="FO35" s="6" t="s">
        <v>193</v>
      </c>
      <c r="FP35" s="6">
        <v>1</v>
      </c>
      <c r="FQ35" s="6">
        <v>1</v>
      </c>
    </row>
    <row r="36" spans="1:173" x14ac:dyDescent="0.2">
      <c r="A36" s="3" t="s">
        <v>191</v>
      </c>
      <c r="B36" s="6">
        <v>0</v>
      </c>
      <c r="C36" s="6">
        <v>0</v>
      </c>
      <c r="D36" s="6">
        <v>0</v>
      </c>
      <c r="E36" s="6" t="s">
        <v>193</v>
      </c>
      <c r="F36" s="6">
        <v>0</v>
      </c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 t="s">
        <v>193</v>
      </c>
      <c r="M36" s="6">
        <v>0</v>
      </c>
      <c r="N36" s="6">
        <v>1</v>
      </c>
      <c r="O36" s="6">
        <v>0</v>
      </c>
      <c r="P36" s="6">
        <v>0</v>
      </c>
      <c r="Q36" s="6" t="s">
        <v>193</v>
      </c>
      <c r="R36" s="6">
        <v>1</v>
      </c>
      <c r="S36" s="6">
        <v>1</v>
      </c>
      <c r="T36" s="6">
        <v>0</v>
      </c>
      <c r="U36" s="6">
        <v>0</v>
      </c>
      <c r="V36" s="6" t="s">
        <v>193</v>
      </c>
      <c r="W36" s="6" t="s">
        <v>193</v>
      </c>
      <c r="X36" s="6" t="s">
        <v>193</v>
      </c>
      <c r="Y36" s="6">
        <v>0</v>
      </c>
      <c r="Z36" s="6">
        <v>0</v>
      </c>
      <c r="AA36" s="6">
        <v>1</v>
      </c>
      <c r="AB36" s="6" t="s">
        <v>193</v>
      </c>
      <c r="AC36" s="6" t="s">
        <v>193</v>
      </c>
      <c r="AD36" s="6" t="s">
        <v>193</v>
      </c>
      <c r="AE36" s="6">
        <v>1</v>
      </c>
      <c r="AF36" s="6" t="s">
        <v>193</v>
      </c>
      <c r="AG36" s="6">
        <v>0</v>
      </c>
      <c r="AH36" s="6" t="s">
        <v>193</v>
      </c>
      <c r="AI36" s="6">
        <v>0</v>
      </c>
      <c r="AJ36" s="6">
        <v>1</v>
      </c>
      <c r="AK36" s="6">
        <v>0</v>
      </c>
      <c r="AL36" s="6">
        <v>0</v>
      </c>
      <c r="AM36" s="6">
        <v>1</v>
      </c>
      <c r="AN36" s="6">
        <v>0</v>
      </c>
      <c r="AO36" s="6">
        <v>1</v>
      </c>
      <c r="AP36" s="6">
        <v>0</v>
      </c>
      <c r="AQ36" s="6" t="s">
        <v>193</v>
      </c>
      <c r="AR36" s="6" t="s">
        <v>193</v>
      </c>
      <c r="AS36" s="6" t="s">
        <v>193</v>
      </c>
      <c r="AT36" s="6" t="s">
        <v>193</v>
      </c>
      <c r="AU36" s="6" t="s">
        <v>193</v>
      </c>
      <c r="AV36" s="6">
        <v>0</v>
      </c>
      <c r="AW36" s="6">
        <v>0</v>
      </c>
      <c r="AX36" s="6">
        <v>2</v>
      </c>
      <c r="AY36" s="6" t="s">
        <v>193</v>
      </c>
      <c r="AZ36" s="6" t="s">
        <v>193</v>
      </c>
      <c r="BA36" s="6">
        <v>1</v>
      </c>
      <c r="BB36" s="6" t="s">
        <v>193</v>
      </c>
      <c r="BC36" s="6" t="s">
        <v>193</v>
      </c>
      <c r="BD36" s="6" t="s">
        <v>193</v>
      </c>
      <c r="BE36" s="6" t="s">
        <v>193</v>
      </c>
      <c r="BF36" s="6">
        <v>0</v>
      </c>
      <c r="BG36" s="6">
        <v>0</v>
      </c>
      <c r="BH36" s="6">
        <v>0</v>
      </c>
      <c r="BI36" s="6" t="s">
        <v>193</v>
      </c>
      <c r="BJ36" s="6">
        <v>1</v>
      </c>
      <c r="BK36" s="6">
        <v>0</v>
      </c>
      <c r="BL36" s="6">
        <v>0</v>
      </c>
      <c r="BM36" s="6">
        <v>0</v>
      </c>
      <c r="BN36" s="6">
        <v>0</v>
      </c>
      <c r="BO36" s="6" t="s">
        <v>193</v>
      </c>
      <c r="BP36" s="6">
        <v>0</v>
      </c>
      <c r="BQ36" s="6">
        <v>0</v>
      </c>
      <c r="BR36" s="6" t="s">
        <v>193</v>
      </c>
      <c r="BS36" s="6">
        <v>0</v>
      </c>
      <c r="BT36" s="6" t="s">
        <v>193</v>
      </c>
      <c r="BU36" s="6">
        <v>1</v>
      </c>
      <c r="BV36" s="6" t="s">
        <v>193</v>
      </c>
      <c r="BW36" s="6">
        <v>1</v>
      </c>
      <c r="BX36" s="6" t="s">
        <v>193</v>
      </c>
      <c r="BY36" s="6">
        <v>0</v>
      </c>
      <c r="BZ36" s="6">
        <v>2</v>
      </c>
      <c r="CA36" s="6">
        <v>0</v>
      </c>
      <c r="CB36" s="6">
        <v>0</v>
      </c>
      <c r="CC36" s="6">
        <v>1</v>
      </c>
      <c r="CD36" s="6">
        <v>1</v>
      </c>
      <c r="CE36" s="6" t="s">
        <v>193</v>
      </c>
      <c r="CF36" s="6">
        <v>1</v>
      </c>
      <c r="CG36" s="6" t="s">
        <v>193</v>
      </c>
      <c r="CH36" s="6" t="s">
        <v>193</v>
      </c>
      <c r="CI36" s="6" t="s">
        <v>193</v>
      </c>
      <c r="CJ36" s="6">
        <v>1</v>
      </c>
      <c r="CK36" s="6">
        <v>0</v>
      </c>
      <c r="CL36" s="6" t="s">
        <v>193</v>
      </c>
      <c r="CM36" s="6">
        <v>0</v>
      </c>
      <c r="CN36" s="6">
        <v>1</v>
      </c>
      <c r="CO36" s="6" t="s">
        <v>193</v>
      </c>
      <c r="CP36" s="6" t="s">
        <v>193</v>
      </c>
      <c r="CQ36" s="6" t="s">
        <v>193</v>
      </c>
      <c r="CR36" s="6">
        <v>2</v>
      </c>
      <c r="CS36" s="6">
        <v>0</v>
      </c>
      <c r="CT36" s="6">
        <v>0</v>
      </c>
      <c r="CU36" s="6">
        <v>0</v>
      </c>
      <c r="CV36" s="6">
        <v>1</v>
      </c>
      <c r="CW36" s="6">
        <v>1</v>
      </c>
      <c r="CX36" s="6">
        <v>0</v>
      </c>
      <c r="CY36" s="6">
        <v>1</v>
      </c>
      <c r="CZ36" s="6">
        <v>0</v>
      </c>
      <c r="DA36" s="6">
        <v>1</v>
      </c>
      <c r="DB36" s="6">
        <v>0</v>
      </c>
      <c r="DC36" s="6" t="s">
        <v>193</v>
      </c>
      <c r="DD36" s="6" t="s">
        <v>193</v>
      </c>
      <c r="DE36" s="6" t="s">
        <v>193</v>
      </c>
      <c r="DF36" s="6" t="s">
        <v>193</v>
      </c>
      <c r="DG36" s="6">
        <v>1</v>
      </c>
      <c r="DH36" s="6" t="s">
        <v>193</v>
      </c>
      <c r="DI36" s="6" t="s">
        <v>193</v>
      </c>
      <c r="DJ36" s="6">
        <v>1</v>
      </c>
      <c r="DK36" s="6">
        <v>1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2</v>
      </c>
      <c r="DS36" s="6">
        <v>2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 t="s">
        <v>193</v>
      </c>
      <c r="EA36" s="6" t="s">
        <v>193</v>
      </c>
      <c r="EB36" s="6">
        <v>1</v>
      </c>
      <c r="EC36" s="6">
        <v>0</v>
      </c>
      <c r="ED36" s="6">
        <v>0</v>
      </c>
      <c r="EE36" s="6">
        <v>0</v>
      </c>
      <c r="EF36" s="6" t="s">
        <v>193</v>
      </c>
      <c r="EG36" s="6" t="s">
        <v>193</v>
      </c>
      <c r="EH36" s="6">
        <v>0</v>
      </c>
      <c r="EI36" s="6">
        <v>1</v>
      </c>
      <c r="EJ36" s="6">
        <v>1</v>
      </c>
      <c r="EK36" s="6">
        <v>0</v>
      </c>
      <c r="EL36" s="6">
        <v>1</v>
      </c>
      <c r="EM36" s="6" t="s">
        <v>193</v>
      </c>
      <c r="EN36" s="6" t="s">
        <v>193</v>
      </c>
      <c r="EO36" s="6">
        <v>0</v>
      </c>
      <c r="EP36" s="6">
        <v>1</v>
      </c>
      <c r="EQ36" s="6">
        <v>0</v>
      </c>
      <c r="ER36" s="6">
        <v>1</v>
      </c>
      <c r="ES36" s="6" t="s">
        <v>193</v>
      </c>
      <c r="ET36" s="6" t="s">
        <v>193</v>
      </c>
      <c r="EU36" s="6">
        <v>0</v>
      </c>
      <c r="EV36" s="6">
        <v>0</v>
      </c>
      <c r="EW36" s="6" t="s">
        <v>193</v>
      </c>
      <c r="EX36" s="6" t="s">
        <v>193</v>
      </c>
      <c r="EY36" s="6" t="s">
        <v>193</v>
      </c>
      <c r="EZ36" s="6" t="s">
        <v>193</v>
      </c>
      <c r="FA36" s="6">
        <v>0</v>
      </c>
      <c r="FB36" s="6">
        <v>1</v>
      </c>
      <c r="FC36" s="6">
        <v>0</v>
      </c>
      <c r="FD36" s="6">
        <v>0</v>
      </c>
      <c r="FE36" s="6">
        <v>1</v>
      </c>
      <c r="FF36" s="6">
        <v>0</v>
      </c>
      <c r="FG36" s="6">
        <v>0</v>
      </c>
      <c r="FH36" s="6">
        <v>0</v>
      </c>
      <c r="FI36" s="6" t="s">
        <v>193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 t="s">
        <v>193</v>
      </c>
      <c r="FP36" s="6">
        <v>0</v>
      </c>
      <c r="FQ36" s="6">
        <v>0</v>
      </c>
    </row>
    <row r="37" spans="1:173" x14ac:dyDescent="0.2">
      <c r="A37" s="3" t="s">
        <v>192</v>
      </c>
      <c r="B37" s="6">
        <v>1</v>
      </c>
      <c r="C37" s="6">
        <v>1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1</v>
      </c>
      <c r="R37" s="6">
        <v>1</v>
      </c>
      <c r="S37" s="6">
        <v>1</v>
      </c>
      <c r="T37" s="6">
        <v>0</v>
      </c>
      <c r="U37" s="6">
        <v>0</v>
      </c>
      <c r="V37" s="6">
        <v>1</v>
      </c>
      <c r="W37" s="6">
        <v>0</v>
      </c>
      <c r="X37" s="6">
        <v>0</v>
      </c>
      <c r="Y37" s="6">
        <v>1</v>
      </c>
      <c r="Z37" s="6">
        <v>1</v>
      </c>
      <c r="AA37" s="6">
        <v>1</v>
      </c>
      <c r="AB37" s="6">
        <v>1</v>
      </c>
      <c r="AC37" s="6" t="s">
        <v>193</v>
      </c>
      <c r="AD37" s="6" t="s">
        <v>193</v>
      </c>
      <c r="AE37" s="6" t="s">
        <v>193</v>
      </c>
      <c r="AF37" s="6" t="s">
        <v>193</v>
      </c>
      <c r="AG37" s="6">
        <v>0</v>
      </c>
      <c r="AH37" s="6" t="s">
        <v>193</v>
      </c>
      <c r="AI37" s="6">
        <v>0</v>
      </c>
      <c r="AJ37" s="6">
        <v>0</v>
      </c>
      <c r="AK37" s="6">
        <v>0</v>
      </c>
      <c r="AL37" s="6">
        <v>1</v>
      </c>
      <c r="AM37" s="6">
        <v>1</v>
      </c>
      <c r="AN37" s="6">
        <v>0</v>
      </c>
      <c r="AO37" s="6" t="s">
        <v>193</v>
      </c>
      <c r="AP37" s="6">
        <v>0</v>
      </c>
      <c r="AQ37" s="6" t="s">
        <v>193</v>
      </c>
      <c r="AR37" s="6" t="s">
        <v>193</v>
      </c>
      <c r="AS37" s="6">
        <v>1</v>
      </c>
      <c r="AT37" s="6" t="s">
        <v>193</v>
      </c>
      <c r="AU37" s="6" t="s">
        <v>193</v>
      </c>
      <c r="AV37" s="6" t="s">
        <v>193</v>
      </c>
      <c r="AW37" s="6">
        <v>0</v>
      </c>
      <c r="AX37" s="6">
        <v>1</v>
      </c>
      <c r="AY37" s="6" t="s">
        <v>193</v>
      </c>
      <c r="AZ37" s="6" t="s">
        <v>193</v>
      </c>
      <c r="BA37" s="6">
        <v>0</v>
      </c>
      <c r="BB37" s="6" t="s">
        <v>193</v>
      </c>
      <c r="BC37" s="6" t="s">
        <v>193</v>
      </c>
      <c r="BD37" s="6" t="s">
        <v>193</v>
      </c>
      <c r="BE37" s="6" t="s">
        <v>193</v>
      </c>
      <c r="BF37" s="6" t="s">
        <v>193</v>
      </c>
      <c r="BG37" s="6">
        <v>0</v>
      </c>
      <c r="BH37" s="6" t="s">
        <v>193</v>
      </c>
      <c r="BI37" s="6">
        <v>1</v>
      </c>
      <c r="BJ37" s="6">
        <v>1</v>
      </c>
      <c r="BK37" s="6">
        <v>0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1</v>
      </c>
      <c r="BZ37" s="6">
        <v>0</v>
      </c>
      <c r="CA37" s="6">
        <v>0</v>
      </c>
      <c r="CB37" s="6">
        <v>0</v>
      </c>
      <c r="CC37" s="6">
        <v>1</v>
      </c>
      <c r="CD37" s="6">
        <v>1</v>
      </c>
      <c r="CE37" s="6" t="s">
        <v>193</v>
      </c>
      <c r="CF37" s="6">
        <v>1</v>
      </c>
      <c r="CG37" s="6" t="s">
        <v>193</v>
      </c>
      <c r="CH37" s="6" t="s">
        <v>193</v>
      </c>
      <c r="CI37" s="6" t="s">
        <v>193</v>
      </c>
      <c r="CJ37" s="6">
        <v>1</v>
      </c>
      <c r="CK37" s="6">
        <v>0</v>
      </c>
      <c r="CL37" s="6" t="s">
        <v>193</v>
      </c>
      <c r="CM37" s="6" t="s">
        <v>193</v>
      </c>
      <c r="CN37" s="6">
        <v>1</v>
      </c>
      <c r="CO37" s="6">
        <v>1</v>
      </c>
      <c r="CP37" s="6">
        <v>1</v>
      </c>
      <c r="CQ37" s="6" t="s">
        <v>193</v>
      </c>
      <c r="CR37" s="6">
        <v>1</v>
      </c>
      <c r="CS37" s="6">
        <v>1</v>
      </c>
      <c r="CT37" s="6">
        <v>1</v>
      </c>
      <c r="CU37" s="6">
        <v>1</v>
      </c>
      <c r="CV37" s="6">
        <v>1</v>
      </c>
      <c r="CW37" s="6">
        <v>1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1</v>
      </c>
      <c r="DH37" s="6">
        <v>1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1</v>
      </c>
      <c r="DO37" s="6">
        <v>0</v>
      </c>
      <c r="DP37" s="6">
        <v>0</v>
      </c>
      <c r="DQ37" s="6">
        <v>1</v>
      </c>
      <c r="DR37" s="6">
        <v>0</v>
      </c>
      <c r="DS37" s="6">
        <v>0</v>
      </c>
      <c r="DT37" s="6">
        <v>1</v>
      </c>
      <c r="DU37" s="6">
        <v>0</v>
      </c>
      <c r="DV37" s="6">
        <v>1</v>
      </c>
      <c r="DW37" s="6">
        <v>1</v>
      </c>
      <c r="DX37" s="6">
        <v>0</v>
      </c>
      <c r="DY37" s="6">
        <v>0</v>
      </c>
      <c r="DZ37" s="6">
        <v>1</v>
      </c>
      <c r="EA37" s="6">
        <v>0</v>
      </c>
      <c r="EB37" s="6">
        <v>0</v>
      </c>
      <c r="EC37" s="6">
        <v>0</v>
      </c>
      <c r="ED37" s="6">
        <v>0</v>
      </c>
      <c r="EE37" s="6">
        <v>1</v>
      </c>
      <c r="EF37" s="6" t="s">
        <v>193</v>
      </c>
      <c r="EG37" s="6" t="s">
        <v>193</v>
      </c>
      <c r="EH37" s="6">
        <v>0</v>
      </c>
      <c r="EI37" s="6">
        <v>1</v>
      </c>
      <c r="EJ37" s="6">
        <v>0</v>
      </c>
      <c r="EK37" s="6">
        <v>1</v>
      </c>
      <c r="EL37" s="6">
        <v>0</v>
      </c>
      <c r="EM37" s="6">
        <v>1</v>
      </c>
      <c r="EN37" s="6">
        <v>0</v>
      </c>
      <c r="EO37" s="6">
        <v>1</v>
      </c>
      <c r="EP37" s="6">
        <v>0</v>
      </c>
      <c r="EQ37" s="6">
        <v>0</v>
      </c>
      <c r="ER37" s="6">
        <v>1</v>
      </c>
      <c r="ES37" s="6">
        <v>1</v>
      </c>
      <c r="ET37" s="6">
        <v>0</v>
      </c>
      <c r="EU37" s="6">
        <v>1</v>
      </c>
      <c r="EV37" s="6">
        <v>0</v>
      </c>
      <c r="EW37" s="6">
        <v>1</v>
      </c>
      <c r="EX37" s="6">
        <v>0</v>
      </c>
      <c r="EY37" s="6">
        <v>1</v>
      </c>
      <c r="EZ37" s="6" t="s">
        <v>193</v>
      </c>
      <c r="FA37" s="6">
        <v>1</v>
      </c>
      <c r="FB37" s="6">
        <v>1</v>
      </c>
      <c r="FC37" s="6">
        <v>1</v>
      </c>
      <c r="FD37" s="6">
        <v>0</v>
      </c>
      <c r="FE37" s="6">
        <v>1</v>
      </c>
      <c r="FF37" s="6">
        <v>1</v>
      </c>
      <c r="FG37" s="6">
        <v>1</v>
      </c>
      <c r="FH37" s="6">
        <v>1</v>
      </c>
      <c r="FI37" s="6">
        <v>1</v>
      </c>
      <c r="FJ37" s="6" t="s">
        <v>193</v>
      </c>
      <c r="FK37" s="6">
        <v>0</v>
      </c>
      <c r="FL37" s="6">
        <v>1</v>
      </c>
      <c r="FM37" s="6">
        <v>0</v>
      </c>
      <c r="FN37" s="6">
        <v>1</v>
      </c>
      <c r="FO37" s="6">
        <v>0</v>
      </c>
      <c r="FP37" s="6">
        <v>1</v>
      </c>
      <c r="FQ37" s="6">
        <v>0</v>
      </c>
    </row>
  </sheetData>
  <conditionalFormatting sqref="A33">
    <cfRule type="expression" dxfId="5" priority="6">
      <formula>A33="N/A"</formula>
    </cfRule>
  </conditionalFormatting>
  <conditionalFormatting sqref="A2:XFD2 A5:XFD1048576">
    <cfRule type="expression" dxfId="4" priority="5">
      <formula>A2="N/A"</formula>
    </cfRule>
  </conditionalFormatting>
  <conditionalFormatting sqref="A1:XFD1">
    <cfRule type="expression" dxfId="3" priority="4">
      <formula>A1="N/A"</formula>
    </cfRule>
  </conditionalFormatting>
  <conditionalFormatting sqref="A3:XFD3">
    <cfRule type="expression" dxfId="2" priority="3">
      <formula>A3="N/A"</formula>
    </cfRule>
  </conditionalFormatting>
  <conditionalFormatting sqref="A3:XFD3">
    <cfRule type="expression" dxfId="1" priority="2">
      <formula>A3="N/A"</formula>
    </cfRule>
  </conditionalFormatting>
  <conditionalFormatting sqref="A4:XFD4">
    <cfRule type="expression" dxfId="0" priority="1">
      <formula>A4="N/A"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Smolen, Corrine E</cp:lastModifiedBy>
  <dcterms:created xsi:type="dcterms:W3CDTF">2021-07-16T18:31:19Z</dcterms:created>
  <dcterms:modified xsi:type="dcterms:W3CDTF">2021-12-13T17:58:47Z</dcterms:modified>
</cp:coreProperties>
</file>