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6870" activeTab="1"/>
  </bookViews>
  <sheets>
    <sheet name="阀业-新" sheetId="1" r:id="rId1"/>
    <sheet name="售后台账" sheetId="2" r:id="rId2"/>
  </sheets>
  <definedNames>
    <definedName name="_xlnm._FilterDatabase" localSheetId="0" hidden="1">'阀业-新'!$A$4:$Z$7</definedName>
  </definedNames>
  <calcPr calcId="124519"/>
</workbook>
</file>

<file path=xl/calcChain.xml><?xml version="1.0" encoding="utf-8"?>
<calcChain xmlns="http://schemas.openxmlformats.org/spreadsheetml/2006/main">
  <c r="F2" i="1"/>
  <c r="W7"/>
  <c r="U6"/>
  <c r="W5"/>
  <c r="U2" s="1"/>
  <c r="U5"/>
  <c r="D2"/>
  <c r="K2" l="1"/>
</calcChain>
</file>

<file path=xl/sharedStrings.xml><?xml version="1.0" encoding="utf-8"?>
<sst xmlns="http://schemas.openxmlformats.org/spreadsheetml/2006/main" count="128" uniqueCount="110">
  <si>
    <t>2019年外调采购台账</t>
    <phoneticPr fontId="2" type="noConversion"/>
  </si>
  <si>
    <t>订单</t>
    <phoneticPr fontId="2" type="noConversion"/>
  </si>
  <si>
    <t>老价格表</t>
    <phoneticPr fontId="2" type="noConversion"/>
  </si>
  <si>
    <t>价格</t>
    <phoneticPr fontId="2" type="noConversion"/>
  </si>
  <si>
    <t>名录</t>
    <phoneticPr fontId="2" type="noConversion"/>
  </si>
  <si>
    <t>回传合同</t>
    <phoneticPr fontId="2" type="noConversion"/>
  </si>
  <si>
    <t>付款发票</t>
    <phoneticPr fontId="2" type="noConversion"/>
  </si>
  <si>
    <t>报销</t>
    <phoneticPr fontId="2" type="noConversion"/>
  </si>
  <si>
    <t>催货-2019</t>
    <phoneticPr fontId="2" type="noConversion"/>
  </si>
  <si>
    <t>催货-2018</t>
    <phoneticPr fontId="2" type="noConversion"/>
  </si>
  <si>
    <t>库存</t>
    <phoneticPr fontId="2" type="noConversion"/>
  </si>
  <si>
    <t>订货数量（台）：</t>
  </si>
  <si>
    <t>订货金额：</t>
  </si>
  <si>
    <t>付款金额：</t>
  </si>
  <si>
    <t>关 于 订 货</t>
  </si>
  <si>
    <t>关于发货</t>
    <phoneticPr fontId="2" type="noConversion"/>
  </si>
  <si>
    <t>关于付款</t>
    <phoneticPr fontId="2" type="noConversion"/>
  </si>
  <si>
    <t>关于发票</t>
    <phoneticPr fontId="2" type="noConversion"/>
  </si>
  <si>
    <t>月份</t>
    <phoneticPr fontId="2" type="noConversion"/>
  </si>
  <si>
    <t>结算单位</t>
    <phoneticPr fontId="2" type="noConversion"/>
  </si>
  <si>
    <t>归属单位</t>
    <phoneticPr fontId="2" type="noConversion"/>
  </si>
  <si>
    <t>订货日期</t>
  </si>
  <si>
    <t>合同编号</t>
    <phoneticPr fontId="2" type="noConversion"/>
  </si>
  <si>
    <t>生产单号</t>
  </si>
  <si>
    <t>客户代码</t>
  </si>
  <si>
    <t>类别</t>
    <phoneticPr fontId="2" type="noConversion"/>
  </si>
  <si>
    <t>供应商</t>
  </si>
  <si>
    <t>订货数量</t>
  </si>
  <si>
    <t>订货金额</t>
  </si>
  <si>
    <t>订货产品</t>
  </si>
  <si>
    <t>回传</t>
    <phoneticPr fontId="2" type="noConversion"/>
  </si>
  <si>
    <t>生产单要求交期</t>
    <phoneticPr fontId="2" type="noConversion"/>
  </si>
  <si>
    <t>供应商发货日期</t>
    <phoneticPr fontId="2" type="noConversion"/>
  </si>
  <si>
    <t>运输方式</t>
    <phoneticPr fontId="2" type="noConversion"/>
  </si>
  <si>
    <t>到货日期</t>
    <phoneticPr fontId="2" type="noConversion"/>
  </si>
  <si>
    <t>入账月份</t>
    <phoneticPr fontId="2" type="noConversion"/>
  </si>
  <si>
    <t>付款方式</t>
    <phoneticPr fontId="2" type="noConversion"/>
  </si>
  <si>
    <t>付款日期</t>
  </si>
  <si>
    <t>付款金额</t>
  </si>
  <si>
    <t>开票日期</t>
    <phoneticPr fontId="2" type="noConversion"/>
  </si>
  <si>
    <t>金额</t>
    <phoneticPr fontId="2" type="noConversion"/>
  </si>
  <si>
    <t>票号</t>
    <phoneticPr fontId="2" type="noConversion"/>
  </si>
  <si>
    <t>备注</t>
    <phoneticPr fontId="2" type="noConversion"/>
  </si>
  <si>
    <t>1月</t>
    <phoneticPr fontId="2" type="noConversion"/>
  </si>
  <si>
    <t>阀业</t>
    <phoneticPr fontId="2" type="noConversion"/>
  </si>
  <si>
    <t>市场管理</t>
    <phoneticPr fontId="2" type="noConversion"/>
  </si>
  <si>
    <t>WG-SC1901001</t>
    <phoneticPr fontId="2" type="noConversion"/>
  </si>
  <si>
    <t>SC190104</t>
    <phoneticPr fontId="2" type="noConversion"/>
  </si>
  <si>
    <t>蝶阀</t>
    <phoneticPr fontId="2" type="noConversion"/>
  </si>
  <si>
    <t>蜗轮蝶阀</t>
    <phoneticPr fontId="2" type="noConversion"/>
  </si>
  <si>
    <t>Y</t>
    <phoneticPr fontId="2" type="noConversion"/>
  </si>
  <si>
    <t>北京</t>
    <phoneticPr fontId="2" type="noConversion"/>
  </si>
  <si>
    <t>月结</t>
    <phoneticPr fontId="2" type="noConversion"/>
  </si>
  <si>
    <t>06516383</t>
    <phoneticPr fontId="2" type="noConversion"/>
  </si>
  <si>
    <t>上海</t>
    <phoneticPr fontId="2" type="noConversion"/>
  </si>
  <si>
    <t>WG-SH1901002</t>
    <phoneticPr fontId="2" type="noConversion"/>
  </si>
  <si>
    <t>HS1901045</t>
    <phoneticPr fontId="2" type="noConversion"/>
  </si>
  <si>
    <t>Z155</t>
    <phoneticPr fontId="2" type="noConversion"/>
  </si>
  <si>
    <t>电动</t>
    <phoneticPr fontId="2" type="noConversion"/>
  </si>
  <si>
    <t>电动执行器</t>
    <phoneticPr fontId="2" type="noConversion"/>
  </si>
  <si>
    <t>05820018</t>
    <phoneticPr fontId="2" type="noConversion"/>
  </si>
  <si>
    <t>WG-SH1901003</t>
    <phoneticPr fontId="2" type="noConversion"/>
  </si>
  <si>
    <t>整机</t>
    <phoneticPr fontId="2" type="noConversion"/>
  </si>
  <si>
    <t>球阀/止回阀</t>
    <phoneticPr fontId="2" type="noConversion"/>
  </si>
  <si>
    <t>1月</t>
  </si>
  <si>
    <t>20016093</t>
  </si>
  <si>
    <t>SH190128</t>
    <phoneticPr fontId="2" type="noConversion"/>
  </si>
  <si>
    <t>汉腾</t>
    <phoneticPr fontId="2" type="noConversion"/>
  </si>
  <si>
    <t>客户</t>
    <phoneticPr fontId="2" type="noConversion"/>
  </si>
  <si>
    <t>拓保</t>
    <phoneticPr fontId="2" type="noConversion"/>
  </si>
  <si>
    <t>--</t>
    <phoneticPr fontId="2" type="noConversion"/>
  </si>
  <si>
    <t>序号</t>
    <phoneticPr fontId="20" type="noConversion"/>
  </si>
  <si>
    <t>接单日期</t>
    <phoneticPr fontId="20" type="noConversion"/>
  </si>
  <si>
    <t>售后单号</t>
    <phoneticPr fontId="20" type="noConversion"/>
  </si>
  <si>
    <t>产品名称</t>
    <phoneticPr fontId="20" type="noConversion"/>
  </si>
  <si>
    <t>型号</t>
    <phoneticPr fontId="20" type="noConversion"/>
  </si>
  <si>
    <t>规格</t>
    <phoneticPr fontId="20" type="noConversion"/>
  </si>
  <si>
    <t>数量</t>
    <phoneticPr fontId="20" type="noConversion"/>
  </si>
  <si>
    <t>问题反馈</t>
    <phoneticPr fontId="20" type="noConversion"/>
  </si>
  <si>
    <t>责任判定</t>
    <phoneticPr fontId="20" type="noConversion"/>
  </si>
  <si>
    <t>解决方案</t>
    <phoneticPr fontId="20" type="noConversion"/>
  </si>
  <si>
    <t>发生费用</t>
    <phoneticPr fontId="20" type="noConversion"/>
  </si>
  <si>
    <t>费用承担方</t>
    <phoneticPr fontId="20" type="noConversion"/>
  </si>
  <si>
    <t>材质</t>
    <phoneticPr fontId="20" type="noConversion"/>
  </si>
  <si>
    <t>原单</t>
    <phoneticPr fontId="20" type="noConversion"/>
  </si>
  <si>
    <t>供应商</t>
    <phoneticPr fontId="20" type="noConversion"/>
  </si>
  <si>
    <t>交货地点</t>
    <phoneticPr fontId="20" type="noConversion"/>
  </si>
  <si>
    <t>退货情况</t>
    <phoneticPr fontId="20" type="noConversion"/>
  </si>
  <si>
    <t>物流单号</t>
    <phoneticPr fontId="20" type="noConversion"/>
  </si>
  <si>
    <t>SH190120</t>
    <phoneticPr fontId="2" type="noConversion"/>
  </si>
  <si>
    <t>法兰球阀</t>
    <phoneticPr fontId="2" type="noConversion"/>
  </si>
  <si>
    <t>Q41F-16S</t>
    <phoneticPr fontId="2" type="noConversion"/>
  </si>
  <si>
    <t>DN65</t>
    <phoneticPr fontId="2" type="noConversion"/>
  </si>
  <si>
    <t>阀门断裂</t>
    <phoneticPr fontId="2" type="noConversion"/>
  </si>
  <si>
    <t>供应商反馈为使用不当</t>
    <phoneticPr fontId="2" type="noConversion"/>
  </si>
  <si>
    <t>免费更换</t>
    <phoneticPr fontId="2" type="noConversion"/>
  </si>
  <si>
    <t>UPVC</t>
    <phoneticPr fontId="2" type="noConversion"/>
  </si>
  <si>
    <t>HS1807095</t>
    <phoneticPr fontId="2" type="noConversion"/>
  </si>
  <si>
    <t>客户欠退</t>
    <phoneticPr fontId="2" type="noConversion"/>
  </si>
  <si>
    <t>申通402956838183</t>
    <phoneticPr fontId="2" type="noConversion"/>
  </si>
  <si>
    <t>1-10上海签收</t>
    <phoneticPr fontId="2" type="noConversion"/>
  </si>
  <si>
    <t>HT-05E</t>
    <phoneticPr fontId="2" type="noConversion"/>
  </si>
  <si>
    <t>执行器发热，开盖后有烧焦的味道</t>
    <phoneticPr fontId="2" type="noConversion"/>
  </si>
  <si>
    <t>供应商提出报告是客户接线错误</t>
    <phoneticPr fontId="2" type="noConversion"/>
  </si>
  <si>
    <t>更换</t>
    <phoneticPr fontId="2" type="noConversion"/>
  </si>
  <si>
    <t>220V开关型</t>
    <phoneticPr fontId="2" type="noConversion"/>
  </si>
  <si>
    <t>HS1711032</t>
    <phoneticPr fontId="2" type="noConversion"/>
  </si>
  <si>
    <t>客户-江苏</t>
    <phoneticPr fontId="2" type="noConversion"/>
  </si>
  <si>
    <t>顺丰441285375110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</si>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</sst>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m/d;@"/>
    <numFmt numFmtId="178" formatCode="0_);[Red]\(0\)"/>
    <numFmt numFmtId="179" formatCode="0.0_);[Red]\(0.0\)"/>
    <numFmt numFmtId="180" formatCode="m&quot;月&quot;d&quot;日&quot;;@"/>
    <numFmt numFmtId="181" formatCode="0.00_);[Red]\(0.00\)"/>
  </numFmts>
  <fonts count="21">
    <font>
      <sz val="11"/>
      <color theme="1"/>
      <name val="宋体"/>
      <family val="2"/>
      <scheme val="minor"/>
    </font>
    <font>
      <b/>
      <sz val="12"/>
      <color rgb="FF00206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2"/>
      <color rgb="FF0000FF"/>
      <name val="宋体"/>
      <family val="3"/>
      <charset val="134"/>
    </font>
    <font>
      <u/>
      <sz val="10"/>
      <color rgb="FF0000FF"/>
      <name val="宋体"/>
      <family val="2"/>
    </font>
    <font>
      <u/>
      <sz val="10"/>
      <color rgb="FF0000FF"/>
      <name val="宋体"/>
      <family val="3"/>
      <charset val="134"/>
    </font>
    <font>
      <b/>
      <sz val="9"/>
      <color rgb="FF00206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9"/>
      <color rgb="FF0000FF"/>
      <name val="宋体"/>
      <family val="3"/>
      <charset val="134"/>
    </font>
    <font>
      <u/>
      <sz val="12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theme="9" tint="0.39954832605975527"/>
        <bgColor indexed="65"/>
      </patternFill>
    </fill>
    <fill>
      <patternFill patternType="solid">
        <fgColor rgb="FF00B0F0"/>
      </patternFill>
    </fill>
    <fill>
      <patternFill patternType="solid">
        <fgColor rgb="FFFF99FF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76" fontId="0" fillId="0" borderId="0"/>
    <xf numFmtId="178" fontId="5" fillId="0" borderId="0" applyNumberFormat="0" applyFill="0" applyBorder="0" applyAlignment="0" applyProtection="0">
      <alignment vertical="top"/>
      <protection locked="0"/>
    </xf>
    <xf numFmtId="176" fontId="18" fillId="0" borderId="0"/>
    <xf numFmtId="176" fontId="19" fillId="0" borderId="0">
      <alignment vertical="center"/>
    </xf>
  </cellStyleXfs>
  <cellXfs count="103">
    <xf numFmtId="176" fontId="0" fillId="0" borderId="0" xfId="0"/>
    <xf numFmtId="176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 wrapText="1"/>
    </xf>
    <xf numFmtId="177" fontId="1" fillId="0" borderId="0" xfId="0" applyNumberFormat="1" applyFont="1" applyFill="1" applyBorder="1" applyAlignment="1" applyProtection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6" fillId="0" borderId="0" xfId="1" applyNumberFormat="1" applyFont="1" applyFill="1" applyAlignment="1" applyProtection="1">
      <alignment horizontal="center" vertical="center" wrapText="1"/>
    </xf>
    <xf numFmtId="176" fontId="7" fillId="0" borderId="0" xfId="1" applyNumberFormat="1" applyFont="1" applyFill="1" applyBorder="1" applyAlignment="1" applyProtection="1">
      <alignment vertical="center"/>
    </xf>
    <xf numFmtId="178" fontId="7" fillId="0" borderId="0" xfId="1" applyNumberFormat="1" applyFont="1" applyFill="1" applyBorder="1" applyAlignment="1" applyProtection="1">
      <alignment vertical="center"/>
    </xf>
    <xf numFmtId="179" fontId="7" fillId="0" borderId="0" xfId="1" applyNumberFormat="1" applyFont="1" applyFill="1" applyBorder="1" applyAlignment="1" applyProtection="1">
      <alignment vertical="center"/>
    </xf>
    <xf numFmtId="176" fontId="5" fillId="0" borderId="0" xfId="1" applyNumberFormat="1" applyFill="1" applyBorder="1" applyAlignment="1" applyProtection="1">
      <alignment vertical="center"/>
    </xf>
    <xf numFmtId="180" fontId="1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 wrapText="1"/>
    </xf>
    <xf numFmtId="179" fontId="1" fillId="0" borderId="0" xfId="0" applyNumberFormat="1" applyFont="1" applyFill="1" applyBorder="1" applyAlignment="1" applyProtection="1">
      <alignment vertical="center"/>
    </xf>
    <xf numFmtId="177" fontId="0" fillId="0" borderId="0" xfId="0" applyNumberFormat="1" applyFill="1"/>
    <xf numFmtId="49" fontId="9" fillId="0" borderId="0" xfId="0" applyNumberFormat="1" applyFont="1" applyFill="1" applyBorder="1" applyAlignment="1" applyProtection="1">
      <alignment horizontal="center" vertical="center" wrapText="1"/>
    </xf>
    <xf numFmtId="176" fontId="9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 wrapText="1"/>
    </xf>
    <xf numFmtId="178" fontId="10" fillId="0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 vertical="center" wrapText="1"/>
    </xf>
    <xf numFmtId="178" fontId="10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9" fillId="0" borderId="0" xfId="0" applyNumberFormat="1" applyFont="1" applyFill="1" applyBorder="1" applyAlignment="1" applyProtection="1">
      <alignment horizontal="right" vertical="center" wrapText="1"/>
    </xf>
    <xf numFmtId="181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179" fontId="12" fillId="0" borderId="0" xfId="0" applyNumberFormat="1" applyFont="1" applyFill="1" applyAlignment="1">
      <alignment horizontal="left" vertical="center"/>
    </xf>
    <xf numFmtId="180" fontId="4" fillId="0" borderId="0" xfId="0" applyNumberFormat="1" applyFont="1" applyFill="1" applyAlignment="1">
      <alignment horizontal="center" vertical="center" wrapText="1"/>
    </xf>
    <xf numFmtId="180" fontId="5" fillId="0" borderId="0" xfId="1" applyNumberFormat="1" applyFont="1" applyFill="1" applyAlignment="1" applyProtection="1">
      <alignment horizontal="center" vertical="center"/>
    </xf>
    <xf numFmtId="176" fontId="5" fillId="0" borderId="0" xfId="1" applyNumberFormat="1" applyFont="1" applyFill="1" applyAlignment="1" applyProtection="1">
      <alignment horizontal="center" vertical="center"/>
    </xf>
    <xf numFmtId="176" fontId="13" fillId="0" borderId="0" xfId="1" applyNumberFormat="1" applyFont="1" applyFill="1" applyAlignment="1" applyProtection="1">
      <alignment horizontal="center" vertical="center" wrapText="1"/>
    </xf>
    <xf numFmtId="177" fontId="4" fillId="0" borderId="0" xfId="0" applyNumberFormat="1" applyFont="1" applyFill="1" applyAlignment="1">
      <alignment horizontal="center"/>
    </xf>
    <xf numFmtId="179" fontId="4" fillId="0" borderId="0" xfId="0" applyNumberFormat="1" applyFont="1" applyFill="1" applyAlignment="1">
      <alignment wrapText="1"/>
    </xf>
    <xf numFmtId="177" fontId="9" fillId="0" borderId="0" xfId="0" applyNumberFormat="1" applyFont="1" applyFill="1" applyBorder="1" applyAlignment="1" applyProtection="1">
      <alignment horizontal="center" vertical="center" wrapText="1"/>
    </xf>
    <xf numFmtId="179" fontId="4" fillId="0" borderId="0" xfId="0" applyNumberFormat="1" applyFont="1" applyFill="1" applyAlignment="1">
      <alignment horizontal="center" vertical="center"/>
    </xf>
    <xf numFmtId="176" fontId="14" fillId="0" borderId="0" xfId="1" applyNumberFormat="1" applyFont="1" applyFill="1" applyBorder="1" applyAlignment="1" applyProtection="1">
      <alignment horizontal="center" vertical="center"/>
    </xf>
    <xf numFmtId="176" fontId="11" fillId="2" borderId="0" xfId="0" applyNumberFormat="1" applyFont="1" applyFill="1" applyBorder="1" applyAlignment="1" applyProtection="1">
      <alignment vertical="center"/>
    </xf>
    <xf numFmtId="176" fontId="11" fillId="2" borderId="0" xfId="0" applyNumberFormat="1" applyFont="1" applyFill="1" applyBorder="1" applyAlignment="1" applyProtection="1">
      <alignment horizontal="center" vertical="center"/>
    </xf>
    <xf numFmtId="178" fontId="11" fillId="2" borderId="0" xfId="0" applyNumberFormat="1" applyFont="1" applyFill="1" applyBorder="1" applyAlignment="1" applyProtection="1">
      <alignment vertical="center"/>
    </xf>
    <xf numFmtId="179" fontId="11" fillId="2" borderId="0" xfId="0" applyNumberFormat="1" applyFont="1" applyFill="1" applyBorder="1" applyAlignment="1" applyProtection="1">
      <alignment vertical="center"/>
    </xf>
    <xf numFmtId="176" fontId="11" fillId="2" borderId="1" xfId="0" applyNumberFormat="1" applyFont="1" applyFill="1" applyBorder="1" applyAlignment="1" applyProtection="1">
      <alignment vertical="center"/>
    </xf>
    <xf numFmtId="180" fontId="11" fillId="3" borderId="2" xfId="0" applyNumberFormat="1" applyFont="1" applyFill="1" applyBorder="1" applyAlignment="1" applyProtection="1">
      <alignment horizontal="center" vertical="center" wrapText="1"/>
    </xf>
    <xf numFmtId="180" fontId="11" fillId="3" borderId="3" xfId="0" applyNumberFormat="1" applyFont="1" applyFill="1" applyBorder="1" applyAlignment="1" applyProtection="1">
      <alignment horizontal="center" vertical="center" wrapText="1"/>
    </xf>
    <xf numFmtId="176" fontId="11" fillId="4" borderId="0" xfId="0" applyNumberFormat="1" applyFont="1" applyFill="1" applyBorder="1" applyAlignment="1" applyProtection="1">
      <alignment vertical="center"/>
    </xf>
    <xf numFmtId="179" fontId="11" fillId="4" borderId="0" xfId="0" applyNumberFormat="1" applyFont="1" applyFill="1" applyBorder="1" applyAlignment="1" applyProtection="1">
      <alignment vertical="center"/>
    </xf>
    <xf numFmtId="177" fontId="11" fillId="5" borderId="0" xfId="0" applyNumberFormat="1" applyFont="1" applyFill="1" applyBorder="1" applyAlignment="1" applyProtection="1">
      <alignment vertical="center"/>
    </xf>
    <xf numFmtId="179" fontId="11" fillId="5" borderId="0" xfId="0" applyNumberFormat="1" applyFont="1" applyFill="1" applyBorder="1" applyAlignment="1" applyProtection="1">
      <alignment vertical="center"/>
    </xf>
    <xf numFmtId="176" fontId="11" fillId="5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1" fillId="2" borderId="4" xfId="0" applyNumberFormat="1" applyFont="1" applyFill="1" applyBorder="1" applyAlignment="1" applyProtection="1">
      <alignment horizontal="center" vertical="center" wrapText="1"/>
    </xf>
    <xf numFmtId="177" fontId="11" fillId="2" borderId="4" xfId="0" applyNumberFormat="1" applyFont="1" applyFill="1" applyBorder="1" applyAlignment="1" applyProtection="1">
      <alignment horizontal="center" vertical="center" wrapText="1"/>
    </xf>
    <xf numFmtId="178" fontId="11" fillId="2" borderId="4" xfId="0" applyNumberFormat="1" applyFont="1" applyFill="1" applyBorder="1" applyAlignment="1" applyProtection="1">
      <alignment horizontal="center" vertical="center" wrapText="1"/>
    </xf>
    <xf numFmtId="179" fontId="11" fillId="2" borderId="4" xfId="0" applyNumberFormat="1" applyFont="1" applyFill="1" applyBorder="1" applyAlignment="1" applyProtection="1">
      <alignment horizontal="center" vertical="center" wrapText="1"/>
    </xf>
    <xf numFmtId="180" fontId="11" fillId="3" borderId="4" xfId="0" applyNumberFormat="1" applyFont="1" applyFill="1" applyBorder="1" applyAlignment="1" applyProtection="1">
      <alignment horizontal="center" vertical="center" wrapText="1"/>
    </xf>
    <xf numFmtId="176" fontId="11" fillId="3" borderId="4" xfId="0" applyNumberFormat="1" applyFont="1" applyFill="1" applyBorder="1" applyAlignment="1" applyProtection="1">
      <alignment horizontal="center" vertical="center" wrapText="1"/>
    </xf>
    <xf numFmtId="176" fontId="16" fillId="6" borderId="4" xfId="0" applyNumberFormat="1" applyFont="1" applyFill="1" applyBorder="1" applyAlignment="1" applyProtection="1">
      <alignment horizontal="center" vertical="center" wrapText="1"/>
    </xf>
    <xf numFmtId="177" fontId="11" fillId="6" borderId="4" xfId="0" applyNumberFormat="1" applyFont="1" applyFill="1" applyBorder="1" applyAlignment="1" applyProtection="1">
      <alignment horizontal="center" vertical="center" wrapText="1"/>
    </xf>
    <xf numFmtId="179" fontId="11" fillId="4" borderId="4" xfId="0" applyNumberFormat="1" applyFont="1" applyFill="1" applyBorder="1" applyAlignment="1" applyProtection="1">
      <alignment horizontal="center" vertical="center" wrapText="1"/>
    </xf>
    <xf numFmtId="177" fontId="15" fillId="5" borderId="4" xfId="0" applyNumberFormat="1" applyFont="1" applyFill="1" applyBorder="1" applyAlignment="1" applyProtection="1">
      <alignment horizontal="center" vertical="center" wrapText="1"/>
    </xf>
    <xf numFmtId="179" fontId="15" fillId="5" borderId="4" xfId="0" applyNumberFormat="1" applyFont="1" applyFill="1" applyBorder="1" applyAlignment="1" applyProtection="1">
      <alignment horizontal="center" vertical="center" wrapText="1"/>
    </xf>
    <xf numFmtId="49" fontId="15" fillId="5" borderId="4" xfId="0" applyNumberFormat="1" applyFont="1" applyFill="1" applyBorder="1" applyAlignment="1" applyProtection="1">
      <alignment horizontal="center" vertical="center" wrapText="1"/>
    </xf>
    <xf numFmtId="176" fontId="11" fillId="5" borderId="4" xfId="0" applyNumberFormat="1" applyFont="1" applyFill="1" applyBorder="1" applyAlignment="1" applyProtection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 wrapText="1"/>
    </xf>
    <xf numFmtId="176" fontId="15" fillId="0" borderId="4" xfId="0" applyFont="1" applyBorder="1" applyAlignment="1">
      <alignment horizontal="center" vertical="center"/>
    </xf>
    <xf numFmtId="176" fontId="15" fillId="0" borderId="4" xfId="0" applyFont="1" applyBorder="1" applyAlignment="1">
      <alignment horizontal="center" vertical="center" wrapText="1"/>
    </xf>
    <xf numFmtId="58" fontId="15" fillId="0" borderId="4" xfId="0" applyNumberFormat="1" applyFont="1" applyBorder="1" applyAlignment="1">
      <alignment horizontal="center" vertical="center"/>
    </xf>
    <xf numFmtId="176" fontId="7" fillId="0" borderId="4" xfId="1" applyNumberFormat="1" applyFont="1" applyBorder="1" applyAlignment="1" applyProtection="1">
      <alignment horizontal="center" vertical="center"/>
    </xf>
    <xf numFmtId="178" fontId="15" fillId="0" borderId="4" xfId="0" applyNumberFormat="1" applyFont="1" applyBorder="1" applyAlignment="1">
      <alignment horizontal="center" vertical="center"/>
    </xf>
    <xf numFmtId="179" fontId="15" fillId="0" borderId="4" xfId="0" applyNumberFormat="1" applyFont="1" applyBorder="1" applyAlignment="1">
      <alignment horizontal="center" vertical="center"/>
    </xf>
    <xf numFmtId="180" fontId="15" fillId="0" borderId="4" xfId="0" applyNumberFormat="1" applyFont="1" applyBorder="1" applyAlignment="1">
      <alignment horizontal="center" vertical="center"/>
    </xf>
    <xf numFmtId="176" fontId="15" fillId="0" borderId="4" xfId="0" applyFont="1" applyFill="1" applyBorder="1" applyAlignment="1">
      <alignment horizontal="center" vertical="center"/>
    </xf>
    <xf numFmtId="176" fontId="17" fillId="0" borderId="4" xfId="0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176" fontId="15" fillId="0" borderId="0" xfId="0" applyFont="1" applyAlignment="1">
      <alignment horizontal="center" vertical="center"/>
    </xf>
    <xf numFmtId="176" fontId="15" fillId="0" borderId="4" xfId="0" applyFont="1" applyFill="1" applyBorder="1" applyAlignment="1">
      <alignment horizontal="center" vertical="center" wrapText="1"/>
    </xf>
    <xf numFmtId="58" fontId="15" fillId="0" borderId="4" xfId="0" applyNumberFormat="1" applyFont="1" applyFill="1" applyBorder="1" applyAlignment="1">
      <alignment horizontal="center" vertical="center"/>
    </xf>
    <xf numFmtId="176" fontId="7" fillId="0" borderId="4" xfId="1" applyNumberFormat="1" applyFont="1" applyFill="1" applyBorder="1" applyAlignment="1" applyProtection="1">
      <alignment horizontal="center" vertical="center"/>
    </xf>
    <xf numFmtId="178" fontId="15" fillId="0" borderId="4" xfId="0" applyNumberFormat="1" applyFont="1" applyFill="1" applyBorder="1" applyAlignment="1">
      <alignment horizontal="center" vertical="center"/>
    </xf>
    <xf numFmtId="179" fontId="15" fillId="0" borderId="4" xfId="0" applyNumberFormat="1" applyFont="1" applyFill="1" applyBorder="1" applyAlignment="1">
      <alignment horizontal="center" vertical="center"/>
    </xf>
    <xf numFmtId="180" fontId="15" fillId="0" borderId="4" xfId="0" applyNumberFormat="1" applyFont="1" applyFill="1" applyBorder="1" applyAlignment="1">
      <alignment horizontal="center" vertical="center"/>
    </xf>
    <xf numFmtId="176" fontId="17" fillId="0" borderId="4" xfId="0" applyFont="1" applyFill="1" applyBorder="1" applyAlignment="1">
      <alignment horizontal="center" vertical="center" wrapText="1"/>
    </xf>
    <xf numFmtId="177" fontId="15" fillId="0" borderId="4" xfId="0" applyNumberFormat="1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/>
    </xf>
    <xf numFmtId="176" fontId="15" fillId="0" borderId="0" xfId="0" applyFont="1" applyFill="1" applyAlignment="1">
      <alignment horizontal="center" vertical="center"/>
    </xf>
    <xf numFmtId="176" fontId="0" fillId="0" borderId="0" xfId="0" applyAlignment="1">
      <alignment wrapText="1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76" fontId="17" fillId="0" borderId="0" xfId="0" applyFont="1" applyAlignment="1">
      <alignment wrapText="1"/>
    </xf>
    <xf numFmtId="177" fontId="0" fillId="0" borderId="0" xfId="0" applyNumberFormat="1"/>
    <xf numFmtId="49" fontId="0" fillId="0" borderId="0" xfId="0" applyNumberFormat="1"/>
    <xf numFmtId="176" fontId="15" fillId="0" borderId="0" xfId="0" applyFont="1"/>
    <xf numFmtId="0" fontId="0" fillId="7" borderId="4" xfId="0" applyNumberFormat="1" applyFill="1" applyBorder="1" applyAlignment="1">
      <alignment horizontal="center" vertical="center"/>
    </xf>
    <xf numFmtId="180" fontId="0" fillId="7" borderId="4" xfId="0" applyNumberFormat="1" applyFill="1" applyBorder="1" applyAlignment="1">
      <alignment horizontal="center" vertical="center"/>
    </xf>
    <xf numFmtId="176" fontId="0" fillId="7" borderId="4" xfId="0" applyFill="1" applyBorder="1" applyAlignment="1">
      <alignment horizontal="center" vertical="center"/>
    </xf>
    <xf numFmtId="176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6" fontId="0" fillId="0" borderId="0" xfId="0" applyAlignment="1">
      <alignment horizont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D:\2019&#24180;&#22806;&#35843;&#37319;&#36141;\2019&#24180;&#19978;&#28023;&#37319;&#36141;\&#21512;&#21516;&#21407;&#20214;\1&#26376;\WG-SH1901003&#20852;&#20255;.xlsx" TargetMode="External"/><Relationship Id="rId13" Type="http://schemas.openxmlformats.org/officeDocument/2006/relationships/hyperlink" Target="file:///D:\2019&#24180;&#22806;&#35843;&#37319;&#36141;\&#20652;&#36135;&#28165;&#21333;-2018.xlsx" TargetMode="External"/><Relationship Id="rId3" Type="http://schemas.openxmlformats.org/officeDocument/2006/relationships/hyperlink" Target="file:///D:\2019&#24180;&#22806;&#35843;&#37319;&#36141;\2019&#24180;&#19978;&#28023;&#37319;&#36141;\&#35746;&#21333;" TargetMode="External"/><Relationship Id="rId7" Type="http://schemas.openxmlformats.org/officeDocument/2006/relationships/hyperlink" Target="file:///D:\2019&#24180;&#22806;&#35843;&#37319;&#36141;\2019&#24180;&#19978;&#28023;&#37319;&#36141;\&#21512;&#21516;&#21407;&#20214;\1&#26376;\WG-SH1901002&#30427;&#20975;&#36798;.xlsx" TargetMode="External"/><Relationship Id="rId12" Type="http://schemas.openxmlformats.org/officeDocument/2006/relationships/hyperlink" Target="file:///D:\2019&#24180;&#22806;&#35843;&#37319;&#36141;\2019&#24180;&#19978;&#28023;&#37319;&#36141;\&#20379;&#24212;&#21830;&#21517;&#24405;&#21450;&#20215;&#26684;\&#21103;&#26412;&#22806;&#35843;&#21450;&#25191;&#34892;&#22120;&#20215;&#26684;-2018.1.xlsx" TargetMode="External"/><Relationship Id="rId2" Type="http://schemas.openxmlformats.org/officeDocument/2006/relationships/hyperlink" Target="file:///D:\2019&#24180;&#22806;&#35843;&#37319;&#36141;\2019&#24180;&#19978;&#28023;&#37319;&#36141;\&#19978;&#28023;&#20652;&#36135;&#28165;&#21333;-2019.xlsx" TargetMode="External"/><Relationship Id="rId1" Type="http://schemas.openxmlformats.org/officeDocument/2006/relationships/hyperlink" Target="file:///D:\2019&#24180;&#22806;&#35843;&#37319;&#36141;\2019&#24180;&#19978;&#28023;&#37319;&#36141;\&#20379;&#24212;&#21830;&#21517;&#24405;&#21450;&#20215;&#26684;\2018&#24180;&#22806;&#35843;&#20379;&#24212;&#21830;&#21517;&#24405;&#21450;&#20215;&#26684;.xlsx" TargetMode="External"/><Relationship Id="rId6" Type="http://schemas.openxmlformats.org/officeDocument/2006/relationships/hyperlink" Target="file:///D:\2019&#24180;&#22806;&#35843;&#37319;&#36141;\2019&#24180;&#19978;&#28023;&#37319;&#36141;\&#21512;&#21516;&#21407;&#20214;\1&#26376;\WG-SH1901002&#30427;&#20975;&#36798;.xlsx" TargetMode="External"/><Relationship Id="rId11" Type="http://schemas.openxmlformats.org/officeDocument/2006/relationships/hyperlink" Target="file:///D:\2019&#24180;&#22806;&#35843;&#37319;&#36141;\2019&#24180;&#19978;&#28023;&#37319;&#36141;\2019&#36816;&#36153;&#26126;&#32454;.xlsx" TargetMode="External"/><Relationship Id="rId5" Type="http://schemas.openxmlformats.org/officeDocument/2006/relationships/hyperlink" Target="file:///D:\2019&#24180;&#22806;&#35843;&#37319;&#36141;\2019&#24180;&#19978;&#28023;&#37319;&#36141;\&#21512;&#21516;&#21407;&#20214;\1&#26376;\WG-SH1901001&#38400;&#19990;&#21338;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file:///D:\2019&#24180;&#22806;&#35843;&#37319;&#36141;\2019&#24180;&#19978;&#28023;&#37319;&#36141;\2019&#24180;&#20184;&#27454;&#21457;&#31080;&#26126;&#32454;.xlsx" TargetMode="External"/><Relationship Id="rId4" Type="http://schemas.openxmlformats.org/officeDocument/2006/relationships/hyperlink" Target="file:///D:\2019&#24180;&#22806;&#35843;&#37319;&#36141;\2019&#24180;&#19978;&#28023;&#37319;&#36141;\&#22238;&#20256;&#21512;&#21516;" TargetMode="External"/><Relationship Id="rId9" Type="http://schemas.openxmlformats.org/officeDocument/2006/relationships/hyperlink" Target="file:///D:\2018&#24180;&#22806;&#35843;&#37319;&#36141;\2018&#24180;&#26102;&#20195;&#37319;&#36141;\18&#24180;&#35843;&#20215;&#21518;&#20215;&#26684;&#34920;\&#22806;&#35843;&#20379;&#24212;&#21830;&#21517;&#24405;-2018.1.xlsx" TargetMode="External"/><Relationship Id="rId14" Type="http://schemas.openxmlformats.org/officeDocument/2006/relationships/hyperlink" Target="file:///D:\2019&#24180;&#22806;&#35843;&#37319;&#36141;\&#24211;&#2338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workbookViewId="0">
      <pane xSplit="17" ySplit="4" topLeftCell="R5" activePane="bottomRight" state="frozen"/>
      <selection pane="topRight" activeCell="R1" sqref="R1"/>
      <selection pane="bottomLeft" activeCell="A5" sqref="A5"/>
      <selection pane="bottomRight" activeCell="K12" sqref="K12"/>
    </sheetView>
  </sheetViews>
  <sheetFormatPr defaultRowHeight="13.5"/>
  <cols>
    <col min="1" max="1" width="5.375" customWidth="1"/>
    <col min="2" max="2" width="6.25" customWidth="1"/>
    <col min="3" max="3" width="5" style="88" customWidth="1"/>
    <col min="4" max="4" width="7.875" customWidth="1"/>
    <col min="5" max="5" width="12.75" style="95" customWidth="1"/>
    <col min="6" max="6" width="11" style="88" customWidth="1"/>
    <col min="7" max="7" width="5.5" style="88" customWidth="1"/>
    <col min="8" max="8" width="7.625" customWidth="1"/>
    <col min="9" max="9" width="8.125" customWidth="1"/>
    <col min="10" max="10" width="5.625" style="89" customWidth="1"/>
    <col min="11" max="11" width="9.75" style="90" customWidth="1"/>
    <col min="12" max="12" width="13.75" customWidth="1"/>
    <col min="13" max="13" width="4.125" customWidth="1"/>
    <col min="14" max="15" width="8.375" customWidth="1"/>
    <col min="16" max="16" width="5.5" style="88" customWidth="1"/>
    <col min="17" max="17" width="10.25" style="91" customWidth="1"/>
    <col min="18" max="18" width="9" customWidth="1"/>
    <col min="19" max="19" width="5.625" style="92" customWidth="1"/>
    <col min="20" max="20" width="9.125" style="93" customWidth="1"/>
    <col min="21" max="21" width="8.875" style="90" customWidth="1"/>
    <col min="22" max="22" width="4.5" style="93" customWidth="1"/>
    <col min="23" max="23" width="9.125" style="90" customWidth="1"/>
    <col min="24" max="24" width="9" style="94"/>
  </cols>
  <sheetData>
    <row r="1" spans="1:26" s="5" customFormat="1" ht="25.5" customHeight="1">
      <c r="A1" s="1" t="s">
        <v>0</v>
      </c>
      <c r="B1" s="1"/>
      <c r="C1" s="2"/>
      <c r="D1" s="3"/>
      <c r="E1" s="4"/>
      <c r="G1" s="6" t="s">
        <v>1</v>
      </c>
      <c r="H1" s="7" t="s">
        <v>2</v>
      </c>
      <c r="I1" s="7" t="s">
        <v>3</v>
      </c>
      <c r="J1" s="8" t="s">
        <v>4</v>
      </c>
      <c r="K1" s="9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10" t="s">
        <v>10</v>
      </c>
      <c r="Q1" s="11"/>
      <c r="R1" s="1"/>
      <c r="S1" s="12"/>
      <c r="T1" s="3"/>
      <c r="U1" s="13"/>
      <c r="V1" s="14"/>
      <c r="W1" s="13"/>
      <c r="X1" s="15"/>
      <c r="Y1" s="16"/>
      <c r="Z1" s="17"/>
    </row>
    <row r="2" spans="1:26" s="5" customFormat="1" ht="25.5" customHeight="1">
      <c r="A2" s="18" t="s">
        <v>11</v>
      </c>
      <c r="B2" s="19"/>
      <c r="C2" s="19"/>
      <c r="D2" s="20">
        <f>SUM(J5:J7)</f>
        <v>74</v>
      </c>
      <c r="E2" s="21" t="s">
        <v>12</v>
      </c>
      <c r="F2" s="22">
        <f>SUM(K5:K220)</f>
        <v>14015.6</v>
      </c>
      <c r="G2" s="23"/>
      <c r="H2" s="24"/>
      <c r="I2" s="25" t="s">
        <v>13</v>
      </c>
      <c r="J2" s="26"/>
      <c r="K2" s="27">
        <f>SUM(U5:U220)</f>
        <v>14015.6</v>
      </c>
      <c r="M2" s="16"/>
      <c r="O2" s="28"/>
      <c r="P2" s="28"/>
      <c r="Q2" s="29"/>
      <c r="R2" s="30"/>
      <c r="S2" s="31"/>
      <c r="T2" s="32"/>
      <c r="U2" s="33">
        <f>SUM(W5:W961)</f>
        <v>14015.6</v>
      </c>
      <c r="V2" s="34"/>
      <c r="W2" s="35"/>
      <c r="X2" s="15"/>
      <c r="Y2" s="36"/>
      <c r="Z2" s="17"/>
    </row>
    <row r="3" spans="1:26" s="50" customFormat="1" ht="36.75" customHeight="1">
      <c r="A3" s="37"/>
      <c r="B3" s="37"/>
      <c r="C3" s="37"/>
      <c r="D3" s="37"/>
      <c r="E3" s="37"/>
      <c r="F3" s="38" t="s">
        <v>14</v>
      </c>
      <c r="G3" s="38"/>
      <c r="H3" s="38"/>
      <c r="I3" s="37"/>
      <c r="J3" s="39"/>
      <c r="K3" s="40"/>
      <c r="L3" s="37"/>
      <c r="M3" s="41"/>
      <c r="N3" s="42" t="s">
        <v>15</v>
      </c>
      <c r="O3" s="42"/>
      <c r="P3" s="42"/>
      <c r="Q3" s="42"/>
      <c r="R3" s="43"/>
      <c r="S3" s="44" t="s">
        <v>16</v>
      </c>
      <c r="T3" s="44"/>
      <c r="U3" s="45"/>
      <c r="V3" s="46"/>
      <c r="W3" s="47"/>
      <c r="X3" s="48" t="s">
        <v>17</v>
      </c>
      <c r="Y3" s="48"/>
      <c r="Z3" s="49"/>
    </row>
    <row r="4" spans="1:26" s="65" customFormat="1" ht="20.100000000000001" customHeight="1">
      <c r="A4" s="51" t="s">
        <v>18</v>
      </c>
      <c r="B4" s="51" t="s">
        <v>19</v>
      </c>
      <c r="C4" s="51" t="s">
        <v>20</v>
      </c>
      <c r="D4" s="52" t="s">
        <v>21</v>
      </c>
      <c r="E4" s="51" t="s">
        <v>22</v>
      </c>
      <c r="F4" s="51" t="s">
        <v>23</v>
      </c>
      <c r="G4" s="51" t="s">
        <v>24</v>
      </c>
      <c r="H4" s="51" t="s">
        <v>25</v>
      </c>
      <c r="I4" s="51" t="s">
        <v>26</v>
      </c>
      <c r="J4" s="53" t="s">
        <v>27</v>
      </c>
      <c r="K4" s="54" t="s">
        <v>28</v>
      </c>
      <c r="L4" s="51" t="s">
        <v>29</v>
      </c>
      <c r="M4" s="51" t="s">
        <v>30</v>
      </c>
      <c r="N4" s="55" t="s">
        <v>31</v>
      </c>
      <c r="O4" s="55" t="s">
        <v>32</v>
      </c>
      <c r="P4" s="55" t="s">
        <v>33</v>
      </c>
      <c r="Q4" s="55" t="s">
        <v>34</v>
      </c>
      <c r="R4" s="56" t="s">
        <v>35</v>
      </c>
      <c r="S4" s="57" t="s">
        <v>36</v>
      </c>
      <c r="T4" s="58" t="s">
        <v>37</v>
      </c>
      <c r="U4" s="59" t="s">
        <v>38</v>
      </c>
      <c r="V4" s="60" t="s">
        <v>39</v>
      </c>
      <c r="W4" s="61" t="s">
        <v>40</v>
      </c>
      <c r="X4" s="62" t="s">
        <v>41</v>
      </c>
      <c r="Y4" s="63" t="s">
        <v>42</v>
      </c>
      <c r="Z4" s="64"/>
    </row>
    <row r="5" spans="1:26" s="77" customFormat="1" ht="20.100000000000001" customHeight="1">
      <c r="A5" s="66" t="s">
        <v>43</v>
      </c>
      <c r="B5" s="66" t="s">
        <v>44</v>
      </c>
      <c r="C5" s="67" t="s">
        <v>45</v>
      </c>
      <c r="D5" s="68">
        <v>43472</v>
      </c>
      <c r="E5" s="69" t="s">
        <v>46</v>
      </c>
      <c r="F5" s="67" t="s">
        <v>47</v>
      </c>
      <c r="G5" s="67"/>
      <c r="H5" s="66" t="s">
        <v>48</v>
      </c>
      <c r="I5" s="66"/>
      <c r="J5" s="70">
        <v>2</v>
      </c>
      <c r="K5" s="71">
        <v>1130</v>
      </c>
      <c r="L5" s="66" t="s">
        <v>49</v>
      </c>
      <c r="M5" s="66" t="s">
        <v>50</v>
      </c>
      <c r="N5" s="68">
        <v>43479</v>
      </c>
      <c r="O5" s="68">
        <v>43475</v>
      </c>
      <c r="P5" s="67" t="s">
        <v>51</v>
      </c>
      <c r="Q5" s="72">
        <v>43474</v>
      </c>
      <c r="R5" s="73" t="s">
        <v>43</v>
      </c>
      <c r="S5" s="74" t="s">
        <v>52</v>
      </c>
      <c r="T5" s="75">
        <v>43577</v>
      </c>
      <c r="U5" s="71">
        <f>K5</f>
        <v>1130</v>
      </c>
      <c r="V5" s="75">
        <v>43491</v>
      </c>
      <c r="W5" s="71">
        <f>K5</f>
        <v>1130</v>
      </c>
      <c r="X5" s="76" t="s">
        <v>53</v>
      </c>
      <c r="Y5" s="66"/>
    </row>
    <row r="6" spans="1:26" s="87" customFormat="1" ht="20.100000000000001" customHeight="1">
      <c r="A6" s="73" t="s">
        <v>43</v>
      </c>
      <c r="B6" s="73" t="s">
        <v>54</v>
      </c>
      <c r="C6" s="78" t="s">
        <v>54</v>
      </c>
      <c r="D6" s="79">
        <v>43472</v>
      </c>
      <c r="E6" s="80" t="s">
        <v>55</v>
      </c>
      <c r="F6" s="78" t="s">
        <v>56</v>
      </c>
      <c r="G6" s="78" t="s">
        <v>57</v>
      </c>
      <c r="H6" s="73" t="s">
        <v>58</v>
      </c>
      <c r="I6" s="73"/>
      <c r="J6" s="81">
        <v>32</v>
      </c>
      <c r="K6" s="82">
        <v>10880</v>
      </c>
      <c r="L6" s="73" t="s">
        <v>59</v>
      </c>
      <c r="M6" s="73" t="s">
        <v>50</v>
      </c>
      <c r="N6" s="79">
        <v>43482</v>
      </c>
      <c r="O6" s="79">
        <v>43474</v>
      </c>
      <c r="P6" s="78" t="s">
        <v>54</v>
      </c>
      <c r="Q6" s="83">
        <v>43479</v>
      </c>
      <c r="R6" s="73" t="s">
        <v>43</v>
      </c>
      <c r="S6" s="84" t="s">
        <v>52</v>
      </c>
      <c r="T6" s="85">
        <v>43578</v>
      </c>
      <c r="U6" s="82">
        <f>K6</f>
        <v>10880</v>
      </c>
      <c r="V6" s="85">
        <v>43518</v>
      </c>
      <c r="W6" s="82">
        <v>10880</v>
      </c>
      <c r="X6" s="86" t="s">
        <v>60</v>
      </c>
      <c r="Y6" s="73"/>
    </row>
    <row r="7" spans="1:26" s="87" customFormat="1" ht="20.100000000000001" customHeight="1">
      <c r="A7" s="73" t="s">
        <v>43</v>
      </c>
      <c r="B7" s="73" t="s">
        <v>54</v>
      </c>
      <c r="C7" s="78" t="s">
        <v>54</v>
      </c>
      <c r="D7" s="79">
        <v>43472</v>
      </c>
      <c r="E7" s="80" t="s">
        <v>61</v>
      </c>
      <c r="F7" s="78" t="s">
        <v>56</v>
      </c>
      <c r="G7" s="78" t="s">
        <v>57</v>
      </c>
      <c r="H7" s="73" t="s">
        <v>62</v>
      </c>
      <c r="I7" s="73"/>
      <c r="J7" s="81">
        <v>40</v>
      </c>
      <c r="K7" s="82">
        <v>2005.6</v>
      </c>
      <c r="L7" s="73" t="s">
        <v>63</v>
      </c>
      <c r="M7" s="73" t="s">
        <v>50</v>
      </c>
      <c r="N7" s="79">
        <v>43482</v>
      </c>
      <c r="O7" s="79">
        <v>43474</v>
      </c>
      <c r="P7" s="78" t="s">
        <v>54</v>
      </c>
      <c r="Q7" s="83">
        <v>43479</v>
      </c>
      <c r="R7" s="73" t="s">
        <v>64</v>
      </c>
      <c r="S7" s="84" t="s">
        <v>52</v>
      </c>
      <c r="T7" s="85">
        <v>43516</v>
      </c>
      <c r="U7" s="82">
        <v>2005.6</v>
      </c>
      <c r="V7" s="85">
        <v>43521</v>
      </c>
      <c r="W7" s="82">
        <f>K7</f>
        <v>2005.6</v>
      </c>
      <c r="X7" s="86" t="s">
        <v>65</v>
      </c>
      <c r="Y7" s="73"/>
    </row>
  </sheetData>
  <mergeCells count="2">
    <mergeCell ref="F3:H3"/>
    <mergeCell ref="N3:R3"/>
  </mergeCells>
  <phoneticPr fontId="2" type="noConversion"/>
  <hyperlinks>
    <hyperlink ref="I1" r:id="rId1"/>
    <hyperlink ref="N1" r:id="rId2"/>
    <hyperlink ref="G1" r:id="rId3"/>
    <hyperlink ref="K1" r:id="rId4"/>
    <hyperlink ref="E5" r:id="rId5"/>
    <hyperlink ref="E6" r:id="rId6" display="WG-SC1901002"/>
    <hyperlink ref="E7" r:id="rId7" display="WG-SC1901002"/>
    <hyperlink ref="E7" r:id="rId8"/>
    <hyperlink ref="J1" r:id="rId9"/>
    <hyperlink ref="L1" r:id="rId10"/>
    <hyperlink ref="M1" r:id="rId11"/>
    <hyperlink ref="H1" r:id="rId12"/>
    <hyperlink ref="O1" r:id="rId13"/>
    <hyperlink ref="P1" r:id="rId14"/>
  </hyperlinks>
  <pageMargins left="0.7" right="0.7" top="0.34" bottom="0.17" header="0.2" footer="0.12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C18" sqref="C18"/>
    </sheetView>
  </sheetViews>
  <sheetFormatPr defaultRowHeight="13.5"/>
  <cols>
    <col min="1" max="1" width="5.75" style="100" customWidth="1"/>
    <col min="2" max="2" width="11" style="101" customWidth="1"/>
    <col min="3" max="3" width="11" style="100" customWidth="1"/>
    <col min="4" max="4" width="13.125" style="100" customWidth="1"/>
    <col min="5" max="5" width="17.5" style="100" customWidth="1"/>
    <col min="6" max="6" width="9" style="100"/>
    <col min="7" max="7" width="7.625" style="100" customWidth="1"/>
    <col min="8" max="8" width="30" style="100" customWidth="1"/>
    <col min="9" max="9" width="12.625" style="100" customWidth="1"/>
    <col min="10" max="11" width="9" style="100"/>
    <col min="12" max="12" width="9.875" style="102" customWidth="1"/>
    <col min="13" max="13" width="14.625" style="102" bestFit="1" customWidth="1"/>
    <col min="14" max="14" width="13.5" style="102" customWidth="1"/>
    <col min="15" max="16384" width="9" style="102"/>
  </cols>
  <sheetData>
    <row r="1" spans="1:19" s="99" customFormat="1" ht="25.5" customHeight="1">
      <c r="A1" s="96" t="s">
        <v>71</v>
      </c>
      <c r="B1" s="97" t="s">
        <v>72</v>
      </c>
      <c r="C1" s="96" t="s">
        <v>73</v>
      </c>
      <c r="D1" s="96" t="s">
        <v>74</v>
      </c>
      <c r="E1" s="96" t="s">
        <v>75</v>
      </c>
      <c r="F1" s="96" t="s">
        <v>76</v>
      </c>
      <c r="G1" s="96" t="s">
        <v>77</v>
      </c>
      <c r="H1" s="96" t="s">
        <v>78</v>
      </c>
      <c r="I1" s="96" t="s">
        <v>79</v>
      </c>
      <c r="J1" s="96" t="s">
        <v>80</v>
      </c>
      <c r="K1" s="96" t="s">
        <v>81</v>
      </c>
      <c r="L1" s="98" t="s">
        <v>82</v>
      </c>
      <c r="M1" s="98" t="s">
        <v>83</v>
      </c>
      <c r="N1" s="98" t="s">
        <v>84</v>
      </c>
      <c r="O1" s="98" t="s">
        <v>85</v>
      </c>
      <c r="P1" s="98" t="s">
        <v>86</v>
      </c>
      <c r="Q1" s="98" t="s">
        <v>87</v>
      </c>
      <c r="R1" s="98" t="s">
        <v>88</v>
      </c>
    </row>
    <row r="2" spans="1:19" ht="20.100000000000001" customHeight="1">
      <c r="A2" s="100">
        <v>1</v>
      </c>
      <c r="B2" s="101">
        <v>43473</v>
      </c>
      <c r="C2" s="100" t="s">
        <v>89</v>
      </c>
      <c r="D2" s="100" t="s">
        <v>90</v>
      </c>
      <c r="E2" s="100" t="s">
        <v>91</v>
      </c>
      <c r="F2" s="100" t="s">
        <v>92</v>
      </c>
      <c r="G2" s="100">
        <v>1</v>
      </c>
      <c r="H2" s="100" t="s">
        <v>93</v>
      </c>
      <c r="I2" s="100" t="s">
        <v>94</v>
      </c>
      <c r="J2" s="100" t="s">
        <v>95</v>
      </c>
      <c r="K2" s="100">
        <v>0</v>
      </c>
      <c r="M2" s="102" t="s">
        <v>96</v>
      </c>
      <c r="N2" s="102" t="s">
        <v>97</v>
      </c>
      <c r="O2" s="102" t="s">
        <v>69</v>
      </c>
      <c r="P2" s="102" t="s">
        <v>54</v>
      </c>
      <c r="Q2" s="102" t="s">
        <v>98</v>
      </c>
      <c r="R2" s="102" t="s">
        <v>99</v>
      </c>
      <c r="S2" s="102" t="s">
        <v>100</v>
      </c>
    </row>
    <row r="3" spans="1:19" ht="20.100000000000001" customHeight="1">
      <c r="A3" s="100">
        <v>2</v>
      </c>
      <c r="B3" s="101">
        <v>43476</v>
      </c>
      <c r="C3" s="100" t="s">
        <v>66</v>
      </c>
      <c r="D3" s="100" t="s">
        <v>59</v>
      </c>
      <c r="E3" s="100" t="s">
        <v>101</v>
      </c>
      <c r="F3" s="100" t="s">
        <v>70</v>
      </c>
      <c r="G3" s="100">
        <v>1</v>
      </c>
      <c r="H3" s="100" t="s">
        <v>102</v>
      </c>
      <c r="I3" s="100" t="s">
        <v>103</v>
      </c>
      <c r="J3" s="100" t="s">
        <v>104</v>
      </c>
      <c r="K3" s="100">
        <v>850</v>
      </c>
      <c r="L3" s="102" t="s">
        <v>68</v>
      </c>
      <c r="M3" s="102" t="s">
        <v>105</v>
      </c>
      <c r="N3" s="102" t="s">
        <v>106</v>
      </c>
      <c r="O3" s="102" t="s">
        <v>67</v>
      </c>
      <c r="P3" s="102" t="s">
        <v>107</v>
      </c>
      <c r="Q3" s="102" t="s">
        <v>98</v>
      </c>
      <c r="R3" s="102" t="s">
        <v>108</v>
      </c>
    </row>
    <row r="4" spans="1:19">
      <c r="H4" s="100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阀业-新</vt:lpstr>
      <vt:lpstr>售后台账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2019-05-23T07:36:31Z</dcterms:created>
  <dcterms:modified xsi:type="dcterms:W3CDTF">2019-05-23T07:38:21Z</dcterms:modified>
</cp:coreProperties>
</file>