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9840"/>
  </bookViews>
  <sheets>
    <sheet name="执行器配置表" sheetId="17" r:id="rId1"/>
  </sheets>
  <externalReferences>
    <externalReference r:id="rId2"/>
  </externalReferences>
  <definedNames>
    <definedName name="型220D">[1]价格查询!$AA$5:$AA$52</definedName>
    <definedName name="型240D">[1]价格查询!$AB$5:$AB$16</definedName>
    <definedName name="型260D">[1]价格查询!$AC$5:$AC$12</definedName>
    <definedName name="型261D">[1]价格查询!$AD$5:$AD$16</definedName>
    <definedName name="型270D">[1]价格查询!$AE$5:$AE$28</definedName>
    <definedName name="型271D">[1]价格查询!$AF$5:$AF$28</definedName>
    <definedName name="型310D">[1]价格查询!$AG$5:$AG$20</definedName>
    <definedName name="型320D">[1]价格查询!$AH$5:$AH$20</definedName>
    <definedName name="型370D">[1]价格查询!$AI$5:$AI$28</definedName>
    <definedName name="型770D">[1]价格查询!$AJ$5:$AJ$28</definedName>
    <definedName name="型H">[1]价格查询!$AK$5:$AK$14</definedName>
  </definedNames>
  <calcPr calcId="125725"/>
</workbook>
</file>

<file path=xl/calcChain.xml><?xml version="1.0" encoding="utf-8"?>
<calcChain xmlns="http://schemas.openxmlformats.org/spreadsheetml/2006/main">
  <c r="K94" i="17"/>
  <c r="K93"/>
  <c r="K92"/>
  <c r="K91"/>
  <c r="K90"/>
  <c r="G90"/>
  <c r="D90"/>
  <c r="R89"/>
  <c r="K89"/>
  <c r="G89"/>
  <c r="D89"/>
  <c r="R88"/>
  <c r="K88"/>
  <c r="G88"/>
  <c r="D88"/>
  <c r="R87"/>
  <c r="K87"/>
  <c r="G87"/>
  <c r="D87"/>
  <c r="R86"/>
  <c r="N86"/>
  <c r="K86"/>
  <c r="G86"/>
  <c r="D86"/>
  <c r="R85"/>
  <c r="N85"/>
  <c r="K85"/>
  <c r="G85"/>
  <c r="D85"/>
  <c r="R84"/>
  <c r="N84"/>
  <c r="K84"/>
  <c r="G84"/>
  <c r="D84"/>
  <c r="R83"/>
  <c r="N83"/>
  <c r="K83"/>
  <c r="G83"/>
  <c r="D83"/>
  <c r="R82"/>
  <c r="N82"/>
  <c r="K82"/>
  <c r="G82"/>
  <c r="D82"/>
  <c r="R81"/>
  <c r="N81"/>
  <c r="K81"/>
  <c r="G81"/>
  <c r="D81"/>
  <c r="R80"/>
  <c r="N80"/>
  <c r="K80"/>
  <c r="G80"/>
  <c r="D80"/>
  <c r="R79"/>
  <c r="N79"/>
  <c r="K79"/>
  <c r="G79"/>
  <c r="D79"/>
  <c r="R78"/>
  <c r="N78"/>
  <c r="K78"/>
  <c r="G78"/>
  <c r="D78"/>
  <c r="R77"/>
  <c r="N77"/>
  <c r="K77"/>
  <c r="G77"/>
  <c r="D77"/>
</calcChain>
</file>

<file path=xl/sharedStrings.xml><?xml version="1.0" encoding="utf-8"?>
<sst xmlns="http://schemas.openxmlformats.org/spreadsheetml/2006/main" count="498" uniqueCount="120">
  <si>
    <t>规格</t>
  </si>
  <si>
    <t>上法兰</t>
  </si>
  <si>
    <t>F05</t>
  </si>
  <si>
    <t>F07</t>
  </si>
  <si>
    <t>F10</t>
  </si>
  <si>
    <t>F12</t>
  </si>
  <si>
    <t>型号</t>
  </si>
  <si>
    <t>净扭矩</t>
  </si>
  <si>
    <t>QT5-1</t>
  </si>
  <si>
    <t>QT10-1</t>
  </si>
  <si>
    <t>QT15-1</t>
  </si>
  <si>
    <t>QT20-1</t>
  </si>
  <si>
    <t>QB400-0.25</t>
  </si>
  <si>
    <t>QT40-0.5</t>
  </si>
  <si>
    <t>QB500-0.25</t>
  </si>
  <si>
    <t>QT60-0.5</t>
  </si>
  <si>
    <t>QT80-0.5</t>
  </si>
  <si>
    <t>QB800-0.25</t>
  </si>
  <si>
    <t>QT100-0.5</t>
  </si>
  <si>
    <t>QB1000-0.25</t>
  </si>
  <si>
    <t>QT200-0.3</t>
  </si>
  <si>
    <t>QT250-0.3</t>
  </si>
  <si>
    <t>SKD-05</t>
  </si>
  <si>
    <t>SKD-10</t>
  </si>
  <si>
    <t>SKD-25</t>
  </si>
  <si>
    <t>SKD-50</t>
  </si>
  <si>
    <t>SKD-100</t>
  </si>
  <si>
    <t>SKD-200</t>
  </si>
  <si>
    <t>常规中线蝶阀配（盛凯达）电气动标配置表（使用液体）2018使用</t>
  </si>
  <si>
    <t>270/271/370-PN10配置</t>
  </si>
  <si>
    <t>270/271/370-PN16配置</t>
  </si>
  <si>
    <t>220-PN16扭矩配置</t>
  </si>
  <si>
    <t>220D四氟座配+不锈钢板</t>
  </si>
  <si>
    <t>261D型（PN25）配置表</t>
  </si>
  <si>
    <t>阀门</t>
  </si>
  <si>
    <t>PN10</t>
  </si>
  <si>
    <t>*1.3</t>
  </si>
  <si>
    <t>SKD</t>
  </si>
  <si>
    <t>PN16</t>
  </si>
  <si>
    <t>扭距</t>
  </si>
  <si>
    <t>F14</t>
  </si>
  <si>
    <t>F16</t>
  </si>
  <si>
    <t>注：1、以上扭矩为阀门实测扭距，不含安全系数。适用于管道介质为润滑的液体。</t>
  </si>
  <si>
    <t>2、以上为尼龙板和不锈钢板蝶阀配置表，电镀板蝶阀除外。</t>
  </si>
  <si>
    <t>3、以上阀门配置为市场人员使用的配置表，好利工厂配置执行器时不能大于以上的配置型号。</t>
  </si>
  <si>
    <t>4、型号是100和200的执行器为带支架连接套的执行器。</t>
  </si>
  <si>
    <t>好利常规中线蝶阀配（天津百利二通）电装常规配置表（适用液体）2018使用</t>
  </si>
  <si>
    <t>220D/310D-PN16配置</t>
  </si>
  <si>
    <t>220D四氟座+不锈钢板</t>
  </si>
  <si>
    <t>261D-PN25</t>
  </si>
  <si>
    <t>扭矩</t>
  </si>
  <si>
    <t>含系数</t>
  </si>
  <si>
    <t>二通</t>
  </si>
  <si>
    <t>DN</t>
  </si>
  <si>
    <t>电装型号</t>
  </si>
  <si>
    <t>PN25</t>
  </si>
  <si>
    <t>QT40-0.5(F07)</t>
  </si>
  <si>
    <t>QT40-0.5（F07)</t>
  </si>
  <si>
    <t>QT60-0.5（F10)</t>
  </si>
  <si>
    <t>QT60-0.5(F10)</t>
  </si>
  <si>
    <t>QT100-0.5（F10)</t>
  </si>
  <si>
    <t>QT100-0.5(F10)</t>
  </si>
  <si>
    <t>QT150-0.3（F12)</t>
  </si>
  <si>
    <t>QT200-0.3(F12)</t>
  </si>
  <si>
    <t>QT200-0.25（F12)</t>
  </si>
  <si>
    <t>QB400-0.25*</t>
  </si>
  <si>
    <t>QT250-0.3#</t>
  </si>
  <si>
    <t>QB400-0.25#</t>
  </si>
  <si>
    <t>F25</t>
  </si>
  <si>
    <t>说明：订单有261D(PN25)DN350-500规格阀门时，需要提供技术清单再订货。(DN50-300规格的261D蝶阀上法兰和出轴同PN16阀门相同。</t>
  </si>
  <si>
    <t>注：1、以上为阀门实测扭矩，适用于管道介质为润滑的液体。带( )采购执行器时注明阀门规格和法兰号，执行器厂可以按阀门法兰定做，带#号需要阀门厂按执行器轴孔深订制阀轴，带*号的需要阀门厂加过度盘。</t>
  </si>
  <si>
    <t>4、好利蝶阀配二通电装，常规连接尺寸为好利蝶阀普通键轴连接，遇见阀门和执行器连接尺寸不相符时，此表已做说明，以后工作中如遇特殊情况请及时沟通（附图好利常规阀门法兰和出轴尺寸。</t>
  </si>
  <si>
    <t>好利常规中线蝶阀配（KT 双作用气缸）常规配置表（适用液体）2018使用</t>
  </si>
  <si>
    <t xml:space="preserve">规格 </t>
  </si>
  <si>
    <t>270/271/370-PN10</t>
  </si>
  <si>
    <t>270/271/370-PN16</t>
  </si>
  <si>
    <t>220D/310D-PN16</t>
  </si>
  <si>
    <t>220D四氟座+304板</t>
  </si>
  <si>
    <t>HT气缸</t>
  </si>
  <si>
    <t>63</t>
  </si>
  <si>
    <t>75</t>
  </si>
  <si>
    <t>88</t>
  </si>
  <si>
    <t>100</t>
  </si>
  <si>
    <t>145*</t>
  </si>
  <si>
    <t>125</t>
  </si>
  <si>
    <t>200*</t>
  </si>
  <si>
    <t>160</t>
  </si>
  <si>
    <t>240*</t>
  </si>
  <si>
    <t>270*</t>
  </si>
  <si>
    <t>300*</t>
  </si>
  <si>
    <t>300</t>
  </si>
  <si>
    <t>400</t>
  </si>
  <si>
    <t>700</t>
  </si>
  <si>
    <t>400*</t>
  </si>
  <si>
    <t>800</t>
  </si>
  <si>
    <t>900</t>
  </si>
  <si>
    <t>1000</t>
  </si>
  <si>
    <t>注：1、以上为阀门实测扭矩，适用于管道介质为润滑的液体（气体或固体除外）。带*号的需要阀门厂加过度盘。</t>
  </si>
  <si>
    <t>好利常规中线蝶阀配（KT 单作用气缸）常规配置表（适用液体）2018使用</t>
  </si>
  <si>
    <t>75-8S</t>
  </si>
  <si>
    <t>88-8S</t>
  </si>
  <si>
    <t>100-8S*</t>
  </si>
  <si>
    <t>125-8S*</t>
  </si>
  <si>
    <t>80-8S*</t>
  </si>
  <si>
    <t>80-8S</t>
  </si>
  <si>
    <t>125-8S</t>
  </si>
  <si>
    <t>145-8S*</t>
  </si>
  <si>
    <t>200-8S*</t>
  </si>
  <si>
    <t>140-10S*</t>
  </si>
  <si>
    <t>190-10S*</t>
  </si>
  <si>
    <t>200-8S</t>
  </si>
  <si>
    <t>240-8S*</t>
  </si>
  <si>
    <t>210-10S*</t>
  </si>
  <si>
    <t>280-8S*</t>
  </si>
  <si>
    <t>240-10S*</t>
  </si>
  <si>
    <t>270-8S*</t>
  </si>
  <si>
    <t>350-8S*</t>
  </si>
  <si>
    <t>350-09S*</t>
  </si>
  <si>
    <t>400-8S*</t>
  </si>
  <si>
    <t>400-8S</t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</si>
</sst>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9" formatCode="0_ "/>
    <numFmt numFmtId="181" formatCode="_-* #,##0.00_-;\-* #,##0.00_-;_-* &quot;-&quot;??_-;_-@_-"/>
    <numFmt numFmtId="183" formatCode="0.0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Times New Roman"/>
      <family val="1"/>
    </font>
    <font>
      <sz val="11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5"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9" fillId="0" borderId="0"/>
    <xf numFmtId="0" fontId="30" fillId="0" borderId="0"/>
    <xf numFmtId="0" fontId="28" fillId="0" borderId="0"/>
    <xf numFmtId="0" fontId="28" fillId="0" borderId="0">
      <alignment vertical="center"/>
    </xf>
    <xf numFmtId="18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176" fontId="2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shrinkToFit="1"/>
    </xf>
    <xf numFmtId="183" fontId="12" fillId="0" borderId="3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14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6" fillId="0" borderId="3" xfId="13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183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center" vertical="center"/>
    </xf>
    <xf numFmtId="0" fontId="8" fillId="0" borderId="3" xfId="13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 wrapText="1"/>
    </xf>
    <xf numFmtId="49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19" fillId="0" borderId="3" xfId="0" applyNumberFormat="1" applyFont="1" applyFill="1" applyBorder="1" applyAlignment="1">
      <alignment horizontal="center" vertical="center" wrapText="1"/>
    </xf>
    <xf numFmtId="49" fontId="20" fillId="0" borderId="3" xfId="0" applyNumberFormat="1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 wrapText="1"/>
    </xf>
    <xf numFmtId="0" fontId="20" fillId="0" borderId="3" xfId="0" applyNumberFormat="1" applyFont="1" applyFill="1" applyBorder="1" applyAlignment="1">
      <alignment horizontal="center" vertical="center" wrapText="1"/>
    </xf>
    <xf numFmtId="179" fontId="20" fillId="0" borderId="3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49" fontId="24" fillId="2" borderId="3" xfId="0" applyNumberFormat="1" applyFont="1" applyFill="1" applyBorder="1" applyAlignment="1">
      <alignment horizontal="center" vertical="center" wrapText="1"/>
    </xf>
    <xf numFmtId="0" fontId="20" fillId="0" borderId="3" xfId="13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 applyAlignment="1">
      <alignment horizontal="center" vertical="center" wrapText="1"/>
    </xf>
    <xf numFmtId="49" fontId="19" fillId="2" borderId="3" xfId="0" applyNumberFormat="1" applyFont="1" applyFill="1" applyBorder="1" applyAlignment="1">
      <alignment horizontal="center" vertical="center" wrapText="1"/>
    </xf>
    <xf numFmtId="0" fontId="26" fillId="0" borderId="3" xfId="13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13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</cellXfs>
  <cellStyles count="15">
    <cellStyle name="Normal_Sheet1" xfId="8"/>
    <cellStyle name="常规" xfId="0" builtinId="0"/>
    <cellStyle name="常规 2" xfId="9"/>
    <cellStyle name="常规 2 2" xfId="7"/>
    <cellStyle name="常规 2 2 2" xfId="6"/>
    <cellStyle name="常规 2 2 2 2" xfId="1"/>
    <cellStyle name="常规 3" xfId="10"/>
    <cellStyle name="常规 4" xfId="11"/>
    <cellStyle name="常规 5" xfId="13"/>
    <cellStyle name="常规 5 2" xfId="4"/>
    <cellStyle name="常规 6" xfId="3"/>
    <cellStyle name="常规 84" xfId="2"/>
    <cellStyle name="货币 2" xfId="14"/>
    <cellStyle name="货币[0] 2" xfId="5"/>
    <cellStyle name="千位分隔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479;&#35745;&#8212;&#8212;&#32834;&#36229;/&#32463;&#31649;&#8212;&#8212;&#20215;&#26684;/2017&#24180;/2017&#24180;&#23665;&#35199;&#22909;&#21033;&#38400;&#33258;&#20135;&#20215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价格查询"/>
      <sheetName val="吨价管理"/>
      <sheetName val="Sheet1"/>
      <sheetName val="采购"/>
      <sheetName val="出厂价格库"/>
      <sheetName val="差价"/>
      <sheetName val="封页与目录"/>
      <sheetName val="自产价格表"/>
      <sheetName val="自产价格表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8"/>
  <sheetViews>
    <sheetView tabSelected="1" topLeftCell="A16" workbookViewId="0">
      <selection activeCell="J101" sqref="J101"/>
    </sheetView>
  </sheetViews>
  <sheetFormatPr defaultColWidth="9" defaultRowHeight="13.5"/>
  <sheetData>
    <row r="1" spans="1:19" ht="21.75" thickTop="1" thickBot="1">
      <c r="A1" s="51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" thickTop="1" thickBot="1">
      <c r="A2" s="1" t="s">
        <v>0</v>
      </c>
      <c r="B2" s="52" t="s">
        <v>1</v>
      </c>
      <c r="C2" s="52" t="s">
        <v>29</v>
      </c>
      <c r="D2" s="52"/>
      <c r="E2" s="52"/>
      <c r="F2" s="52" t="s">
        <v>30</v>
      </c>
      <c r="G2" s="52"/>
      <c r="H2" s="52"/>
      <c r="I2" s="52" t="s">
        <v>31</v>
      </c>
      <c r="J2" s="52"/>
      <c r="K2" s="52"/>
      <c r="L2" s="52"/>
      <c r="M2" s="52" t="s">
        <v>32</v>
      </c>
      <c r="N2" s="52"/>
      <c r="O2" s="52"/>
      <c r="P2" s="1" t="s">
        <v>0</v>
      </c>
      <c r="Q2" s="52" t="s">
        <v>33</v>
      </c>
      <c r="R2" s="52"/>
      <c r="S2" s="52"/>
    </row>
    <row r="3" spans="1:19" ht="15" thickTop="1" thickBot="1">
      <c r="A3" s="1" t="s">
        <v>34</v>
      </c>
      <c r="B3" s="52"/>
      <c r="C3" s="1" t="s">
        <v>35</v>
      </c>
      <c r="D3" s="1" t="s">
        <v>36</v>
      </c>
      <c r="E3" s="1" t="s">
        <v>37</v>
      </c>
      <c r="F3" s="1" t="s">
        <v>38</v>
      </c>
      <c r="G3" s="1" t="s">
        <v>36</v>
      </c>
      <c r="H3" s="1" t="s">
        <v>37</v>
      </c>
      <c r="I3" s="1" t="s">
        <v>38</v>
      </c>
      <c r="J3" s="5"/>
      <c r="K3" s="5" t="s">
        <v>36</v>
      </c>
      <c r="L3" s="1" t="s">
        <v>37</v>
      </c>
      <c r="M3" s="1" t="s">
        <v>39</v>
      </c>
      <c r="N3" s="1" t="s">
        <v>36</v>
      </c>
      <c r="O3" s="1" t="s">
        <v>37</v>
      </c>
      <c r="P3" s="1" t="s">
        <v>34</v>
      </c>
      <c r="Q3" s="1" t="s">
        <v>39</v>
      </c>
      <c r="R3" s="1" t="s">
        <v>36</v>
      </c>
      <c r="S3" s="1" t="s">
        <v>37</v>
      </c>
    </row>
    <row r="4" spans="1:19" ht="15" thickTop="1" thickBot="1">
      <c r="A4" s="1">
        <v>50</v>
      </c>
      <c r="B4" s="1" t="s">
        <v>2</v>
      </c>
      <c r="C4" s="1">
        <v>11</v>
      </c>
      <c r="D4" s="2">
        <v>14.3</v>
      </c>
      <c r="E4" s="1" t="s">
        <v>22</v>
      </c>
      <c r="F4" s="1">
        <v>14</v>
      </c>
      <c r="G4" s="1">
        <v>18.2</v>
      </c>
      <c r="H4" s="1" t="s">
        <v>22</v>
      </c>
      <c r="I4" s="1">
        <v>15</v>
      </c>
      <c r="J4" s="1"/>
      <c r="K4" s="1">
        <v>19.5</v>
      </c>
      <c r="L4" s="1" t="s">
        <v>22</v>
      </c>
      <c r="M4" s="1">
        <v>30</v>
      </c>
      <c r="N4" s="1">
        <v>39</v>
      </c>
      <c r="O4" s="1" t="s">
        <v>22</v>
      </c>
      <c r="P4" s="1">
        <v>50</v>
      </c>
      <c r="Q4" s="1">
        <v>24</v>
      </c>
      <c r="R4" s="1">
        <v>31.2</v>
      </c>
      <c r="S4" s="1" t="s">
        <v>22</v>
      </c>
    </row>
    <row r="5" spans="1:19" ht="15" thickTop="1" thickBot="1">
      <c r="A5" s="1">
        <v>65</v>
      </c>
      <c r="B5" s="1" t="s">
        <v>2</v>
      </c>
      <c r="C5" s="1">
        <v>14</v>
      </c>
      <c r="D5" s="1">
        <v>18.2</v>
      </c>
      <c r="E5" s="1" t="s">
        <v>22</v>
      </c>
      <c r="F5" s="1">
        <v>18</v>
      </c>
      <c r="G5" s="1">
        <v>23.4</v>
      </c>
      <c r="H5" s="1" t="s">
        <v>22</v>
      </c>
      <c r="I5" s="1">
        <v>20</v>
      </c>
      <c r="J5" s="1"/>
      <c r="K5" s="1">
        <v>26</v>
      </c>
      <c r="L5" s="1" t="s">
        <v>22</v>
      </c>
      <c r="M5" s="1">
        <v>40</v>
      </c>
      <c r="N5" s="1">
        <v>52</v>
      </c>
      <c r="O5" s="1" t="s">
        <v>22</v>
      </c>
      <c r="P5" s="1">
        <v>65</v>
      </c>
      <c r="Q5" s="1">
        <v>29</v>
      </c>
      <c r="R5" s="1">
        <v>37.700000000000003</v>
      </c>
      <c r="S5" s="1" t="s">
        <v>22</v>
      </c>
    </row>
    <row r="6" spans="1:19" ht="15" thickTop="1" thickBot="1">
      <c r="A6" s="1">
        <v>80</v>
      </c>
      <c r="B6" s="1" t="s">
        <v>2</v>
      </c>
      <c r="C6" s="1">
        <v>19</v>
      </c>
      <c r="D6" s="1">
        <v>24.7</v>
      </c>
      <c r="E6" s="1" t="s">
        <v>22</v>
      </c>
      <c r="F6" s="1">
        <v>23</v>
      </c>
      <c r="G6" s="1">
        <v>29.9</v>
      </c>
      <c r="H6" s="1" t="s">
        <v>22</v>
      </c>
      <c r="I6" s="1">
        <v>24</v>
      </c>
      <c r="J6" s="1"/>
      <c r="K6" s="1">
        <v>31.2</v>
      </c>
      <c r="L6" s="1" t="s">
        <v>22</v>
      </c>
      <c r="M6" s="1">
        <v>50</v>
      </c>
      <c r="N6" s="1">
        <v>65</v>
      </c>
      <c r="O6" s="1" t="s">
        <v>23</v>
      </c>
      <c r="P6" s="1">
        <v>80</v>
      </c>
      <c r="Q6" s="1">
        <v>34</v>
      </c>
      <c r="R6" s="1">
        <v>44.2</v>
      </c>
      <c r="S6" s="1" t="s">
        <v>22</v>
      </c>
    </row>
    <row r="7" spans="1:19" ht="15" thickTop="1" thickBot="1">
      <c r="A7" s="1">
        <v>100</v>
      </c>
      <c r="B7" s="1" t="s">
        <v>3</v>
      </c>
      <c r="C7" s="1">
        <v>29</v>
      </c>
      <c r="D7" s="1">
        <v>37.700000000000003</v>
      </c>
      <c r="E7" s="1" t="s">
        <v>23</v>
      </c>
      <c r="F7" s="1">
        <v>35</v>
      </c>
      <c r="G7" s="1">
        <v>45.5</v>
      </c>
      <c r="H7" s="1" t="s">
        <v>23</v>
      </c>
      <c r="I7" s="1">
        <v>48</v>
      </c>
      <c r="J7" s="1"/>
      <c r="K7" s="1">
        <v>62.4</v>
      </c>
      <c r="L7" s="1" t="s">
        <v>23</v>
      </c>
      <c r="M7" s="1">
        <v>88</v>
      </c>
      <c r="N7" s="1">
        <v>114.4</v>
      </c>
      <c r="O7" s="1" t="s">
        <v>23</v>
      </c>
      <c r="P7" s="1">
        <v>100</v>
      </c>
      <c r="Q7" s="1">
        <v>82</v>
      </c>
      <c r="R7" s="1">
        <v>106.6</v>
      </c>
      <c r="S7" s="1" t="s">
        <v>23</v>
      </c>
    </row>
    <row r="8" spans="1:19" ht="15" thickTop="1" thickBot="1">
      <c r="A8" s="1">
        <v>125</v>
      </c>
      <c r="B8" s="1" t="s">
        <v>3</v>
      </c>
      <c r="C8" s="1">
        <v>51</v>
      </c>
      <c r="D8" s="1">
        <v>66.3</v>
      </c>
      <c r="E8" s="1" t="s">
        <v>23</v>
      </c>
      <c r="F8" s="1">
        <v>67</v>
      </c>
      <c r="G8" s="1">
        <v>87.1</v>
      </c>
      <c r="H8" s="1" t="s">
        <v>23</v>
      </c>
      <c r="I8" s="1">
        <v>70</v>
      </c>
      <c r="J8" s="1"/>
      <c r="K8" s="1">
        <v>91</v>
      </c>
      <c r="L8" s="1" t="s">
        <v>23</v>
      </c>
      <c r="M8" s="1">
        <v>143</v>
      </c>
      <c r="N8" s="1">
        <v>185.9</v>
      </c>
      <c r="O8" s="1" t="s">
        <v>24</v>
      </c>
      <c r="P8" s="1">
        <v>125</v>
      </c>
      <c r="Q8" s="1">
        <v>108</v>
      </c>
      <c r="R8" s="1">
        <v>140.4</v>
      </c>
      <c r="S8" s="1" t="s">
        <v>24</v>
      </c>
    </row>
    <row r="9" spans="1:19" ht="15" thickTop="1" thickBot="1">
      <c r="A9" s="1">
        <v>150</v>
      </c>
      <c r="B9" s="1" t="s">
        <v>3</v>
      </c>
      <c r="C9" s="1">
        <v>84</v>
      </c>
      <c r="D9" s="1">
        <v>109.2</v>
      </c>
      <c r="E9" s="1" t="s">
        <v>23</v>
      </c>
      <c r="F9" s="1">
        <v>87</v>
      </c>
      <c r="G9" s="1">
        <v>113.1</v>
      </c>
      <c r="H9" s="1" t="s">
        <v>23</v>
      </c>
      <c r="I9" s="1">
        <v>92</v>
      </c>
      <c r="J9" s="1"/>
      <c r="K9" s="1">
        <v>119.6</v>
      </c>
      <c r="L9" s="1" t="s">
        <v>23</v>
      </c>
      <c r="M9" s="1">
        <v>165</v>
      </c>
      <c r="N9" s="1">
        <v>214.5</v>
      </c>
      <c r="O9" s="1" t="s">
        <v>24</v>
      </c>
      <c r="P9" s="1">
        <v>150</v>
      </c>
      <c r="Q9" s="1">
        <v>228</v>
      </c>
      <c r="R9" s="1">
        <v>296.39999999999998</v>
      </c>
      <c r="S9" s="1" t="s">
        <v>25</v>
      </c>
    </row>
    <row r="10" spans="1:19" ht="15" thickTop="1" thickBot="1">
      <c r="A10" s="1">
        <v>200</v>
      </c>
      <c r="B10" s="1" t="s">
        <v>4</v>
      </c>
      <c r="C10" s="1">
        <v>152</v>
      </c>
      <c r="D10" s="1">
        <v>197.6</v>
      </c>
      <c r="E10" s="1" t="s">
        <v>24</v>
      </c>
      <c r="F10" s="1">
        <v>157</v>
      </c>
      <c r="G10" s="1">
        <v>204.1</v>
      </c>
      <c r="H10" s="1" t="s">
        <v>24</v>
      </c>
      <c r="I10" s="1">
        <v>213</v>
      </c>
      <c r="J10" s="1"/>
      <c r="K10" s="1">
        <v>276.89999999999998</v>
      </c>
      <c r="L10" s="1" t="s">
        <v>25</v>
      </c>
      <c r="M10" s="1">
        <v>330</v>
      </c>
      <c r="N10" s="1">
        <v>429</v>
      </c>
      <c r="O10" s="1" t="s">
        <v>25</v>
      </c>
      <c r="P10" s="1">
        <v>200</v>
      </c>
      <c r="Q10" s="1">
        <v>353</v>
      </c>
      <c r="R10" s="1">
        <v>458.9</v>
      </c>
      <c r="S10" s="1" t="s">
        <v>25</v>
      </c>
    </row>
    <row r="11" spans="1:19" ht="15" thickTop="1" thickBot="1">
      <c r="A11" s="1">
        <v>250</v>
      </c>
      <c r="B11" s="1" t="s">
        <v>4</v>
      </c>
      <c r="C11" s="1">
        <v>236</v>
      </c>
      <c r="D11" s="1">
        <v>306.8</v>
      </c>
      <c r="E11" s="1" t="s">
        <v>25</v>
      </c>
      <c r="F11" s="1">
        <v>285</v>
      </c>
      <c r="G11" s="1">
        <v>367.9</v>
      </c>
      <c r="H11" s="1" t="s">
        <v>25</v>
      </c>
      <c r="I11" s="1">
        <v>355</v>
      </c>
      <c r="J11" s="1"/>
      <c r="K11" s="1">
        <v>461.5</v>
      </c>
      <c r="L11" s="1" t="s">
        <v>25</v>
      </c>
      <c r="M11" s="1">
        <v>660</v>
      </c>
      <c r="N11" s="1">
        <v>858</v>
      </c>
      <c r="O11" s="1" t="s">
        <v>26</v>
      </c>
      <c r="P11" s="1">
        <v>250</v>
      </c>
      <c r="Q11" s="1">
        <v>606</v>
      </c>
      <c r="R11" s="1">
        <v>787.8</v>
      </c>
      <c r="S11" s="1" t="s">
        <v>26</v>
      </c>
    </row>
    <row r="12" spans="1:19" ht="15" thickTop="1" thickBot="1">
      <c r="A12" s="1">
        <v>300</v>
      </c>
      <c r="B12" s="1" t="s">
        <v>5</v>
      </c>
      <c r="C12" s="1">
        <v>386</v>
      </c>
      <c r="D12" s="1">
        <v>501.8</v>
      </c>
      <c r="E12" s="1" t="s">
        <v>26</v>
      </c>
      <c r="F12" s="1">
        <v>437</v>
      </c>
      <c r="G12" s="1">
        <v>568.1</v>
      </c>
      <c r="H12" s="1" t="s">
        <v>26</v>
      </c>
      <c r="I12" s="1">
        <v>450</v>
      </c>
      <c r="J12" s="1"/>
      <c r="K12" s="1">
        <v>585</v>
      </c>
      <c r="L12" s="1" t="s">
        <v>26</v>
      </c>
      <c r="M12" s="1">
        <v>990</v>
      </c>
      <c r="N12" s="1">
        <v>1287</v>
      </c>
      <c r="O12" s="1" t="s">
        <v>27</v>
      </c>
      <c r="P12" s="1">
        <v>300</v>
      </c>
      <c r="Q12" s="1">
        <v>1118</v>
      </c>
      <c r="R12" s="1">
        <v>1453.4</v>
      </c>
      <c r="S12" s="1" t="s">
        <v>27</v>
      </c>
    </row>
    <row r="13" spans="1:19" ht="15" thickTop="1" thickBot="1">
      <c r="A13" s="1">
        <v>350</v>
      </c>
      <c r="B13" s="1" t="s">
        <v>5</v>
      </c>
      <c r="C13" s="1">
        <v>520</v>
      </c>
      <c r="D13" s="1">
        <v>676</v>
      </c>
      <c r="E13" s="1" t="s">
        <v>26</v>
      </c>
      <c r="F13" s="1">
        <v>620</v>
      </c>
      <c r="G13" s="1">
        <v>806</v>
      </c>
      <c r="H13" s="1" t="s">
        <v>26</v>
      </c>
      <c r="I13" s="1">
        <v>721</v>
      </c>
      <c r="J13" s="1"/>
      <c r="K13" s="1">
        <v>937.3</v>
      </c>
      <c r="L13" s="1" t="s">
        <v>26</v>
      </c>
      <c r="M13" s="1">
        <v>1320</v>
      </c>
      <c r="N13" s="1">
        <v>1716</v>
      </c>
      <c r="O13" s="1"/>
      <c r="P13" s="1">
        <v>350</v>
      </c>
      <c r="Q13" s="1"/>
      <c r="R13" s="1"/>
      <c r="S13" s="1"/>
    </row>
    <row r="14" spans="1:19" ht="15" thickTop="1" thickBot="1">
      <c r="A14" s="1">
        <v>400</v>
      </c>
      <c r="B14" s="1" t="s">
        <v>40</v>
      </c>
      <c r="C14" s="1">
        <v>1090</v>
      </c>
      <c r="D14" s="1">
        <v>1417</v>
      </c>
      <c r="E14" s="1" t="s">
        <v>27</v>
      </c>
      <c r="F14" s="1">
        <v>1322</v>
      </c>
      <c r="G14" s="1">
        <v>1718.6</v>
      </c>
      <c r="H14" s="1" t="s">
        <v>27</v>
      </c>
      <c r="I14" s="1">
        <v>1210</v>
      </c>
      <c r="J14" s="1"/>
      <c r="K14" s="1">
        <v>1573</v>
      </c>
      <c r="L14" s="1" t="s">
        <v>27</v>
      </c>
      <c r="M14" s="1"/>
      <c r="N14" s="1"/>
      <c r="O14" s="1"/>
      <c r="P14" s="1">
        <v>400</v>
      </c>
      <c r="Q14" s="1"/>
      <c r="R14" s="9"/>
      <c r="S14" s="6"/>
    </row>
    <row r="15" spans="1:19" ht="15" thickTop="1" thickBot="1">
      <c r="A15" s="1">
        <v>450</v>
      </c>
      <c r="B15" s="1" t="s">
        <v>40</v>
      </c>
      <c r="C15" s="1">
        <v>1180</v>
      </c>
      <c r="D15" s="1">
        <v>1534</v>
      </c>
      <c r="E15" s="1" t="s">
        <v>27</v>
      </c>
      <c r="F15" s="1">
        <v>1437</v>
      </c>
      <c r="G15" s="1">
        <v>1868.1</v>
      </c>
      <c r="H15" s="1" t="s">
        <v>27</v>
      </c>
      <c r="I15" s="1">
        <v>1682</v>
      </c>
      <c r="J15" s="1"/>
      <c r="K15" s="1">
        <v>2186.6</v>
      </c>
      <c r="L15" s="1"/>
      <c r="M15" s="1"/>
      <c r="N15" s="1"/>
      <c r="O15" s="1"/>
      <c r="P15" s="1">
        <v>450</v>
      </c>
      <c r="Q15" s="1"/>
      <c r="R15" s="9"/>
      <c r="S15" s="6"/>
    </row>
    <row r="16" spans="1:19" ht="15" thickTop="1" thickBot="1">
      <c r="A16" s="1">
        <v>500</v>
      </c>
      <c r="B16" s="1" t="s">
        <v>41</v>
      </c>
      <c r="C16" s="1">
        <v>1550</v>
      </c>
      <c r="D16" s="1">
        <v>2015</v>
      </c>
      <c r="E16" s="1"/>
      <c r="F16" s="1"/>
      <c r="G16" s="1"/>
      <c r="H16" s="1"/>
      <c r="I16" s="1">
        <v>2039</v>
      </c>
      <c r="J16" s="1"/>
      <c r="K16" s="1">
        <v>2650.7</v>
      </c>
      <c r="L16" s="1"/>
      <c r="M16" s="1"/>
      <c r="N16" s="1"/>
      <c r="O16" s="1"/>
      <c r="P16" s="1">
        <v>500</v>
      </c>
      <c r="Q16" s="1"/>
      <c r="R16" s="9"/>
      <c r="S16" s="8"/>
    </row>
    <row r="17" spans="1:19" ht="15" thickTop="1" thickBot="1">
      <c r="A17" s="1">
        <v>600</v>
      </c>
      <c r="B17" s="1" t="s">
        <v>41</v>
      </c>
      <c r="C17" s="1">
        <v>2200</v>
      </c>
      <c r="D17" s="1">
        <v>2860</v>
      </c>
      <c r="E17" s="1"/>
      <c r="F17" s="1"/>
      <c r="G17" s="1"/>
      <c r="H17" s="1"/>
      <c r="I17" s="1">
        <v>3500</v>
      </c>
      <c r="J17" s="1"/>
      <c r="K17" s="1">
        <v>4550</v>
      </c>
      <c r="L17" s="1"/>
      <c r="M17" s="1"/>
      <c r="N17" s="1"/>
      <c r="O17" s="1"/>
      <c r="P17" s="1">
        <v>600</v>
      </c>
      <c r="Q17" s="1"/>
      <c r="R17" s="9"/>
      <c r="S17" s="8"/>
    </row>
    <row r="18" spans="1:19" ht="15" thickTop="1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2"/>
      <c r="S18" s="12"/>
    </row>
    <row r="19" spans="1:19" ht="15" thickTop="1" thickBo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4"/>
      <c r="S19" s="24"/>
    </row>
    <row r="20" spans="1:19" ht="15" thickTop="1" thickBot="1">
      <c r="A20" s="53" t="s">
        <v>42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</row>
    <row r="21" spans="1:19" ht="15" thickTop="1" thickBot="1">
      <c r="A21" s="53" t="s">
        <v>43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ht="15" thickTop="1" thickBot="1">
      <c r="A22" s="52" t="s">
        <v>44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r="23" spans="1:19" ht="15" thickTop="1" thickBot="1">
      <c r="A23" s="52" t="s">
        <v>45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r="24" spans="1:19" ht="21.75" thickTop="1" thickBot="1">
      <c r="A24" s="54" t="s">
        <v>46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5" thickTop="1" thickBot="1">
      <c r="A25" s="66" t="s">
        <v>0</v>
      </c>
      <c r="B25" s="6" t="s">
        <v>34</v>
      </c>
      <c r="C25" s="55" t="s">
        <v>29</v>
      </c>
      <c r="D25" s="55"/>
      <c r="E25" s="55"/>
      <c r="F25" s="55" t="s">
        <v>30</v>
      </c>
      <c r="G25" s="55"/>
      <c r="H25" s="55"/>
      <c r="I25" s="56" t="s">
        <v>47</v>
      </c>
      <c r="J25" s="57"/>
      <c r="K25" s="57"/>
      <c r="L25" s="58"/>
      <c r="M25" s="56" t="s">
        <v>48</v>
      </c>
      <c r="N25" s="57"/>
      <c r="O25" s="58"/>
      <c r="P25" s="1" t="s">
        <v>0</v>
      </c>
      <c r="Q25" s="56" t="s">
        <v>49</v>
      </c>
      <c r="R25" s="57"/>
      <c r="S25" s="58"/>
    </row>
    <row r="26" spans="1:19" ht="15" thickTop="1" thickBot="1">
      <c r="A26" s="66"/>
      <c r="B26" s="66" t="s">
        <v>1</v>
      </c>
      <c r="C26" s="6" t="s">
        <v>50</v>
      </c>
      <c r="D26" s="6" t="s">
        <v>51</v>
      </c>
      <c r="E26" s="6" t="s">
        <v>52</v>
      </c>
      <c r="F26" s="6" t="s">
        <v>50</v>
      </c>
      <c r="G26" s="6" t="s">
        <v>51</v>
      </c>
      <c r="H26" s="6" t="s">
        <v>52</v>
      </c>
      <c r="I26" s="6" t="s">
        <v>7</v>
      </c>
      <c r="J26" s="6"/>
      <c r="K26" s="6" t="s">
        <v>51</v>
      </c>
      <c r="L26" s="6" t="s">
        <v>52</v>
      </c>
      <c r="M26" s="6" t="s">
        <v>50</v>
      </c>
      <c r="N26" s="6" t="s">
        <v>51</v>
      </c>
      <c r="O26" s="6" t="s">
        <v>52</v>
      </c>
      <c r="P26" s="6" t="s">
        <v>34</v>
      </c>
      <c r="Q26" s="6" t="s">
        <v>50</v>
      </c>
      <c r="R26" s="6" t="s">
        <v>51</v>
      </c>
      <c r="S26" s="6" t="s">
        <v>52</v>
      </c>
    </row>
    <row r="27" spans="1:19" ht="15" thickTop="1" thickBot="1">
      <c r="A27" s="7" t="s">
        <v>53</v>
      </c>
      <c r="B27" s="66"/>
      <c r="C27" s="8" t="s">
        <v>35</v>
      </c>
      <c r="D27" s="6" t="s">
        <v>36</v>
      </c>
      <c r="E27" s="6" t="s">
        <v>54</v>
      </c>
      <c r="F27" s="8" t="s">
        <v>38</v>
      </c>
      <c r="G27" s="6" t="s">
        <v>36</v>
      </c>
      <c r="H27" s="6" t="s">
        <v>54</v>
      </c>
      <c r="I27" s="6" t="s">
        <v>38</v>
      </c>
      <c r="J27" s="6"/>
      <c r="K27" s="6" t="s">
        <v>36</v>
      </c>
      <c r="L27" s="6" t="s">
        <v>54</v>
      </c>
      <c r="M27" s="6" t="s">
        <v>7</v>
      </c>
      <c r="N27" s="6" t="s">
        <v>36</v>
      </c>
      <c r="O27" s="6" t="s">
        <v>54</v>
      </c>
      <c r="P27" s="6" t="s">
        <v>1</v>
      </c>
      <c r="Q27" s="6" t="s">
        <v>55</v>
      </c>
      <c r="R27" s="6" t="s">
        <v>36</v>
      </c>
      <c r="S27" s="6" t="s">
        <v>54</v>
      </c>
    </row>
    <row r="28" spans="1:19" ht="15" thickTop="1" thickBot="1">
      <c r="A28" s="9">
        <v>50</v>
      </c>
      <c r="B28" s="6" t="s">
        <v>2</v>
      </c>
      <c r="C28" s="9">
        <v>11</v>
      </c>
      <c r="D28" s="10">
        <v>14.3</v>
      </c>
      <c r="E28" s="6" t="s">
        <v>8</v>
      </c>
      <c r="F28" s="9">
        <v>14</v>
      </c>
      <c r="G28" s="11">
        <v>18</v>
      </c>
      <c r="H28" s="6" t="s">
        <v>8</v>
      </c>
      <c r="I28" s="11">
        <v>15</v>
      </c>
      <c r="J28" s="9"/>
      <c r="K28" s="9">
        <v>20</v>
      </c>
      <c r="L28" s="8" t="s">
        <v>8</v>
      </c>
      <c r="M28" s="11">
        <v>30</v>
      </c>
      <c r="N28" s="9">
        <v>39</v>
      </c>
      <c r="O28" s="8" t="s">
        <v>9</v>
      </c>
      <c r="P28" s="6" t="s">
        <v>2</v>
      </c>
      <c r="Q28" s="9">
        <v>24</v>
      </c>
      <c r="R28" s="9">
        <v>31</v>
      </c>
      <c r="S28" s="8" t="s">
        <v>8</v>
      </c>
    </row>
    <row r="29" spans="1:19" ht="15" thickTop="1" thickBot="1">
      <c r="A29" s="9">
        <v>65</v>
      </c>
      <c r="B29" s="6" t="s">
        <v>2</v>
      </c>
      <c r="C29" s="9">
        <v>14</v>
      </c>
      <c r="D29" s="10">
        <v>18.2</v>
      </c>
      <c r="E29" s="6" t="s">
        <v>8</v>
      </c>
      <c r="F29" s="9">
        <v>18</v>
      </c>
      <c r="G29" s="11">
        <v>23</v>
      </c>
      <c r="H29" s="6" t="s">
        <v>8</v>
      </c>
      <c r="I29" s="11">
        <v>20</v>
      </c>
      <c r="J29" s="9"/>
      <c r="K29" s="9">
        <v>26</v>
      </c>
      <c r="L29" s="8" t="s">
        <v>8</v>
      </c>
      <c r="M29" s="11">
        <v>40</v>
      </c>
      <c r="N29" s="9">
        <v>52</v>
      </c>
      <c r="O29" s="8" t="s">
        <v>9</v>
      </c>
      <c r="P29" s="6" t="s">
        <v>2</v>
      </c>
      <c r="Q29" s="9">
        <v>29</v>
      </c>
      <c r="R29" s="9">
        <v>38</v>
      </c>
      <c r="S29" s="8" t="s">
        <v>9</v>
      </c>
    </row>
    <row r="30" spans="1:19" ht="15" thickTop="1" thickBot="1">
      <c r="A30" s="9">
        <v>80</v>
      </c>
      <c r="B30" s="6" t="s">
        <v>2</v>
      </c>
      <c r="C30" s="9">
        <v>19</v>
      </c>
      <c r="D30" s="10">
        <v>24.7</v>
      </c>
      <c r="E30" s="6" t="s">
        <v>9</v>
      </c>
      <c r="F30" s="9">
        <v>23</v>
      </c>
      <c r="G30" s="11">
        <v>30</v>
      </c>
      <c r="H30" s="6" t="s">
        <v>9</v>
      </c>
      <c r="I30" s="11">
        <v>24</v>
      </c>
      <c r="J30" s="9"/>
      <c r="K30" s="9">
        <v>31</v>
      </c>
      <c r="L30" s="8" t="s">
        <v>9</v>
      </c>
      <c r="M30" s="11">
        <v>50</v>
      </c>
      <c r="N30" s="9">
        <v>65</v>
      </c>
      <c r="O30" s="8" t="s">
        <v>10</v>
      </c>
      <c r="P30" s="6" t="s">
        <v>2</v>
      </c>
      <c r="Q30" s="9">
        <v>34</v>
      </c>
      <c r="R30" s="9">
        <v>44</v>
      </c>
      <c r="S30" s="8" t="s">
        <v>9</v>
      </c>
    </row>
    <row r="31" spans="1:19" ht="15" thickTop="1" thickBot="1">
      <c r="A31" s="9">
        <v>100</v>
      </c>
      <c r="B31" s="6" t="s">
        <v>3</v>
      </c>
      <c r="C31" s="9">
        <v>29</v>
      </c>
      <c r="D31" s="10">
        <v>37.700000000000003</v>
      </c>
      <c r="E31" s="6" t="s">
        <v>9</v>
      </c>
      <c r="F31" s="9">
        <v>35</v>
      </c>
      <c r="G31" s="11">
        <v>46</v>
      </c>
      <c r="H31" s="6" t="s">
        <v>9</v>
      </c>
      <c r="I31" s="11">
        <v>48</v>
      </c>
      <c r="J31" s="9"/>
      <c r="K31" s="9">
        <v>62</v>
      </c>
      <c r="L31" s="8" t="s">
        <v>9</v>
      </c>
      <c r="M31" s="11">
        <v>88</v>
      </c>
      <c r="N31" s="21">
        <v>114.4</v>
      </c>
      <c r="O31" s="8" t="s">
        <v>10</v>
      </c>
      <c r="P31" s="6" t="s">
        <v>3</v>
      </c>
      <c r="Q31" s="9">
        <v>82</v>
      </c>
      <c r="R31" s="9">
        <v>107</v>
      </c>
      <c r="S31" s="8" t="s">
        <v>10</v>
      </c>
    </row>
    <row r="32" spans="1:19" ht="15" thickTop="1" thickBot="1">
      <c r="A32" s="9">
        <v>125</v>
      </c>
      <c r="B32" s="6" t="s">
        <v>3</v>
      </c>
      <c r="C32" s="9">
        <v>51</v>
      </c>
      <c r="D32" s="10">
        <v>66.3</v>
      </c>
      <c r="E32" s="6" t="s">
        <v>10</v>
      </c>
      <c r="F32" s="9">
        <v>67</v>
      </c>
      <c r="G32" s="11">
        <v>87</v>
      </c>
      <c r="H32" s="6" t="s">
        <v>10</v>
      </c>
      <c r="I32" s="11">
        <v>70</v>
      </c>
      <c r="J32" s="9"/>
      <c r="K32" s="9">
        <v>91</v>
      </c>
      <c r="L32" s="8" t="s">
        <v>10</v>
      </c>
      <c r="M32" s="11">
        <v>143</v>
      </c>
      <c r="N32" s="21">
        <v>185.9</v>
      </c>
      <c r="O32" s="8" t="s">
        <v>11</v>
      </c>
      <c r="P32" s="6" t="s">
        <v>3</v>
      </c>
      <c r="Q32" s="9">
        <v>108</v>
      </c>
      <c r="R32" s="9">
        <v>140</v>
      </c>
      <c r="S32" s="8" t="s">
        <v>10</v>
      </c>
    </row>
    <row r="33" spans="1:19" ht="28.5" thickTop="1" thickBot="1">
      <c r="A33" s="9">
        <v>150</v>
      </c>
      <c r="B33" s="6" t="s">
        <v>3</v>
      </c>
      <c r="C33" s="9">
        <v>84</v>
      </c>
      <c r="D33" s="10">
        <v>109.2</v>
      </c>
      <c r="E33" s="6" t="s">
        <v>10</v>
      </c>
      <c r="F33" s="9">
        <v>87</v>
      </c>
      <c r="G33" s="11">
        <v>113</v>
      </c>
      <c r="H33" s="6" t="s">
        <v>10</v>
      </c>
      <c r="I33" s="11">
        <v>92</v>
      </c>
      <c r="J33" s="9"/>
      <c r="K33" s="9">
        <v>120</v>
      </c>
      <c r="L33" s="8" t="s">
        <v>10</v>
      </c>
      <c r="M33" s="11">
        <v>165</v>
      </c>
      <c r="N33" s="21">
        <v>214.5</v>
      </c>
      <c r="O33" s="6" t="s">
        <v>56</v>
      </c>
      <c r="P33" s="6" t="s">
        <v>3</v>
      </c>
      <c r="Q33" s="9">
        <v>228</v>
      </c>
      <c r="R33" s="9">
        <v>296</v>
      </c>
      <c r="S33" s="12" t="s">
        <v>57</v>
      </c>
    </row>
    <row r="34" spans="1:19" ht="25.5" thickTop="1" thickBot="1">
      <c r="A34" s="9">
        <v>200</v>
      </c>
      <c r="B34" s="6" t="s">
        <v>4</v>
      </c>
      <c r="C34" s="9">
        <v>152</v>
      </c>
      <c r="D34" s="10">
        <v>197.6</v>
      </c>
      <c r="E34" s="6" t="s">
        <v>11</v>
      </c>
      <c r="F34" s="9">
        <v>157</v>
      </c>
      <c r="G34" s="11">
        <v>204</v>
      </c>
      <c r="H34" s="6" t="s">
        <v>11</v>
      </c>
      <c r="I34" s="11">
        <v>213</v>
      </c>
      <c r="J34" s="9"/>
      <c r="K34" s="9">
        <v>277</v>
      </c>
      <c r="L34" s="8" t="s">
        <v>13</v>
      </c>
      <c r="M34" s="11">
        <v>330</v>
      </c>
      <c r="N34" s="9">
        <v>429</v>
      </c>
      <c r="O34" s="6" t="s">
        <v>58</v>
      </c>
      <c r="P34" s="6" t="s">
        <v>4</v>
      </c>
      <c r="Q34" s="9">
        <v>353</v>
      </c>
      <c r="R34" s="9">
        <v>459</v>
      </c>
      <c r="S34" s="8" t="s">
        <v>59</v>
      </c>
    </row>
    <row r="35" spans="1:19" ht="25.5" thickTop="1" thickBot="1">
      <c r="A35" s="9">
        <v>250</v>
      </c>
      <c r="B35" s="6" t="s">
        <v>4</v>
      </c>
      <c r="C35" s="9">
        <v>236</v>
      </c>
      <c r="D35" s="10">
        <v>306.8</v>
      </c>
      <c r="E35" s="6" t="s">
        <v>13</v>
      </c>
      <c r="F35" s="9">
        <v>283</v>
      </c>
      <c r="G35" s="11">
        <v>368</v>
      </c>
      <c r="H35" s="6" t="s">
        <v>13</v>
      </c>
      <c r="I35" s="11">
        <v>355</v>
      </c>
      <c r="J35" s="9"/>
      <c r="K35" s="9">
        <v>462</v>
      </c>
      <c r="L35" s="8" t="s">
        <v>59</v>
      </c>
      <c r="M35" s="11">
        <v>660</v>
      </c>
      <c r="N35" s="9">
        <v>858</v>
      </c>
      <c r="O35" s="6" t="s">
        <v>60</v>
      </c>
      <c r="P35" s="6" t="s">
        <v>4</v>
      </c>
      <c r="Q35" s="9">
        <v>606</v>
      </c>
      <c r="R35" s="9">
        <v>788</v>
      </c>
      <c r="S35" s="8" t="s">
        <v>61</v>
      </c>
    </row>
    <row r="36" spans="1:19" ht="25.5" thickTop="1" thickBot="1">
      <c r="A36" s="9">
        <v>300</v>
      </c>
      <c r="B36" s="6" t="s">
        <v>5</v>
      </c>
      <c r="C36" s="9">
        <v>386</v>
      </c>
      <c r="D36" s="10">
        <v>501.8</v>
      </c>
      <c r="E36" s="6" t="s">
        <v>15</v>
      </c>
      <c r="F36" s="9">
        <v>437</v>
      </c>
      <c r="G36" s="11">
        <v>568</v>
      </c>
      <c r="H36" s="6" t="s">
        <v>15</v>
      </c>
      <c r="I36" s="11">
        <v>450</v>
      </c>
      <c r="J36" s="9"/>
      <c r="K36" s="9">
        <v>585</v>
      </c>
      <c r="L36" s="8" t="s">
        <v>15</v>
      </c>
      <c r="M36" s="11">
        <v>990</v>
      </c>
      <c r="N36" s="9">
        <v>1287</v>
      </c>
      <c r="O36" s="6" t="s">
        <v>62</v>
      </c>
      <c r="P36" s="6" t="s">
        <v>5</v>
      </c>
      <c r="Q36" s="9">
        <v>1118</v>
      </c>
      <c r="R36" s="9">
        <v>1453</v>
      </c>
      <c r="S36" s="8" t="s">
        <v>63</v>
      </c>
    </row>
    <row r="37" spans="1:19" ht="24" thickTop="1" thickBot="1">
      <c r="A37" s="9">
        <v>350</v>
      </c>
      <c r="B37" s="6" t="s">
        <v>5</v>
      </c>
      <c r="C37" s="9">
        <v>520</v>
      </c>
      <c r="D37" s="11">
        <v>676</v>
      </c>
      <c r="E37" s="6" t="s">
        <v>16</v>
      </c>
      <c r="F37" s="9">
        <v>620</v>
      </c>
      <c r="G37" s="11">
        <v>806</v>
      </c>
      <c r="H37" s="6" t="s">
        <v>18</v>
      </c>
      <c r="I37" s="11">
        <v>721</v>
      </c>
      <c r="J37" s="9"/>
      <c r="K37" s="9">
        <v>937</v>
      </c>
      <c r="L37" s="8" t="s">
        <v>18</v>
      </c>
      <c r="M37" s="11">
        <v>1320</v>
      </c>
      <c r="N37" s="9">
        <v>1716</v>
      </c>
      <c r="O37" s="6" t="s">
        <v>64</v>
      </c>
      <c r="P37" s="6" t="s">
        <v>5</v>
      </c>
      <c r="Q37" s="9">
        <v>2080</v>
      </c>
      <c r="R37" s="9">
        <v>2704</v>
      </c>
      <c r="S37" s="6" t="s">
        <v>65</v>
      </c>
    </row>
    <row r="38" spans="1:19" ht="15" thickTop="1" thickBot="1">
      <c r="A38" s="9">
        <v>400</v>
      </c>
      <c r="B38" s="6" t="s">
        <v>40</v>
      </c>
      <c r="C38" s="9">
        <v>1090</v>
      </c>
      <c r="D38" s="11">
        <v>1417</v>
      </c>
      <c r="E38" s="6" t="s">
        <v>20</v>
      </c>
      <c r="F38" s="9">
        <v>1322</v>
      </c>
      <c r="G38" s="11">
        <v>1719</v>
      </c>
      <c r="H38" s="6" t="s">
        <v>20</v>
      </c>
      <c r="I38" s="11">
        <v>1210</v>
      </c>
      <c r="J38" s="9"/>
      <c r="K38" s="9">
        <v>1573</v>
      </c>
      <c r="L38" s="8" t="s">
        <v>20</v>
      </c>
      <c r="M38" s="12"/>
      <c r="N38" s="12"/>
      <c r="O38" s="12"/>
      <c r="P38" s="6" t="s">
        <v>41</v>
      </c>
      <c r="Q38" s="9">
        <v>2590</v>
      </c>
      <c r="R38" s="9">
        <v>3367</v>
      </c>
      <c r="S38" s="6" t="s">
        <v>12</v>
      </c>
    </row>
    <row r="39" spans="1:19" ht="15" thickTop="1" thickBot="1">
      <c r="A39" s="9">
        <v>450</v>
      </c>
      <c r="B39" s="6" t="s">
        <v>40</v>
      </c>
      <c r="C39" s="9">
        <v>1180</v>
      </c>
      <c r="D39" s="11">
        <v>1534</v>
      </c>
      <c r="E39" s="6" t="s">
        <v>20</v>
      </c>
      <c r="F39" s="9">
        <v>1437</v>
      </c>
      <c r="G39" s="11">
        <v>1868</v>
      </c>
      <c r="H39" s="6" t="s">
        <v>21</v>
      </c>
      <c r="I39" s="11">
        <v>1682</v>
      </c>
      <c r="J39" s="9"/>
      <c r="K39" s="9">
        <v>2187</v>
      </c>
      <c r="L39" s="8" t="s">
        <v>21</v>
      </c>
      <c r="M39" s="12"/>
      <c r="N39" s="12"/>
      <c r="O39" s="12"/>
      <c r="P39" s="6" t="s">
        <v>41</v>
      </c>
      <c r="Q39" s="9">
        <v>3287</v>
      </c>
      <c r="R39" s="9">
        <v>4273</v>
      </c>
      <c r="S39" s="8" t="s">
        <v>14</v>
      </c>
    </row>
    <row r="40" spans="1:19" ht="15" thickTop="1" thickBot="1">
      <c r="A40" s="9">
        <v>500</v>
      </c>
      <c r="B40" s="6" t="s">
        <v>41</v>
      </c>
      <c r="C40" s="9">
        <v>1550</v>
      </c>
      <c r="D40" s="11">
        <v>2015</v>
      </c>
      <c r="E40" s="6" t="s">
        <v>66</v>
      </c>
      <c r="F40" s="9">
        <v>1932</v>
      </c>
      <c r="G40" s="11">
        <v>2512</v>
      </c>
      <c r="H40" s="6" t="s">
        <v>67</v>
      </c>
      <c r="I40" s="11">
        <v>2039</v>
      </c>
      <c r="J40" s="9"/>
      <c r="K40" s="9">
        <v>2651</v>
      </c>
      <c r="L40" s="6" t="s">
        <v>12</v>
      </c>
      <c r="M40" s="12"/>
      <c r="N40" s="12"/>
      <c r="O40" s="12"/>
      <c r="P40" s="6" t="s">
        <v>68</v>
      </c>
      <c r="Q40" s="9">
        <v>5064</v>
      </c>
      <c r="R40" s="9">
        <v>6583</v>
      </c>
      <c r="S40" s="8" t="s">
        <v>17</v>
      </c>
    </row>
    <row r="41" spans="1:19" ht="15" thickTop="1" thickBot="1">
      <c r="A41" s="9">
        <v>600</v>
      </c>
      <c r="B41" s="6" t="s">
        <v>41</v>
      </c>
      <c r="C41" s="9">
        <v>2200</v>
      </c>
      <c r="D41" s="11">
        <v>2860</v>
      </c>
      <c r="E41" s="6" t="s">
        <v>67</v>
      </c>
      <c r="F41" s="9">
        <v>3000</v>
      </c>
      <c r="G41" s="11">
        <v>3900</v>
      </c>
      <c r="H41" s="6" t="s">
        <v>67</v>
      </c>
      <c r="I41" s="11">
        <v>3500</v>
      </c>
      <c r="J41" s="9"/>
      <c r="K41" s="9">
        <v>4550</v>
      </c>
      <c r="L41" s="6" t="s">
        <v>14</v>
      </c>
      <c r="M41" s="12"/>
      <c r="N41" s="12"/>
      <c r="O41" s="12"/>
      <c r="P41" s="9">
        <v>600</v>
      </c>
      <c r="Q41" s="6" t="s">
        <v>68</v>
      </c>
      <c r="R41" s="12"/>
      <c r="S41" s="12"/>
    </row>
    <row r="42" spans="1:19" ht="15" thickTop="1" thickBot="1">
      <c r="A42" s="9">
        <v>700</v>
      </c>
      <c r="B42" s="6" t="s">
        <v>68</v>
      </c>
      <c r="C42" s="12"/>
      <c r="D42" s="12"/>
      <c r="E42" s="12"/>
      <c r="F42" s="12"/>
      <c r="G42" s="12"/>
      <c r="H42" s="12"/>
      <c r="I42" s="11">
        <v>5244</v>
      </c>
      <c r="J42" s="9"/>
      <c r="K42" s="9">
        <v>6817</v>
      </c>
      <c r="L42" s="6" t="s">
        <v>17</v>
      </c>
      <c r="M42" s="12"/>
      <c r="N42" s="12"/>
      <c r="O42" s="12"/>
      <c r="P42" s="66" t="s">
        <v>69</v>
      </c>
      <c r="Q42" s="66"/>
      <c r="R42" s="66"/>
      <c r="S42" s="66"/>
    </row>
    <row r="43" spans="1:19" ht="15" thickTop="1" thickBot="1">
      <c r="A43" s="9">
        <v>800</v>
      </c>
      <c r="B43" s="6" t="s">
        <v>68</v>
      </c>
      <c r="C43" s="12"/>
      <c r="D43" s="12"/>
      <c r="E43" s="12"/>
      <c r="F43" s="12"/>
      <c r="G43" s="12"/>
      <c r="H43" s="12"/>
      <c r="I43" s="11">
        <v>6593</v>
      </c>
      <c r="J43" s="9"/>
      <c r="K43" s="9">
        <v>8571</v>
      </c>
      <c r="L43" s="6" t="s">
        <v>19</v>
      </c>
      <c r="M43" s="12"/>
      <c r="N43" s="12"/>
      <c r="O43" s="12"/>
      <c r="P43" s="66"/>
      <c r="Q43" s="66"/>
      <c r="R43" s="66"/>
      <c r="S43" s="66"/>
    </row>
    <row r="44" spans="1:19" ht="15" thickTop="1" thickBot="1">
      <c r="A44" s="59" t="s">
        <v>70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ht="15" thickTop="1" thickBot="1">
      <c r="A45" s="61" t="s">
        <v>43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1:19" ht="15" thickTop="1" thickBot="1">
      <c r="A46" s="61" t="s">
        <v>44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</row>
    <row r="47" spans="1:19" ht="15" thickTop="1" thickBot="1">
      <c r="A47" s="61" t="s">
        <v>71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</row>
    <row r="48" spans="1:19" ht="21.75" thickTop="1" thickBot="1">
      <c r="A48" s="54" t="s">
        <v>72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1:19" ht="15" thickTop="1" thickBot="1">
      <c r="A49" s="67" t="s">
        <v>73</v>
      </c>
      <c r="B49" s="16" t="s">
        <v>34</v>
      </c>
      <c r="C49" s="63" t="s">
        <v>74</v>
      </c>
      <c r="D49" s="63"/>
      <c r="E49" s="63"/>
      <c r="F49" s="63" t="s">
        <v>75</v>
      </c>
      <c r="G49" s="63"/>
      <c r="H49" s="63"/>
      <c r="I49" s="63" t="s">
        <v>76</v>
      </c>
      <c r="J49" s="63"/>
      <c r="K49" s="63"/>
      <c r="L49" s="63"/>
      <c r="M49" s="63" t="s">
        <v>77</v>
      </c>
      <c r="N49" s="63"/>
      <c r="O49" s="63"/>
      <c r="P49" s="63" t="s">
        <v>49</v>
      </c>
      <c r="Q49" s="63"/>
      <c r="R49" s="63"/>
      <c r="S49" s="63"/>
    </row>
    <row r="50" spans="1:19" ht="15" thickTop="1" thickBot="1">
      <c r="A50" s="67"/>
      <c r="B50" s="67" t="s">
        <v>1</v>
      </c>
      <c r="C50" s="15" t="s">
        <v>73</v>
      </c>
      <c r="D50" s="15" t="s">
        <v>7</v>
      </c>
      <c r="E50" s="16" t="s">
        <v>78</v>
      </c>
      <c r="F50" s="15" t="s">
        <v>73</v>
      </c>
      <c r="G50" s="15" t="s">
        <v>7</v>
      </c>
      <c r="H50" s="16" t="s">
        <v>78</v>
      </c>
      <c r="I50" s="15" t="s">
        <v>73</v>
      </c>
      <c r="J50" s="16"/>
      <c r="K50" s="15" t="s">
        <v>7</v>
      </c>
      <c r="L50" s="16" t="s">
        <v>78</v>
      </c>
      <c r="M50" s="15" t="s">
        <v>73</v>
      </c>
      <c r="N50" s="15" t="s">
        <v>50</v>
      </c>
      <c r="O50" s="16" t="s">
        <v>78</v>
      </c>
      <c r="P50" s="15" t="s">
        <v>73</v>
      </c>
      <c r="Q50" s="15" t="s">
        <v>34</v>
      </c>
      <c r="R50" s="15" t="s">
        <v>50</v>
      </c>
      <c r="S50" s="16" t="s">
        <v>78</v>
      </c>
    </row>
    <row r="51" spans="1:19" ht="16.5" thickTop="1" thickBot="1">
      <c r="A51" s="17" t="s">
        <v>53</v>
      </c>
      <c r="B51" s="67"/>
      <c r="C51" s="15" t="s">
        <v>53</v>
      </c>
      <c r="D51" s="18" t="s">
        <v>35</v>
      </c>
      <c r="E51" s="16" t="s">
        <v>6</v>
      </c>
      <c r="F51" s="15" t="s">
        <v>53</v>
      </c>
      <c r="G51" s="18" t="s">
        <v>38</v>
      </c>
      <c r="H51" s="16" t="s">
        <v>6</v>
      </c>
      <c r="I51" s="15" t="s">
        <v>53</v>
      </c>
      <c r="J51" s="16"/>
      <c r="K51" s="16" t="s">
        <v>38</v>
      </c>
      <c r="L51" s="16" t="s">
        <v>6</v>
      </c>
      <c r="M51" s="15" t="s">
        <v>53</v>
      </c>
      <c r="N51" s="16" t="s">
        <v>7</v>
      </c>
      <c r="O51" s="16" t="s">
        <v>6</v>
      </c>
      <c r="P51" s="15" t="s">
        <v>53</v>
      </c>
      <c r="Q51" s="15" t="s">
        <v>1</v>
      </c>
      <c r="R51" s="16" t="s">
        <v>55</v>
      </c>
      <c r="S51" s="16" t="s">
        <v>6</v>
      </c>
    </row>
    <row r="52" spans="1:19" ht="16.5" thickTop="1" thickBot="1">
      <c r="A52" s="15">
        <v>50</v>
      </c>
      <c r="B52" s="15" t="s">
        <v>2</v>
      </c>
      <c r="C52" s="15">
        <v>50</v>
      </c>
      <c r="D52" s="19">
        <v>11</v>
      </c>
      <c r="E52" s="20">
        <v>63</v>
      </c>
      <c r="F52" s="15">
        <v>50</v>
      </c>
      <c r="G52" s="19">
        <v>14</v>
      </c>
      <c r="H52" s="18" t="s">
        <v>79</v>
      </c>
      <c r="I52" s="15">
        <v>50</v>
      </c>
      <c r="J52" s="22"/>
      <c r="K52" s="23">
        <v>15</v>
      </c>
      <c r="L52" s="22">
        <v>63</v>
      </c>
      <c r="M52" s="15">
        <v>50</v>
      </c>
      <c r="N52" s="23">
        <v>30</v>
      </c>
      <c r="O52" s="15">
        <v>75</v>
      </c>
      <c r="P52" s="15">
        <v>50</v>
      </c>
      <c r="Q52" s="15" t="s">
        <v>2</v>
      </c>
      <c r="R52" s="15">
        <v>24</v>
      </c>
      <c r="S52" s="15">
        <v>75</v>
      </c>
    </row>
    <row r="53" spans="1:19" ht="16.5" thickTop="1" thickBot="1">
      <c r="A53" s="15">
        <v>65</v>
      </c>
      <c r="B53" s="15" t="s">
        <v>2</v>
      </c>
      <c r="C53" s="15">
        <v>65</v>
      </c>
      <c r="D53" s="19">
        <v>14</v>
      </c>
      <c r="E53" s="20">
        <v>63</v>
      </c>
      <c r="F53" s="15">
        <v>65</v>
      </c>
      <c r="G53" s="19">
        <v>18</v>
      </c>
      <c r="H53" s="18" t="s">
        <v>80</v>
      </c>
      <c r="I53" s="15">
        <v>65</v>
      </c>
      <c r="J53" s="22"/>
      <c r="K53" s="23">
        <v>20</v>
      </c>
      <c r="L53" s="22">
        <v>75</v>
      </c>
      <c r="M53" s="15">
        <v>65</v>
      </c>
      <c r="N53" s="23">
        <v>40</v>
      </c>
      <c r="O53" s="15">
        <v>88</v>
      </c>
      <c r="P53" s="15">
        <v>65</v>
      </c>
      <c r="Q53" s="15" t="s">
        <v>2</v>
      </c>
      <c r="R53" s="15">
        <v>29</v>
      </c>
      <c r="S53" s="15">
        <v>75</v>
      </c>
    </row>
    <row r="54" spans="1:19" ht="16.5" thickTop="1" thickBot="1">
      <c r="A54" s="15">
        <v>80</v>
      </c>
      <c r="B54" s="15" t="s">
        <v>2</v>
      </c>
      <c r="C54" s="15">
        <v>80</v>
      </c>
      <c r="D54" s="19">
        <v>19</v>
      </c>
      <c r="E54" s="20">
        <v>75</v>
      </c>
      <c r="F54" s="15">
        <v>80</v>
      </c>
      <c r="G54" s="19">
        <v>23</v>
      </c>
      <c r="H54" s="18" t="s">
        <v>80</v>
      </c>
      <c r="I54" s="15">
        <v>80</v>
      </c>
      <c r="J54" s="22"/>
      <c r="K54" s="23">
        <v>24</v>
      </c>
      <c r="L54" s="22">
        <v>75</v>
      </c>
      <c r="M54" s="15">
        <v>80</v>
      </c>
      <c r="N54" s="23">
        <v>50</v>
      </c>
      <c r="O54" s="15">
        <v>88</v>
      </c>
      <c r="P54" s="15">
        <v>80</v>
      </c>
      <c r="Q54" s="15" t="s">
        <v>2</v>
      </c>
      <c r="R54" s="15">
        <v>34</v>
      </c>
      <c r="S54" s="15">
        <v>88</v>
      </c>
    </row>
    <row r="55" spans="1:19" ht="16.5" thickTop="1" thickBot="1">
      <c r="A55" s="15">
        <v>100</v>
      </c>
      <c r="B55" s="15" t="s">
        <v>3</v>
      </c>
      <c r="C55" s="15">
        <v>100</v>
      </c>
      <c r="D55" s="19">
        <v>29</v>
      </c>
      <c r="E55" s="20">
        <v>75</v>
      </c>
      <c r="F55" s="15">
        <v>100</v>
      </c>
      <c r="G55" s="19">
        <v>35</v>
      </c>
      <c r="H55" s="18" t="s">
        <v>81</v>
      </c>
      <c r="I55" s="15">
        <v>100</v>
      </c>
      <c r="J55" s="22"/>
      <c r="K55" s="23">
        <v>48</v>
      </c>
      <c r="L55" s="15">
        <v>88</v>
      </c>
      <c r="M55" s="15">
        <v>100</v>
      </c>
      <c r="N55" s="23">
        <v>88</v>
      </c>
      <c r="O55" s="15">
        <v>125</v>
      </c>
      <c r="P55" s="15">
        <v>100</v>
      </c>
      <c r="Q55" s="15" t="s">
        <v>3</v>
      </c>
      <c r="R55" s="15">
        <v>82</v>
      </c>
      <c r="S55" s="15">
        <v>125</v>
      </c>
    </row>
    <row r="56" spans="1:19" ht="16.5" thickTop="1" thickBot="1">
      <c r="A56" s="15">
        <v>125</v>
      </c>
      <c r="B56" s="15" t="s">
        <v>3</v>
      </c>
      <c r="C56" s="15">
        <v>125</v>
      </c>
      <c r="D56" s="19">
        <v>51</v>
      </c>
      <c r="E56" s="20">
        <v>88</v>
      </c>
      <c r="F56" s="15">
        <v>125</v>
      </c>
      <c r="G56" s="19">
        <v>67</v>
      </c>
      <c r="H56" s="18" t="s">
        <v>82</v>
      </c>
      <c r="I56" s="15">
        <v>125</v>
      </c>
      <c r="J56" s="22"/>
      <c r="K56" s="23">
        <v>70</v>
      </c>
      <c r="L56" s="15">
        <v>100</v>
      </c>
      <c r="M56" s="15">
        <v>125</v>
      </c>
      <c r="N56" s="23">
        <v>143</v>
      </c>
      <c r="O56" s="15">
        <v>125</v>
      </c>
      <c r="P56" s="15">
        <v>125</v>
      </c>
      <c r="Q56" s="15" t="s">
        <v>3</v>
      </c>
      <c r="R56" s="15">
        <v>108</v>
      </c>
      <c r="S56" s="25" t="s">
        <v>83</v>
      </c>
    </row>
    <row r="57" spans="1:19" ht="16.5" thickTop="1" thickBot="1">
      <c r="A57" s="15">
        <v>150</v>
      </c>
      <c r="B57" s="15" t="s">
        <v>3</v>
      </c>
      <c r="C57" s="15">
        <v>150</v>
      </c>
      <c r="D57" s="19">
        <v>84</v>
      </c>
      <c r="E57" s="20">
        <v>125</v>
      </c>
      <c r="F57" s="15">
        <v>150</v>
      </c>
      <c r="G57" s="19">
        <v>87</v>
      </c>
      <c r="H57" s="18" t="s">
        <v>84</v>
      </c>
      <c r="I57" s="15">
        <v>150</v>
      </c>
      <c r="J57" s="20"/>
      <c r="K57" s="23">
        <v>92</v>
      </c>
      <c r="L57" s="15">
        <v>125</v>
      </c>
      <c r="M57" s="15">
        <v>150</v>
      </c>
      <c r="N57" s="23">
        <v>165</v>
      </c>
      <c r="O57" s="25" t="s">
        <v>83</v>
      </c>
      <c r="P57" s="15">
        <v>150</v>
      </c>
      <c r="Q57" s="15" t="s">
        <v>3</v>
      </c>
      <c r="R57" s="15">
        <v>228</v>
      </c>
      <c r="S57" s="15" t="s">
        <v>85</v>
      </c>
    </row>
    <row r="58" spans="1:19" ht="16.5" thickTop="1" thickBot="1">
      <c r="A58" s="15">
        <v>200</v>
      </c>
      <c r="B58" s="15" t="s">
        <v>4</v>
      </c>
      <c r="C58" s="15">
        <v>200</v>
      </c>
      <c r="D58" s="19">
        <v>152</v>
      </c>
      <c r="E58" s="20">
        <v>125</v>
      </c>
      <c r="F58" s="15">
        <v>200</v>
      </c>
      <c r="G58" s="19">
        <v>157</v>
      </c>
      <c r="H58" s="18" t="s">
        <v>84</v>
      </c>
      <c r="I58" s="15">
        <v>200</v>
      </c>
      <c r="J58" s="22"/>
      <c r="K58" s="23">
        <v>213</v>
      </c>
      <c r="L58" s="25">
        <v>145</v>
      </c>
      <c r="M58" s="15">
        <v>200</v>
      </c>
      <c r="N58" s="23">
        <v>330</v>
      </c>
      <c r="O58" s="15">
        <v>160</v>
      </c>
      <c r="P58" s="15">
        <v>200</v>
      </c>
      <c r="Q58" s="15" t="s">
        <v>4</v>
      </c>
      <c r="R58" s="15">
        <v>353</v>
      </c>
      <c r="S58" s="15" t="s">
        <v>85</v>
      </c>
    </row>
    <row r="59" spans="1:19" ht="16.5" thickTop="1" thickBot="1">
      <c r="A59" s="15">
        <v>250</v>
      </c>
      <c r="B59" s="15" t="s">
        <v>4</v>
      </c>
      <c r="C59" s="15">
        <v>250</v>
      </c>
      <c r="D59" s="19">
        <v>236</v>
      </c>
      <c r="E59" s="26">
        <v>145</v>
      </c>
      <c r="F59" s="15">
        <v>250</v>
      </c>
      <c r="G59" s="19">
        <v>283</v>
      </c>
      <c r="H59" s="18" t="s">
        <v>86</v>
      </c>
      <c r="I59" s="15">
        <v>250</v>
      </c>
      <c r="J59" s="20"/>
      <c r="K59" s="23">
        <v>355</v>
      </c>
      <c r="L59" s="15" t="s">
        <v>85</v>
      </c>
      <c r="M59" s="15">
        <v>250</v>
      </c>
      <c r="N59" s="23">
        <v>660</v>
      </c>
      <c r="O59" s="15" t="s">
        <v>87</v>
      </c>
      <c r="P59" s="15">
        <v>250</v>
      </c>
      <c r="Q59" s="15" t="s">
        <v>4</v>
      </c>
      <c r="R59" s="15">
        <v>606</v>
      </c>
      <c r="S59" s="25" t="s">
        <v>88</v>
      </c>
    </row>
    <row r="60" spans="1:19" ht="16.5" thickTop="1" thickBot="1">
      <c r="A60" s="15">
        <v>300</v>
      </c>
      <c r="B60" s="15" t="s">
        <v>5</v>
      </c>
      <c r="C60" s="15">
        <v>300</v>
      </c>
      <c r="D60" s="19">
        <v>386</v>
      </c>
      <c r="E60" s="20" t="s">
        <v>85</v>
      </c>
      <c r="F60" s="15">
        <v>300</v>
      </c>
      <c r="G60" s="19">
        <v>437</v>
      </c>
      <c r="H60" s="18" t="s">
        <v>85</v>
      </c>
      <c r="I60" s="15">
        <v>300</v>
      </c>
      <c r="J60" s="26"/>
      <c r="K60" s="23">
        <v>450</v>
      </c>
      <c r="L60" s="15" t="s">
        <v>85</v>
      </c>
      <c r="M60" s="15">
        <v>300</v>
      </c>
      <c r="N60" s="23">
        <v>990</v>
      </c>
      <c r="O60" s="15" t="s">
        <v>87</v>
      </c>
      <c r="P60" s="15">
        <v>300</v>
      </c>
      <c r="Q60" s="15" t="s">
        <v>5</v>
      </c>
      <c r="R60" s="15">
        <v>1118</v>
      </c>
      <c r="S60" s="15" t="s">
        <v>89</v>
      </c>
    </row>
    <row r="61" spans="1:19" ht="16.5" thickTop="1" thickBot="1">
      <c r="A61" s="15">
        <v>350</v>
      </c>
      <c r="B61" s="15" t="s">
        <v>5</v>
      </c>
      <c r="C61" s="15">
        <v>350</v>
      </c>
      <c r="D61" s="19">
        <v>520</v>
      </c>
      <c r="E61" s="20" t="s">
        <v>85</v>
      </c>
      <c r="F61" s="15">
        <v>350</v>
      </c>
      <c r="G61" s="19">
        <v>620</v>
      </c>
      <c r="H61" s="18" t="s">
        <v>85</v>
      </c>
      <c r="I61" s="15">
        <v>350</v>
      </c>
      <c r="J61" s="26"/>
      <c r="K61" s="23">
        <v>721</v>
      </c>
      <c r="L61" s="15" t="s">
        <v>87</v>
      </c>
      <c r="M61" s="15">
        <v>350</v>
      </c>
      <c r="N61" s="23">
        <v>1320</v>
      </c>
      <c r="O61" s="25" t="s">
        <v>88</v>
      </c>
      <c r="P61" s="15">
        <v>350</v>
      </c>
      <c r="Q61" s="15" t="s">
        <v>5</v>
      </c>
      <c r="R61" s="15">
        <v>2080</v>
      </c>
      <c r="S61" s="15">
        <v>350</v>
      </c>
    </row>
    <row r="62" spans="1:19" ht="16.5" thickTop="1" thickBot="1">
      <c r="A62" s="15">
        <v>400</v>
      </c>
      <c r="B62" s="15" t="s">
        <v>40</v>
      </c>
      <c r="C62" s="15">
        <v>400</v>
      </c>
      <c r="D62" s="19">
        <v>1090</v>
      </c>
      <c r="E62" s="27" t="s">
        <v>88</v>
      </c>
      <c r="F62" s="15">
        <v>400</v>
      </c>
      <c r="G62" s="19">
        <v>1322</v>
      </c>
      <c r="H62" s="27" t="s">
        <v>88</v>
      </c>
      <c r="I62" s="15">
        <v>400</v>
      </c>
      <c r="J62" s="18"/>
      <c r="K62" s="23">
        <v>1210</v>
      </c>
      <c r="L62" s="25" t="s">
        <v>88</v>
      </c>
      <c r="M62" s="15">
        <v>400</v>
      </c>
      <c r="N62" s="22"/>
      <c r="O62" s="15"/>
      <c r="P62" s="15">
        <v>400</v>
      </c>
      <c r="Q62" s="15" t="s">
        <v>41</v>
      </c>
      <c r="R62" s="15">
        <v>2590</v>
      </c>
      <c r="S62" s="15">
        <v>350</v>
      </c>
    </row>
    <row r="63" spans="1:19" ht="16.5" thickTop="1" thickBot="1">
      <c r="A63" s="15">
        <v>450</v>
      </c>
      <c r="B63" s="15" t="s">
        <v>40</v>
      </c>
      <c r="C63" s="15">
        <v>450</v>
      </c>
      <c r="D63" s="19">
        <v>1180</v>
      </c>
      <c r="E63" s="27" t="s">
        <v>88</v>
      </c>
      <c r="F63" s="15">
        <v>450</v>
      </c>
      <c r="G63" s="19">
        <v>1437</v>
      </c>
      <c r="H63" s="27" t="s">
        <v>88</v>
      </c>
      <c r="I63" s="15">
        <v>450</v>
      </c>
      <c r="J63" s="18"/>
      <c r="K63" s="23">
        <v>1682</v>
      </c>
      <c r="L63" s="15" t="s">
        <v>89</v>
      </c>
      <c r="M63" s="15">
        <v>450</v>
      </c>
      <c r="N63" s="22"/>
      <c r="O63" s="15"/>
      <c r="P63" s="15">
        <v>450</v>
      </c>
      <c r="Q63" s="15" t="s">
        <v>41</v>
      </c>
      <c r="R63" s="15">
        <v>3287</v>
      </c>
      <c r="S63" s="15">
        <v>350</v>
      </c>
    </row>
    <row r="64" spans="1:19" ht="16.5" thickTop="1" thickBot="1">
      <c r="A64" s="15">
        <v>500</v>
      </c>
      <c r="B64" s="15" t="s">
        <v>41</v>
      </c>
      <c r="C64" s="15">
        <v>500</v>
      </c>
      <c r="D64" s="19">
        <v>1550</v>
      </c>
      <c r="E64" s="20">
        <v>300</v>
      </c>
      <c r="F64" s="15">
        <v>500</v>
      </c>
      <c r="G64" s="19">
        <v>1932</v>
      </c>
      <c r="H64" s="18" t="s">
        <v>90</v>
      </c>
      <c r="I64" s="15">
        <v>500</v>
      </c>
      <c r="J64" s="16"/>
      <c r="K64" s="23">
        <v>2039</v>
      </c>
      <c r="L64" s="15">
        <v>300</v>
      </c>
      <c r="M64" s="15">
        <v>500</v>
      </c>
      <c r="N64" s="18"/>
      <c r="O64" s="15"/>
      <c r="P64" s="15">
        <v>500</v>
      </c>
      <c r="Q64" s="15" t="s">
        <v>68</v>
      </c>
      <c r="R64" s="15">
        <v>5064</v>
      </c>
      <c r="S64" s="15" t="s">
        <v>91</v>
      </c>
    </row>
    <row r="65" spans="1:19" ht="16.5" thickTop="1" thickBot="1">
      <c r="A65" s="15">
        <v>600</v>
      </c>
      <c r="B65" s="15" t="s">
        <v>41</v>
      </c>
      <c r="C65" s="15">
        <v>600</v>
      </c>
      <c r="D65" s="19">
        <v>2200</v>
      </c>
      <c r="E65" s="20">
        <v>350</v>
      </c>
      <c r="F65" s="15">
        <v>600</v>
      </c>
      <c r="G65" s="19">
        <v>3000</v>
      </c>
      <c r="H65" s="16">
        <v>350</v>
      </c>
      <c r="I65" s="15">
        <v>600</v>
      </c>
      <c r="J65" s="15"/>
      <c r="K65" s="23">
        <v>3500</v>
      </c>
      <c r="L65" s="15">
        <v>400</v>
      </c>
      <c r="M65" s="15">
        <v>600</v>
      </c>
      <c r="N65" s="28"/>
      <c r="O65" s="15"/>
      <c r="P65" s="15">
        <v>600</v>
      </c>
      <c r="Q65" s="15" t="s">
        <v>68</v>
      </c>
      <c r="R65" s="15"/>
      <c r="S65" s="15"/>
    </row>
    <row r="66" spans="1:19" ht="16.5" thickTop="1" thickBot="1">
      <c r="A66" s="15" t="s">
        <v>92</v>
      </c>
      <c r="B66" s="15" t="s">
        <v>68</v>
      </c>
      <c r="C66" s="19"/>
      <c r="D66" s="19"/>
      <c r="E66" s="28"/>
      <c r="F66" s="19"/>
      <c r="G66" s="29"/>
      <c r="H66" s="29"/>
      <c r="I66" s="30" t="s">
        <v>92</v>
      </c>
      <c r="J66" s="30"/>
      <c r="K66" s="23">
        <v>5244</v>
      </c>
      <c r="L66" s="15" t="s">
        <v>93</v>
      </c>
      <c r="M66" s="30"/>
      <c r="N66" s="30"/>
      <c r="O66" s="30"/>
      <c r="P66" s="30"/>
      <c r="Q66" s="30"/>
      <c r="R66" s="30"/>
      <c r="S66" s="30"/>
    </row>
    <row r="67" spans="1:19" ht="16.5" thickTop="1" thickBot="1">
      <c r="A67" s="15" t="s">
        <v>94</v>
      </c>
      <c r="B67" s="15" t="s">
        <v>68</v>
      </c>
      <c r="C67" s="19"/>
      <c r="D67" s="28"/>
      <c r="E67" s="19"/>
      <c r="F67" s="29"/>
      <c r="G67" s="23"/>
      <c r="H67" s="30"/>
      <c r="I67" s="30"/>
      <c r="J67" s="30"/>
      <c r="K67" s="23">
        <v>6593</v>
      </c>
      <c r="L67" s="30"/>
      <c r="M67" s="30"/>
      <c r="N67" s="30"/>
      <c r="O67" s="30"/>
      <c r="P67" s="30"/>
      <c r="Q67" s="30"/>
      <c r="R67" s="30"/>
      <c r="S67" s="30"/>
    </row>
    <row r="68" spans="1:19" ht="16.5" thickTop="1" thickBot="1">
      <c r="A68" s="15" t="s">
        <v>95</v>
      </c>
      <c r="B68" s="15" t="s">
        <v>68</v>
      </c>
      <c r="C68" s="19"/>
      <c r="D68" s="28"/>
      <c r="E68" s="19"/>
      <c r="F68" s="29"/>
      <c r="G68" s="23"/>
      <c r="H68" s="31"/>
      <c r="I68" s="43"/>
      <c r="J68" s="43"/>
      <c r="K68" s="23">
        <v>7860</v>
      </c>
      <c r="L68" s="31"/>
      <c r="M68" s="30"/>
      <c r="N68" s="30"/>
      <c r="O68" s="43"/>
      <c r="P68" s="30"/>
      <c r="Q68" s="30"/>
      <c r="R68" s="30"/>
      <c r="S68" s="30"/>
    </row>
    <row r="69" spans="1:19" ht="16.5" thickTop="1" thickBot="1">
      <c r="A69" s="15" t="s">
        <v>96</v>
      </c>
      <c r="B69" s="15" t="s">
        <v>68</v>
      </c>
      <c r="C69" s="19"/>
      <c r="D69" s="28"/>
      <c r="E69" s="19"/>
      <c r="F69" s="29"/>
      <c r="G69" s="23"/>
      <c r="H69" s="32"/>
      <c r="I69" s="32"/>
      <c r="J69" s="32"/>
      <c r="K69" s="23">
        <v>9946</v>
      </c>
      <c r="L69" s="32"/>
      <c r="M69" s="30"/>
      <c r="N69" s="30"/>
      <c r="O69" s="32"/>
      <c r="P69" s="30"/>
      <c r="Q69" s="30"/>
      <c r="R69" s="30"/>
      <c r="S69" s="30"/>
    </row>
    <row r="70" spans="1:19" ht="15" thickTop="1" thickBot="1">
      <c r="A70" s="64" t="s">
        <v>97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</row>
    <row r="71" spans="1:19" ht="15" thickTop="1" thickBot="1">
      <c r="A71" s="64" t="s">
        <v>43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</row>
    <row r="72" spans="1:19" ht="15" thickTop="1" thickBot="1">
      <c r="A72" s="64" t="s">
        <v>44</v>
      </c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</row>
    <row r="73" spans="1:19" ht="21.75" thickTop="1" thickBot="1">
      <c r="A73" s="54" t="s">
        <v>98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</row>
    <row r="74" spans="1:19" ht="15" thickTop="1" thickBot="1">
      <c r="A74" s="68" t="s">
        <v>73</v>
      </c>
      <c r="B74" s="34" t="s">
        <v>34</v>
      </c>
      <c r="C74" s="65" t="s">
        <v>29</v>
      </c>
      <c r="D74" s="65"/>
      <c r="E74" s="65"/>
      <c r="F74" s="63" t="s">
        <v>30</v>
      </c>
      <c r="G74" s="63"/>
      <c r="H74" s="63"/>
      <c r="I74" s="63" t="s">
        <v>76</v>
      </c>
      <c r="J74" s="63"/>
      <c r="K74" s="63"/>
      <c r="L74" s="63"/>
      <c r="M74" s="65" t="s">
        <v>48</v>
      </c>
      <c r="N74" s="65"/>
      <c r="O74" s="65"/>
      <c r="P74" s="65" t="s">
        <v>49</v>
      </c>
      <c r="Q74" s="65"/>
      <c r="R74" s="65"/>
      <c r="S74" s="65"/>
    </row>
    <row r="75" spans="1:19" ht="15" thickTop="1" thickBot="1">
      <c r="A75" s="68"/>
      <c r="B75" s="68" t="s">
        <v>1</v>
      </c>
      <c r="C75" s="33" t="s">
        <v>50</v>
      </c>
      <c r="D75" s="33" t="s">
        <v>51</v>
      </c>
      <c r="E75" s="34" t="s">
        <v>78</v>
      </c>
      <c r="F75" s="33" t="s">
        <v>50</v>
      </c>
      <c r="G75" s="33" t="s">
        <v>51</v>
      </c>
      <c r="H75" s="34" t="s">
        <v>78</v>
      </c>
      <c r="I75" s="33" t="s">
        <v>7</v>
      </c>
      <c r="J75" s="33"/>
      <c r="K75" s="33" t="s">
        <v>51</v>
      </c>
      <c r="L75" s="34" t="s">
        <v>78</v>
      </c>
      <c r="M75" s="33" t="s">
        <v>50</v>
      </c>
      <c r="N75" s="33" t="s">
        <v>51</v>
      </c>
      <c r="O75" s="34" t="s">
        <v>78</v>
      </c>
      <c r="P75" s="33" t="s">
        <v>34</v>
      </c>
      <c r="Q75" s="33" t="s">
        <v>50</v>
      </c>
      <c r="R75" s="33" t="s">
        <v>51</v>
      </c>
      <c r="S75" s="34" t="s">
        <v>78</v>
      </c>
    </row>
    <row r="76" spans="1:19" ht="15" thickTop="1" thickBot="1">
      <c r="A76" s="35" t="s">
        <v>53</v>
      </c>
      <c r="B76" s="68"/>
      <c r="C76" s="36" t="s">
        <v>35</v>
      </c>
      <c r="D76" s="33" t="s">
        <v>36</v>
      </c>
      <c r="E76" s="34" t="s">
        <v>6</v>
      </c>
      <c r="F76" s="36" t="s">
        <v>38</v>
      </c>
      <c r="G76" s="33" t="s">
        <v>36</v>
      </c>
      <c r="H76" s="34" t="s">
        <v>6</v>
      </c>
      <c r="I76" s="34" t="s">
        <v>38</v>
      </c>
      <c r="J76" s="33"/>
      <c r="K76" s="33" t="s">
        <v>36</v>
      </c>
      <c r="L76" s="34" t="s">
        <v>6</v>
      </c>
      <c r="M76" s="34" t="s">
        <v>7</v>
      </c>
      <c r="N76" s="33" t="s">
        <v>36</v>
      </c>
      <c r="O76" s="34" t="s">
        <v>6</v>
      </c>
      <c r="P76" s="33" t="s">
        <v>1</v>
      </c>
      <c r="Q76" s="34" t="s">
        <v>55</v>
      </c>
      <c r="R76" s="33" t="s">
        <v>36</v>
      </c>
      <c r="S76" s="34" t="s">
        <v>6</v>
      </c>
    </row>
    <row r="77" spans="1:19" ht="15" thickTop="1" thickBot="1">
      <c r="A77" s="33">
        <v>50</v>
      </c>
      <c r="B77" s="33" t="s">
        <v>2</v>
      </c>
      <c r="C77" s="37">
        <v>11</v>
      </c>
      <c r="D77" s="38">
        <f t="shared" ref="D77:D90" si="0">C77*1.3</f>
        <v>14.3</v>
      </c>
      <c r="E77" s="13" t="s">
        <v>99</v>
      </c>
      <c r="F77" s="37">
        <v>14</v>
      </c>
      <c r="G77" s="39">
        <f t="shared" ref="G77:G90" si="1">F77*1.3</f>
        <v>18.2</v>
      </c>
      <c r="H77" s="13" t="s">
        <v>100</v>
      </c>
      <c r="I77" s="44">
        <v>15</v>
      </c>
      <c r="J77" s="45"/>
      <c r="K77" s="45">
        <f t="shared" ref="K77:K89" si="2">I77*1.3</f>
        <v>19.5</v>
      </c>
      <c r="L77" s="13" t="s">
        <v>100</v>
      </c>
      <c r="M77" s="44">
        <v>30</v>
      </c>
      <c r="N77" s="34">
        <f t="shared" ref="N77:N86" si="3">M77*1.3</f>
        <v>39</v>
      </c>
      <c r="O77" s="13" t="s">
        <v>101</v>
      </c>
      <c r="P77" s="33" t="s">
        <v>2</v>
      </c>
      <c r="Q77" s="50">
        <v>24</v>
      </c>
      <c r="R77" s="45">
        <f t="shared" ref="R77:R89" si="4">Q77*1.3</f>
        <v>31.200000000000003</v>
      </c>
      <c r="S77" s="13" t="s">
        <v>101</v>
      </c>
    </row>
    <row r="78" spans="1:19" ht="15" thickTop="1" thickBot="1">
      <c r="A78" s="33">
        <v>65</v>
      </c>
      <c r="B78" s="33" t="s">
        <v>2</v>
      </c>
      <c r="C78" s="37">
        <v>14</v>
      </c>
      <c r="D78" s="38">
        <f t="shared" si="0"/>
        <v>18.2</v>
      </c>
      <c r="E78" s="13" t="s">
        <v>100</v>
      </c>
      <c r="F78" s="37">
        <v>18</v>
      </c>
      <c r="G78" s="39">
        <f t="shared" si="1"/>
        <v>23.400000000000002</v>
      </c>
      <c r="H78" s="40" t="s">
        <v>100</v>
      </c>
      <c r="I78" s="44">
        <v>20</v>
      </c>
      <c r="J78" s="45"/>
      <c r="K78" s="45">
        <f t="shared" si="2"/>
        <v>26</v>
      </c>
      <c r="L78" s="13" t="s">
        <v>100</v>
      </c>
      <c r="M78" s="44">
        <v>40</v>
      </c>
      <c r="N78" s="34">
        <f t="shared" si="3"/>
        <v>52</v>
      </c>
      <c r="O78" s="40" t="s">
        <v>102</v>
      </c>
      <c r="P78" s="33" t="s">
        <v>2</v>
      </c>
      <c r="Q78" s="50">
        <v>29</v>
      </c>
      <c r="R78" s="45">
        <f t="shared" si="4"/>
        <v>37.700000000000003</v>
      </c>
      <c r="S78" s="40" t="s">
        <v>101</v>
      </c>
    </row>
    <row r="79" spans="1:19" ht="15" thickTop="1" thickBot="1">
      <c r="A79" s="33">
        <v>80</v>
      </c>
      <c r="B79" s="33" t="s">
        <v>2</v>
      </c>
      <c r="C79" s="37">
        <v>19</v>
      </c>
      <c r="D79" s="38">
        <f t="shared" si="0"/>
        <v>24.7</v>
      </c>
      <c r="E79" s="13" t="s">
        <v>100</v>
      </c>
      <c r="F79" s="37">
        <v>23</v>
      </c>
      <c r="G79" s="39">
        <f t="shared" si="1"/>
        <v>29.900000000000002</v>
      </c>
      <c r="H79" s="13" t="s">
        <v>103</v>
      </c>
      <c r="I79" s="44">
        <v>24</v>
      </c>
      <c r="J79" s="45"/>
      <c r="K79" s="45">
        <f t="shared" si="2"/>
        <v>31.200000000000003</v>
      </c>
      <c r="L79" s="13" t="s">
        <v>101</v>
      </c>
      <c r="M79" s="44">
        <v>50</v>
      </c>
      <c r="N79" s="34">
        <f t="shared" si="3"/>
        <v>65</v>
      </c>
      <c r="O79" s="13" t="s">
        <v>102</v>
      </c>
      <c r="P79" s="13" t="s">
        <v>2</v>
      </c>
      <c r="Q79" s="13">
        <v>34</v>
      </c>
      <c r="R79" s="13">
        <f t="shared" si="4"/>
        <v>44.2</v>
      </c>
      <c r="S79" s="13" t="s">
        <v>102</v>
      </c>
    </row>
    <row r="80" spans="1:19" ht="15" thickTop="1" thickBot="1">
      <c r="A80" s="33">
        <v>100</v>
      </c>
      <c r="B80" s="33" t="s">
        <v>3</v>
      </c>
      <c r="C80" s="37">
        <v>29</v>
      </c>
      <c r="D80" s="38">
        <f t="shared" si="0"/>
        <v>37.700000000000003</v>
      </c>
      <c r="E80" s="13" t="s">
        <v>104</v>
      </c>
      <c r="F80" s="37">
        <v>35</v>
      </c>
      <c r="G80" s="39">
        <f t="shared" si="1"/>
        <v>45.5</v>
      </c>
      <c r="H80" s="13" t="s">
        <v>105</v>
      </c>
      <c r="I80" s="44">
        <v>48</v>
      </c>
      <c r="J80" s="45"/>
      <c r="K80" s="45">
        <f t="shared" si="2"/>
        <v>62.400000000000006</v>
      </c>
      <c r="L80" s="13" t="s">
        <v>105</v>
      </c>
      <c r="M80" s="44">
        <v>88</v>
      </c>
      <c r="N80" s="34">
        <f t="shared" si="3"/>
        <v>114.4</v>
      </c>
      <c r="O80" s="13" t="s">
        <v>106</v>
      </c>
      <c r="P80" s="13" t="s">
        <v>3</v>
      </c>
      <c r="Q80" s="13">
        <v>82</v>
      </c>
      <c r="R80" s="13">
        <f t="shared" si="4"/>
        <v>106.60000000000001</v>
      </c>
      <c r="S80" s="40" t="s">
        <v>106</v>
      </c>
    </row>
    <row r="81" spans="1:19" ht="15" thickTop="1" thickBot="1">
      <c r="A81" s="33">
        <v>125</v>
      </c>
      <c r="B81" s="33" t="s">
        <v>3</v>
      </c>
      <c r="C81" s="37">
        <v>51</v>
      </c>
      <c r="D81" s="38">
        <f t="shared" si="0"/>
        <v>66.3</v>
      </c>
      <c r="E81" s="13" t="s">
        <v>105</v>
      </c>
      <c r="F81" s="37">
        <v>67</v>
      </c>
      <c r="G81" s="39">
        <f t="shared" si="1"/>
        <v>87.100000000000009</v>
      </c>
      <c r="H81" s="13" t="s">
        <v>106</v>
      </c>
      <c r="I81" s="44">
        <v>70</v>
      </c>
      <c r="J81" s="45"/>
      <c r="K81" s="45">
        <f t="shared" si="2"/>
        <v>91</v>
      </c>
      <c r="L81" s="13" t="s">
        <v>106</v>
      </c>
      <c r="M81" s="44">
        <v>143</v>
      </c>
      <c r="N81" s="34">
        <f t="shared" si="3"/>
        <v>185.9</v>
      </c>
      <c r="O81" s="13" t="s">
        <v>107</v>
      </c>
      <c r="P81" s="13" t="s">
        <v>3</v>
      </c>
      <c r="Q81" s="13">
        <v>108</v>
      </c>
      <c r="R81" s="13">
        <f t="shared" si="4"/>
        <v>140.4</v>
      </c>
      <c r="S81" s="13" t="s">
        <v>108</v>
      </c>
    </row>
    <row r="82" spans="1:19" ht="15" thickTop="1" thickBot="1">
      <c r="A82" s="33">
        <v>150</v>
      </c>
      <c r="B82" s="33" t="s">
        <v>3</v>
      </c>
      <c r="C82" s="37">
        <v>84</v>
      </c>
      <c r="D82" s="38">
        <f t="shared" si="0"/>
        <v>109.2</v>
      </c>
      <c r="E82" s="40" t="s">
        <v>106</v>
      </c>
      <c r="F82" s="37">
        <v>87</v>
      </c>
      <c r="G82" s="39">
        <f t="shared" si="1"/>
        <v>113.10000000000001</v>
      </c>
      <c r="H82" s="13" t="s">
        <v>106</v>
      </c>
      <c r="I82" s="44">
        <v>92</v>
      </c>
      <c r="J82" s="45"/>
      <c r="K82" s="45">
        <f t="shared" si="2"/>
        <v>119.60000000000001</v>
      </c>
      <c r="L82" s="13" t="s">
        <v>106</v>
      </c>
      <c r="M82" s="44">
        <v>165</v>
      </c>
      <c r="N82" s="34">
        <f t="shared" si="3"/>
        <v>214.5</v>
      </c>
      <c r="O82" s="13" t="s">
        <v>107</v>
      </c>
      <c r="P82" s="13" t="s">
        <v>3</v>
      </c>
      <c r="Q82" s="13">
        <v>228</v>
      </c>
      <c r="R82" s="13">
        <f t="shared" si="4"/>
        <v>296.40000000000003</v>
      </c>
      <c r="S82" s="13" t="s">
        <v>109</v>
      </c>
    </row>
    <row r="83" spans="1:19" ht="15" thickTop="1" thickBot="1">
      <c r="A83" s="33">
        <v>200</v>
      </c>
      <c r="B83" s="33" t="s">
        <v>4</v>
      </c>
      <c r="C83" s="37">
        <v>152</v>
      </c>
      <c r="D83" s="38">
        <f t="shared" si="0"/>
        <v>197.6</v>
      </c>
      <c r="E83" s="13" t="s">
        <v>110</v>
      </c>
      <c r="F83" s="37">
        <v>157</v>
      </c>
      <c r="G83" s="39">
        <f t="shared" si="1"/>
        <v>204.1</v>
      </c>
      <c r="H83" s="13" t="s">
        <v>107</v>
      </c>
      <c r="I83" s="44">
        <v>213</v>
      </c>
      <c r="J83" s="45"/>
      <c r="K83" s="45">
        <f t="shared" si="2"/>
        <v>276.90000000000003</v>
      </c>
      <c r="L83" s="13" t="s">
        <v>107</v>
      </c>
      <c r="M83" s="44">
        <v>330</v>
      </c>
      <c r="N83" s="34">
        <f t="shared" si="3"/>
        <v>429</v>
      </c>
      <c r="O83" s="40" t="s">
        <v>111</v>
      </c>
      <c r="P83" s="13" t="s">
        <v>4</v>
      </c>
      <c r="Q83" s="13">
        <v>353</v>
      </c>
      <c r="R83" s="13">
        <f t="shared" si="4"/>
        <v>458.90000000000003</v>
      </c>
      <c r="S83" s="13" t="s">
        <v>112</v>
      </c>
    </row>
    <row r="84" spans="1:19" ht="15" thickTop="1" thickBot="1">
      <c r="A84" s="33">
        <v>250</v>
      </c>
      <c r="B84" s="33" t="s">
        <v>4</v>
      </c>
      <c r="C84" s="37">
        <v>236</v>
      </c>
      <c r="D84" s="38">
        <f t="shared" si="0"/>
        <v>306.8</v>
      </c>
      <c r="E84" s="13" t="s">
        <v>110</v>
      </c>
      <c r="F84" s="37">
        <v>283</v>
      </c>
      <c r="G84" s="39">
        <f t="shared" si="1"/>
        <v>367.90000000000003</v>
      </c>
      <c r="H84" s="13" t="s">
        <v>111</v>
      </c>
      <c r="I84" s="44">
        <v>355</v>
      </c>
      <c r="J84" s="45"/>
      <c r="K84" s="45">
        <f t="shared" si="2"/>
        <v>461.5</v>
      </c>
      <c r="L84" s="13" t="s">
        <v>111</v>
      </c>
      <c r="M84" s="44">
        <v>660</v>
      </c>
      <c r="N84" s="34">
        <f t="shared" si="3"/>
        <v>858</v>
      </c>
      <c r="O84" s="13" t="s">
        <v>113</v>
      </c>
      <c r="P84" s="13" t="s">
        <v>4</v>
      </c>
      <c r="Q84" s="13">
        <v>606</v>
      </c>
      <c r="R84" s="13">
        <f t="shared" si="4"/>
        <v>787.80000000000007</v>
      </c>
      <c r="S84" s="13" t="s">
        <v>114</v>
      </c>
    </row>
    <row r="85" spans="1:19" ht="15" thickTop="1" thickBot="1">
      <c r="A85" s="33">
        <v>300</v>
      </c>
      <c r="B85" s="33" t="s">
        <v>5</v>
      </c>
      <c r="C85" s="37">
        <v>386</v>
      </c>
      <c r="D85" s="38">
        <f t="shared" si="0"/>
        <v>501.8</v>
      </c>
      <c r="E85" s="13" t="s">
        <v>111</v>
      </c>
      <c r="F85" s="37">
        <v>437</v>
      </c>
      <c r="G85" s="39">
        <f t="shared" si="1"/>
        <v>568.1</v>
      </c>
      <c r="H85" s="13" t="s">
        <v>111</v>
      </c>
      <c r="I85" s="44">
        <v>450</v>
      </c>
      <c r="J85" s="45"/>
      <c r="K85" s="45">
        <f t="shared" si="2"/>
        <v>585</v>
      </c>
      <c r="L85" s="13" t="s">
        <v>115</v>
      </c>
      <c r="M85" s="44">
        <v>990</v>
      </c>
      <c r="N85" s="34">
        <f t="shared" si="3"/>
        <v>1287</v>
      </c>
      <c r="O85" s="13" t="s">
        <v>116</v>
      </c>
      <c r="P85" s="13" t="s">
        <v>5</v>
      </c>
      <c r="Q85" s="13">
        <v>1118</v>
      </c>
      <c r="R85" s="13">
        <f t="shared" si="4"/>
        <v>1453.4</v>
      </c>
      <c r="S85" s="13" t="s">
        <v>117</v>
      </c>
    </row>
    <row r="86" spans="1:19" ht="15" thickTop="1" thickBot="1">
      <c r="A86" s="33">
        <v>350</v>
      </c>
      <c r="B86" s="33" t="s">
        <v>5</v>
      </c>
      <c r="C86" s="37">
        <v>520</v>
      </c>
      <c r="D86" s="38">
        <f t="shared" si="0"/>
        <v>676</v>
      </c>
      <c r="E86" s="13" t="s">
        <v>115</v>
      </c>
      <c r="F86" s="37">
        <v>620</v>
      </c>
      <c r="G86" s="39">
        <f t="shared" si="1"/>
        <v>806</v>
      </c>
      <c r="H86" s="13" t="s">
        <v>115</v>
      </c>
      <c r="I86" s="44">
        <v>721</v>
      </c>
      <c r="J86" s="45"/>
      <c r="K86" s="45">
        <f t="shared" si="2"/>
        <v>937.30000000000007</v>
      </c>
      <c r="L86" s="13" t="s">
        <v>115</v>
      </c>
      <c r="M86" s="44">
        <v>1320</v>
      </c>
      <c r="N86" s="34">
        <f t="shared" si="3"/>
        <v>1716</v>
      </c>
      <c r="O86" s="13" t="s">
        <v>116</v>
      </c>
      <c r="P86" s="13" t="s">
        <v>5</v>
      </c>
      <c r="Q86" s="13">
        <v>2080</v>
      </c>
      <c r="R86" s="13">
        <f t="shared" si="4"/>
        <v>2704</v>
      </c>
      <c r="S86" s="13" t="s">
        <v>118</v>
      </c>
    </row>
    <row r="87" spans="1:19" ht="15" thickTop="1" thickBot="1">
      <c r="A87" s="33">
        <v>400</v>
      </c>
      <c r="B87" s="33" t="s">
        <v>40</v>
      </c>
      <c r="C87" s="37">
        <v>1090</v>
      </c>
      <c r="D87" s="38">
        <f t="shared" si="0"/>
        <v>1417</v>
      </c>
      <c r="E87" s="13" t="s">
        <v>116</v>
      </c>
      <c r="F87" s="37">
        <v>1322</v>
      </c>
      <c r="G87" s="39">
        <f t="shared" si="1"/>
        <v>1718.6000000000001</v>
      </c>
      <c r="H87" s="13" t="s">
        <v>116</v>
      </c>
      <c r="I87" s="44">
        <v>1210</v>
      </c>
      <c r="J87" s="45"/>
      <c r="K87" s="45">
        <f t="shared" si="2"/>
        <v>1573</v>
      </c>
      <c r="L87" s="13" t="s">
        <v>116</v>
      </c>
      <c r="M87" s="36"/>
      <c r="N87" s="36"/>
      <c r="O87" s="36"/>
      <c r="P87" s="33" t="s">
        <v>41</v>
      </c>
      <c r="Q87" s="50">
        <v>2590</v>
      </c>
      <c r="R87" s="45">
        <f t="shared" si="4"/>
        <v>3367</v>
      </c>
      <c r="S87" s="14"/>
    </row>
    <row r="88" spans="1:19" ht="15" thickTop="1" thickBot="1">
      <c r="A88" s="33">
        <v>450</v>
      </c>
      <c r="B88" s="33" t="s">
        <v>40</v>
      </c>
      <c r="C88" s="37">
        <v>1180</v>
      </c>
      <c r="D88" s="38">
        <f t="shared" si="0"/>
        <v>1534</v>
      </c>
      <c r="E88" s="13" t="s">
        <v>116</v>
      </c>
      <c r="F88" s="37">
        <v>1437</v>
      </c>
      <c r="G88" s="39">
        <f t="shared" si="1"/>
        <v>1868.1000000000001</v>
      </c>
      <c r="H88" s="13" t="s">
        <v>116</v>
      </c>
      <c r="I88" s="44">
        <v>1682</v>
      </c>
      <c r="J88" s="45"/>
      <c r="K88" s="45">
        <f t="shared" si="2"/>
        <v>2186.6</v>
      </c>
      <c r="L88" s="13" t="s">
        <v>118</v>
      </c>
      <c r="M88" s="36"/>
      <c r="N88" s="36"/>
      <c r="O88" s="36"/>
      <c r="P88" s="33" t="s">
        <v>41</v>
      </c>
      <c r="Q88" s="50">
        <v>3287</v>
      </c>
      <c r="R88" s="45">
        <f t="shared" si="4"/>
        <v>4273.1000000000004</v>
      </c>
      <c r="S88" s="14"/>
    </row>
    <row r="89" spans="1:19" ht="15" thickTop="1" thickBot="1">
      <c r="A89" s="33">
        <v>500</v>
      </c>
      <c r="B89" s="33" t="s">
        <v>41</v>
      </c>
      <c r="C89" s="37">
        <v>1550</v>
      </c>
      <c r="D89" s="38">
        <f t="shared" si="0"/>
        <v>2015</v>
      </c>
      <c r="E89" s="13" t="s">
        <v>119</v>
      </c>
      <c r="F89" s="37">
        <v>1932</v>
      </c>
      <c r="G89" s="39">
        <f t="shared" si="1"/>
        <v>2511.6</v>
      </c>
      <c r="H89" s="13" t="s">
        <v>119</v>
      </c>
      <c r="I89" s="44">
        <v>2039</v>
      </c>
      <c r="J89" s="45"/>
      <c r="K89" s="45">
        <f t="shared" si="2"/>
        <v>2650.7000000000003</v>
      </c>
      <c r="L89" s="14" t="s">
        <v>119</v>
      </c>
      <c r="M89" s="34"/>
      <c r="N89" s="34"/>
      <c r="O89" s="34"/>
      <c r="P89" s="33" t="s">
        <v>68</v>
      </c>
      <c r="Q89" s="50">
        <v>5064</v>
      </c>
      <c r="R89" s="45">
        <f t="shared" si="4"/>
        <v>6583.2</v>
      </c>
      <c r="S89" s="36"/>
    </row>
    <row r="90" spans="1:19" ht="15" thickTop="1" thickBot="1">
      <c r="A90" s="33">
        <v>600</v>
      </c>
      <c r="B90" s="33" t="s">
        <v>41</v>
      </c>
      <c r="C90" s="37">
        <v>2200</v>
      </c>
      <c r="D90" s="38">
        <f t="shared" si="0"/>
        <v>2860</v>
      </c>
      <c r="E90" s="13" t="s">
        <v>119</v>
      </c>
      <c r="F90" s="37">
        <v>3000</v>
      </c>
      <c r="G90" s="39">
        <f t="shared" si="1"/>
        <v>3900</v>
      </c>
      <c r="H90" s="34"/>
      <c r="I90" s="44">
        <v>3500</v>
      </c>
      <c r="J90" s="45"/>
      <c r="K90" s="45">
        <f t="shared" ref="K90:K94" si="5">J90*1.3</f>
        <v>0</v>
      </c>
      <c r="L90" s="14"/>
      <c r="M90" s="33"/>
      <c r="N90" s="33"/>
      <c r="O90" s="33"/>
      <c r="P90" s="33" t="s">
        <v>68</v>
      </c>
      <c r="Q90" s="37"/>
      <c r="R90" s="38"/>
      <c r="S90" s="41"/>
    </row>
    <row r="91" spans="1:19" ht="15" thickTop="1" thickBot="1">
      <c r="A91" s="33" t="s">
        <v>92</v>
      </c>
      <c r="B91" s="33" t="s">
        <v>68</v>
      </c>
      <c r="C91" s="37"/>
      <c r="D91" s="38"/>
      <c r="E91" s="41"/>
      <c r="F91" s="37"/>
      <c r="G91" s="38"/>
      <c r="H91" s="42"/>
      <c r="I91" s="44">
        <v>5244</v>
      </c>
      <c r="J91" s="45"/>
      <c r="K91" s="45">
        <f t="shared" si="5"/>
        <v>0</v>
      </c>
      <c r="L91" s="46"/>
      <c r="M91" s="46"/>
      <c r="N91" s="46"/>
      <c r="O91" s="46"/>
      <c r="P91" s="46"/>
      <c r="Q91" s="46"/>
      <c r="R91" s="46"/>
      <c r="S91" s="46"/>
    </row>
    <row r="92" spans="1:19" ht="15" thickTop="1" thickBot="1">
      <c r="A92" s="33" t="s">
        <v>94</v>
      </c>
      <c r="B92" s="33" t="s">
        <v>68</v>
      </c>
      <c r="C92" s="37"/>
      <c r="D92" s="38"/>
      <c r="E92" s="41"/>
      <c r="F92" s="37"/>
      <c r="G92" s="38"/>
      <c r="H92" s="42"/>
      <c r="I92" s="44">
        <v>6593</v>
      </c>
      <c r="J92" s="45"/>
      <c r="K92" s="45">
        <f t="shared" si="5"/>
        <v>0</v>
      </c>
      <c r="L92" s="46"/>
      <c r="M92" s="46"/>
      <c r="N92" s="46"/>
      <c r="O92" s="46"/>
      <c r="P92" s="46"/>
      <c r="Q92" s="46"/>
      <c r="R92" s="46"/>
      <c r="S92" s="46"/>
    </row>
    <row r="93" spans="1:19" ht="15" thickTop="1" thickBot="1">
      <c r="A93" s="33" t="s">
        <v>95</v>
      </c>
      <c r="B93" s="33" t="s">
        <v>68</v>
      </c>
      <c r="C93" s="37"/>
      <c r="D93" s="38"/>
      <c r="E93" s="41"/>
      <c r="F93" s="37"/>
      <c r="G93" s="38"/>
      <c r="H93" s="42"/>
      <c r="I93" s="44">
        <v>7860</v>
      </c>
      <c r="J93" s="45"/>
      <c r="K93" s="45">
        <f t="shared" si="5"/>
        <v>0</v>
      </c>
      <c r="L93" s="47"/>
      <c r="M93" s="48"/>
      <c r="N93" s="48"/>
      <c r="O93" s="48"/>
      <c r="P93" s="46"/>
      <c r="Q93" s="46"/>
      <c r="R93" s="46"/>
      <c r="S93" s="46"/>
    </row>
    <row r="94" spans="1:19" ht="15" thickTop="1" thickBot="1">
      <c r="A94" s="33" t="s">
        <v>96</v>
      </c>
      <c r="B94" s="33" t="s">
        <v>68</v>
      </c>
      <c r="C94" s="37"/>
      <c r="D94" s="38"/>
      <c r="E94" s="41"/>
      <c r="F94" s="37"/>
      <c r="G94" s="38"/>
      <c r="H94" s="42"/>
      <c r="I94" s="44">
        <v>9946</v>
      </c>
      <c r="J94" s="45"/>
      <c r="K94" s="45">
        <f t="shared" si="5"/>
        <v>0</v>
      </c>
      <c r="L94" s="49"/>
      <c r="M94" s="49"/>
      <c r="N94" s="49"/>
      <c r="O94" s="49"/>
      <c r="P94" s="46"/>
      <c r="Q94" s="46"/>
      <c r="R94" s="46"/>
      <c r="S94" s="46"/>
    </row>
    <row r="95" spans="1:19" ht="15" thickTop="1" thickBot="1">
      <c r="A95" s="64" t="s">
        <v>97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</row>
    <row r="96" spans="1:19" ht="15" thickTop="1" thickBot="1">
      <c r="A96" s="64" t="s">
        <v>43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</row>
    <row r="97" spans="1:19" ht="15" thickTop="1" thickBot="1">
      <c r="A97" s="64" t="s">
        <v>44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</row>
    <row r="98" spans="1:19" ht="14.25" thickTop="1"/>
  </sheetData>
  <mergeCells count="46">
    <mergeCell ref="B75:B76"/>
    <mergeCell ref="A95:S95"/>
    <mergeCell ref="A96:S96"/>
    <mergeCell ref="A97:S97"/>
    <mergeCell ref="A70:S70"/>
    <mergeCell ref="A71:S71"/>
    <mergeCell ref="A72:S72"/>
    <mergeCell ref="A73:S73"/>
    <mergeCell ref="A74:A75"/>
    <mergeCell ref="C74:E74"/>
    <mergeCell ref="F74:H74"/>
    <mergeCell ref="I74:L74"/>
    <mergeCell ref="M74:O74"/>
    <mergeCell ref="P74:S74"/>
    <mergeCell ref="A47:S47"/>
    <mergeCell ref="A48:S48"/>
    <mergeCell ref="A49:A50"/>
    <mergeCell ref="C49:E49"/>
    <mergeCell ref="F49:H49"/>
    <mergeCell ref="I49:L49"/>
    <mergeCell ref="M49:O49"/>
    <mergeCell ref="P49:S49"/>
    <mergeCell ref="B50:B51"/>
    <mergeCell ref="Q25:S25"/>
    <mergeCell ref="B26:B27"/>
    <mergeCell ref="P42:S43"/>
    <mergeCell ref="A44:S44"/>
    <mergeCell ref="A45:S45"/>
    <mergeCell ref="A46:S46"/>
    <mergeCell ref="A20:S20"/>
    <mergeCell ref="A21:S21"/>
    <mergeCell ref="A22:S22"/>
    <mergeCell ref="A23:S23"/>
    <mergeCell ref="A24:S24"/>
    <mergeCell ref="A25:A26"/>
    <mergeCell ref="C25:E25"/>
    <mergeCell ref="F25:H25"/>
    <mergeCell ref="I25:L25"/>
    <mergeCell ref="M25:O25"/>
    <mergeCell ref="A1:S1"/>
    <mergeCell ref="B2:B3"/>
    <mergeCell ref="C2:E2"/>
    <mergeCell ref="F2:H2"/>
    <mergeCell ref="I2:L2"/>
    <mergeCell ref="M2:O2"/>
    <mergeCell ref="Q2:S2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执行器配置表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2018-05-25T02:33:00Z</cp:lastPrinted>
  <dcterms:created xsi:type="dcterms:W3CDTF">2017-05-03T09:22:00Z</dcterms:created>
  <dcterms:modified xsi:type="dcterms:W3CDTF">2020-03-01T04:05:03Z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