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2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cenario Summary" sheetId="10" r:id="rId9"/>
    <sheet name="Sheet9" sheetId="9" r:id="rId10"/>
  </sheets>
  <calcPr calcId="124519"/>
</workbook>
</file>

<file path=xl/calcChain.xml><?xml version="1.0" encoding="utf-8"?>
<calcChain xmlns="http://schemas.openxmlformats.org/spreadsheetml/2006/main">
  <c r="C7" i="9"/>
  <c r="C8" s="1"/>
  <c r="C5"/>
  <c r="D7" i="8"/>
  <c r="C7"/>
  <c r="B7"/>
  <c r="E6"/>
  <c r="E5"/>
  <c r="E4"/>
  <c r="E3"/>
  <c r="E2"/>
  <c r="E7" s="1"/>
  <c r="D7" i="7"/>
  <c r="C7"/>
  <c r="B7"/>
  <c r="E6"/>
  <c r="E5"/>
  <c r="E4"/>
  <c r="E3"/>
  <c r="E2"/>
  <c r="E7" s="1"/>
  <c r="E6" i="6"/>
  <c r="D7"/>
  <c r="C7"/>
  <c r="B7"/>
  <c r="E5"/>
  <c r="E4"/>
  <c r="E3"/>
  <c r="E2"/>
  <c r="D7" i="5"/>
  <c r="C7"/>
  <c r="B7"/>
  <c r="E6"/>
  <c r="E5"/>
  <c r="E4"/>
  <c r="E3"/>
  <c r="E2"/>
  <c r="E7" s="1"/>
  <c r="D7" i="4"/>
  <c r="C7"/>
  <c r="B7"/>
  <c r="E6"/>
  <c r="E5"/>
  <c r="E4"/>
  <c r="E3"/>
  <c r="E2"/>
  <c r="E7" s="1"/>
  <c r="D7" i="3"/>
  <c r="C7"/>
  <c r="E6"/>
  <c r="E5"/>
  <c r="E4"/>
  <c r="E3"/>
  <c r="E2"/>
  <c r="B7"/>
  <c r="C9" i="9" l="1"/>
  <c r="E7" i="6"/>
  <c r="E7" i="3"/>
  <c r="I2" i="9" l="1"/>
</calcChain>
</file>

<file path=xl/sharedStrings.xml><?xml version="1.0" encoding="utf-8"?>
<sst xmlns="http://schemas.openxmlformats.org/spreadsheetml/2006/main" count="136" uniqueCount="44">
  <si>
    <t xml:space="preserve">Highlight the Speed values of each Pokemon with Color scale conditional formatting. </t>
  </si>
  <si>
    <t>Name</t>
  </si>
  <si>
    <t>Type 1</t>
  </si>
  <si>
    <t>Speed</t>
  </si>
  <si>
    <t>Bulbasaur</t>
  </si>
  <si>
    <t>Grass</t>
  </si>
  <si>
    <t>Ivysaur</t>
  </si>
  <si>
    <t>Venusaur</t>
  </si>
  <si>
    <t>charmander</t>
  </si>
  <si>
    <t>charmeleon</t>
  </si>
  <si>
    <t>Charizard</t>
  </si>
  <si>
    <t>Squirtle</t>
  </si>
  <si>
    <t>Wartortle</t>
  </si>
  <si>
    <t>Fire</t>
  </si>
  <si>
    <t>Water</t>
  </si>
  <si>
    <t>Bills</t>
  </si>
  <si>
    <t>rent</t>
  </si>
  <si>
    <t>Car</t>
  </si>
  <si>
    <t>Credit card</t>
  </si>
  <si>
    <t>Food</t>
  </si>
  <si>
    <t>Phone</t>
  </si>
  <si>
    <t>Total</t>
  </si>
  <si>
    <t>Jan-16</t>
  </si>
  <si>
    <t>Feb-16</t>
  </si>
  <si>
    <t>Mar-16</t>
  </si>
  <si>
    <t>Percent</t>
  </si>
  <si>
    <t>What if Analysis</t>
  </si>
  <si>
    <t>price</t>
  </si>
  <si>
    <t>Qty</t>
  </si>
  <si>
    <t>Total Revenue</t>
  </si>
  <si>
    <t>Transport cost</t>
  </si>
  <si>
    <t>Item cost</t>
  </si>
  <si>
    <t>Total cost</t>
  </si>
  <si>
    <t>profit</t>
  </si>
  <si>
    <t>$C$4</t>
  </si>
  <si>
    <t>$C$9</t>
  </si>
  <si>
    <t>Created by AI LAB on 23-09-2024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</si>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</sst>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0" xfId="0" applyNumberFormat="1"/>
    <xf numFmtId="0" fontId="0" fillId="0" borderId="2" xfId="0" applyBorder="1"/>
    <xf numFmtId="17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Border="1" applyAlignment="1"/>
    <xf numFmtId="0" fontId="0" fillId="0" borderId="11" xfId="0" applyFill="1" applyBorder="1" applyAlignment="1"/>
    <xf numFmtId="0" fontId="2" fillId="6" borderId="12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" fillId="7" borderId="0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left"/>
    </xf>
    <xf numFmtId="0" fontId="3" fillId="7" borderId="11" xfId="0" applyFont="1" applyFill="1" applyBorder="1" applyAlignment="1">
      <alignment horizontal="left"/>
    </xf>
    <xf numFmtId="0" fontId="5" fillId="6" borderId="10" xfId="0" applyFont="1" applyFill="1" applyBorder="1" applyAlignment="1">
      <alignment horizontal="right"/>
    </xf>
    <xf numFmtId="0" fontId="5" fillId="6" borderId="12" xfId="0" applyFont="1" applyFill="1" applyBorder="1" applyAlignment="1">
      <alignment horizontal="right"/>
    </xf>
    <xf numFmtId="0" fontId="0" fillId="8" borderId="0" xfId="0" applyFill="1" applyBorder="1" applyAlignment="1"/>
    <xf numFmtId="0" fontId="6" fillId="0" borderId="0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8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Sheet8!$B$1</c:f>
              <c:strCache>
                <c:ptCount val="1"/>
                <c:pt idx="0">
                  <c:v>Jan-16</c:v>
                </c:pt>
              </c:strCache>
            </c:strRef>
          </c:tx>
          <c:cat>
            <c:strRef>
              <c:f>Sheet8!$A$2:$A$7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Sheet8!$B$2:$B$7</c:f>
              <c:numCache>
                <c:formatCode>General</c:formatCode>
                <c:ptCount val="6"/>
                <c:pt idx="0">
                  <c:v>1200</c:v>
                </c:pt>
                <c:pt idx="1">
                  <c:v>400</c:v>
                </c:pt>
                <c:pt idx="2">
                  <c:v>400</c:v>
                </c:pt>
                <c:pt idx="3">
                  <c:v>200</c:v>
                </c:pt>
                <c:pt idx="4">
                  <c:v>400</c:v>
                </c:pt>
                <c:pt idx="5">
                  <c:v>2600</c:v>
                </c:pt>
              </c:numCache>
            </c:numRef>
          </c:val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Feb-16</c:v>
                </c:pt>
              </c:strCache>
            </c:strRef>
          </c:tx>
          <c:cat>
            <c:strRef>
              <c:f>Sheet8!$A$2:$A$7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Sheet8!$C$2:$C$7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350</c:v>
                </c:pt>
                <c:pt idx="3">
                  <c:v>400</c:v>
                </c:pt>
                <c:pt idx="4">
                  <c:v>300</c:v>
                </c:pt>
                <c:pt idx="5">
                  <c:v>2550</c:v>
                </c:pt>
              </c:numCache>
            </c:numRef>
          </c:val>
        </c:ser>
        <c:ser>
          <c:idx val="2"/>
          <c:order val="2"/>
          <c:tx>
            <c:strRef>
              <c:f>Sheet8!$D$1</c:f>
              <c:strCache>
                <c:ptCount val="1"/>
                <c:pt idx="0">
                  <c:v>Mar-16</c:v>
                </c:pt>
              </c:strCache>
            </c:strRef>
          </c:tx>
          <c:cat>
            <c:strRef>
              <c:f>Sheet8!$A$2:$A$7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Sheet8!$D$2:$D$7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450</c:v>
                </c:pt>
                <c:pt idx="3">
                  <c:v>500</c:v>
                </c:pt>
                <c:pt idx="4">
                  <c:v>401</c:v>
                </c:pt>
                <c:pt idx="5">
                  <c:v>2851</c:v>
                </c:pt>
              </c:numCache>
            </c:numRef>
          </c:val>
        </c:ser>
        <c:ser>
          <c:idx val="3"/>
          <c:order val="3"/>
          <c:tx>
            <c:strRef>
              <c:f>Sheet8!$E$1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Sheet8!$A$2:$A$7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Sheet8!$E$2:$E$7</c:f>
              <c:numCache>
                <c:formatCode>General</c:formatCode>
                <c:ptCount val="6"/>
                <c:pt idx="0">
                  <c:v>3600</c:v>
                </c:pt>
                <c:pt idx="1">
                  <c:v>1000</c:v>
                </c:pt>
                <c:pt idx="2">
                  <c:v>1200</c:v>
                </c:pt>
                <c:pt idx="3">
                  <c:v>1100</c:v>
                </c:pt>
                <c:pt idx="4">
                  <c:v>1101</c:v>
                </c:pt>
                <c:pt idx="5">
                  <c:v>8001</c:v>
                </c:pt>
              </c:numCache>
            </c:numRef>
          </c:val>
        </c:ser>
        <c:ser>
          <c:idx val="4"/>
          <c:order val="4"/>
          <c:tx>
            <c:strRef>
              <c:f>Sheet8!$F$1</c:f>
              <c:strCache>
                <c:ptCount val="1"/>
                <c:pt idx="0">
                  <c:v>Percent</c:v>
                </c:pt>
              </c:strCache>
            </c:strRef>
          </c:tx>
          <c:cat>
            <c:strRef>
              <c:f>Sheet8!$A$2:$A$7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Sheet8!$F$2:$F$7</c:f>
              <c:numCache>
                <c:formatCode>General</c:formatCode>
                <c:ptCount val="6"/>
                <c:pt idx="0">
                  <c:v>45.28</c:v>
                </c:pt>
                <c:pt idx="1">
                  <c:v>11.32</c:v>
                </c:pt>
                <c:pt idx="2">
                  <c:v>13.21</c:v>
                </c:pt>
                <c:pt idx="3">
                  <c:v>15.09</c:v>
                </c:pt>
                <c:pt idx="4">
                  <c:v>15.09</c:v>
                </c:pt>
                <c:pt idx="5">
                  <c:v>100</c:v>
                </c:pt>
              </c:numCache>
            </c:numRef>
          </c:val>
        </c:ser>
        <c:axId val="104708736"/>
        <c:axId val="105550208"/>
      </c:barChart>
      <c:catAx>
        <c:axId val="104708736"/>
        <c:scaling>
          <c:orientation val="minMax"/>
        </c:scaling>
        <c:axPos val="b"/>
        <c:tickLblPos val="nextTo"/>
        <c:crossAx val="105550208"/>
        <c:crosses val="autoZero"/>
        <c:auto val="1"/>
        <c:lblAlgn val="ctr"/>
        <c:lblOffset val="100"/>
      </c:catAx>
      <c:valAx>
        <c:axId val="105550208"/>
        <c:scaling>
          <c:orientation val="minMax"/>
        </c:scaling>
        <c:axPos val="l"/>
        <c:majorGridlines/>
        <c:numFmt formatCode="General" sourceLinked="1"/>
        <c:tickLblPos val="nextTo"/>
        <c:crossAx val="1047087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C10" totalsRowShown="0">
  <autoFilter ref="A2:C10"/>
  <tableColumns count="3">
    <tableColumn id="1" name="Name"/>
    <tableColumn id="2" name="Type 1"/>
    <tableColumn id="3" name="Spe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2:C10" totalsRowShown="0">
  <autoFilter ref="A2:C10"/>
  <tableColumns count="3">
    <tableColumn id="1" name="Name"/>
    <tableColumn id="2" name="Type 1"/>
    <tableColumn id="3" name="Spee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/>
    <tableColumn id="6" name="Perc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/>
    <tableColumn id="6" name="Perce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356" displayName="Table356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/>
    <tableColumn id="6" name="Perce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357" displayName="Table357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/>
    <tableColumn id="6" name="Percen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3578" displayName="Table3578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/>
    <tableColumn id="6" name="Percen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35789" displayName="Table35789" ref="A1:F7" totalsRowShown="0" headerRowDxfId="9" headerRowBorderDxfId="8" tableBorderDxfId="7" totalsRowBorderDxfId="6">
  <autoFilter ref="A1:F7"/>
  <tableColumns count="6">
    <tableColumn id="1" name="Bills" dataDxfId="5"/>
    <tableColumn id="2" name="Jan-16" dataDxfId="4"/>
    <tableColumn id="3" name="Feb-16" dataDxfId="3"/>
    <tableColumn id="4" name="Mar-16" dataDxfId="2"/>
    <tableColumn id="5" name="Total" dataDxfId="1"/>
    <tableColumn id="6" name="Perc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G24" sqref="G24"/>
    </sheetView>
  </sheetViews>
  <sheetFormatPr defaultRowHeight="15"/>
  <cols>
    <col min="1" max="1" width="16.28515625" customWidth="1"/>
    <col min="2" max="2" width="13.42578125" customWidth="1"/>
    <col min="3" max="3" width="15.85546875" customWidth="1"/>
  </cols>
  <sheetData>
    <row r="1" spans="1:3" ht="36" customHeight="1">
      <c r="A1" s="27" t="s">
        <v>0</v>
      </c>
      <c r="B1" s="27"/>
      <c r="C1" s="27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>
        <v>45</v>
      </c>
    </row>
    <row r="4" spans="1:3">
      <c r="A4" t="s">
        <v>6</v>
      </c>
      <c r="B4" t="s">
        <v>5</v>
      </c>
      <c r="C4">
        <v>60</v>
      </c>
    </row>
    <row r="5" spans="1:3">
      <c r="A5" t="s">
        <v>7</v>
      </c>
      <c r="B5" t="s">
        <v>5</v>
      </c>
      <c r="C5">
        <v>80</v>
      </c>
    </row>
    <row r="6" spans="1:3">
      <c r="A6" t="s">
        <v>8</v>
      </c>
      <c r="B6" t="s">
        <v>13</v>
      </c>
      <c r="C6">
        <v>65</v>
      </c>
    </row>
    <row r="7" spans="1:3">
      <c r="A7" t="s">
        <v>9</v>
      </c>
      <c r="B7" t="s">
        <v>13</v>
      </c>
      <c r="C7">
        <v>80</v>
      </c>
    </row>
    <row r="8" spans="1:3">
      <c r="A8" t="s">
        <v>10</v>
      </c>
      <c r="B8" t="s">
        <v>13</v>
      </c>
      <c r="C8">
        <v>100</v>
      </c>
    </row>
    <row r="9" spans="1:3">
      <c r="A9" t="s">
        <v>11</v>
      </c>
      <c r="B9" t="s">
        <v>14</v>
      </c>
      <c r="C9">
        <v>43</v>
      </c>
    </row>
    <row r="10" spans="1:3">
      <c r="A10" t="s">
        <v>12</v>
      </c>
      <c r="B10" t="s">
        <v>14</v>
      </c>
      <c r="C10">
        <v>58</v>
      </c>
    </row>
  </sheetData>
  <mergeCells count="1">
    <mergeCell ref="A1:C1"/>
  </mergeCells>
  <conditionalFormatting sqref="C3:C1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25" sqref="C25"/>
    </sheetView>
  </sheetViews>
  <sheetFormatPr defaultRowHeight="15"/>
  <cols>
    <col min="1" max="1" width="15.140625" customWidth="1"/>
    <col min="2" max="2" width="11.140625" customWidth="1"/>
    <col min="3" max="3" width="13" customWidth="1"/>
  </cols>
  <sheetData>
    <row r="1" spans="1:3" ht="27" customHeight="1">
      <c r="A1" s="27" t="s">
        <v>0</v>
      </c>
      <c r="B1" s="27"/>
      <c r="C1" s="27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>
        <v>45</v>
      </c>
    </row>
    <row r="4" spans="1:3">
      <c r="A4" t="s">
        <v>6</v>
      </c>
      <c r="B4" t="s">
        <v>5</v>
      </c>
      <c r="C4">
        <v>60</v>
      </c>
    </row>
    <row r="5" spans="1:3">
      <c r="A5" t="s">
        <v>7</v>
      </c>
      <c r="B5" t="s">
        <v>5</v>
      </c>
      <c r="C5">
        <v>80</v>
      </c>
    </row>
    <row r="6" spans="1:3">
      <c r="A6" t="s">
        <v>8</v>
      </c>
      <c r="B6" t="s">
        <v>13</v>
      </c>
      <c r="C6">
        <v>65</v>
      </c>
    </row>
    <row r="7" spans="1:3">
      <c r="A7" t="s">
        <v>9</v>
      </c>
      <c r="B7" t="s">
        <v>13</v>
      </c>
      <c r="C7">
        <v>80</v>
      </c>
    </row>
    <row r="8" spans="1:3">
      <c r="A8" t="s">
        <v>10</v>
      </c>
      <c r="B8" t="s">
        <v>13</v>
      </c>
      <c r="C8">
        <v>100</v>
      </c>
    </row>
    <row r="9" spans="1:3">
      <c r="A9" t="s">
        <v>11</v>
      </c>
      <c r="B9" t="s">
        <v>14</v>
      </c>
      <c r="C9">
        <v>43</v>
      </c>
    </row>
    <row r="10" spans="1:3">
      <c r="A10" t="s">
        <v>12</v>
      </c>
      <c r="B10" t="s">
        <v>14</v>
      </c>
      <c r="C10">
        <v>58</v>
      </c>
    </row>
  </sheetData>
  <mergeCells count="1">
    <mergeCell ref="A1:C1"/>
  </mergeCells>
  <conditionalFormatting sqref="C3:C1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ellIs" dxfId="18" priority="2" operator="greaterThan">
      <formula>60</formula>
    </cfRule>
    <cfRule type="cellIs" dxfId="17" priority="1" operator="greaterThan">
      <formula>60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21" sqref="E21"/>
    </sheetView>
  </sheetViews>
  <sheetFormatPr defaultRowHeight="15"/>
  <cols>
    <col min="1" max="6" width="11" customWidth="1"/>
  </cols>
  <sheetData>
    <row r="1" spans="1:6">
      <c r="A1" t="s">
        <v>15</v>
      </c>
      <c r="B1" s="1" t="s">
        <v>22</v>
      </c>
      <c r="C1" s="1" t="s">
        <v>23</v>
      </c>
      <c r="D1" s="1" t="s">
        <v>24</v>
      </c>
      <c r="E1" t="s">
        <v>21</v>
      </c>
      <c r="F1" t="s">
        <v>25</v>
      </c>
    </row>
    <row r="2" spans="1:6">
      <c r="A2" t="s">
        <v>16</v>
      </c>
      <c r="B2">
        <v>1200</v>
      </c>
      <c r="C2">
        <v>1200</v>
      </c>
      <c r="D2">
        <v>1200</v>
      </c>
      <c r="E2">
        <f>SUM(Table3[[#This Row],[Jan-16]:[Mar-16]])</f>
        <v>3600</v>
      </c>
      <c r="F2">
        <v>45.28</v>
      </c>
    </row>
    <row r="3" spans="1:6">
      <c r="A3" t="s">
        <v>17</v>
      </c>
      <c r="B3">
        <v>400</v>
      </c>
      <c r="C3">
        <v>300</v>
      </c>
      <c r="D3">
        <v>300</v>
      </c>
      <c r="E3">
        <f>SUM(Table3[[#This Row],[Jan-16]:[Mar-16]])</f>
        <v>1000</v>
      </c>
      <c r="F3">
        <v>11.32</v>
      </c>
    </row>
    <row r="4" spans="1:6">
      <c r="A4" t="s">
        <v>18</v>
      </c>
      <c r="B4">
        <v>400</v>
      </c>
      <c r="C4">
        <v>350</v>
      </c>
      <c r="D4">
        <v>450</v>
      </c>
      <c r="E4">
        <f>SUM(Table3[[#This Row],[Jan-16]:[Mar-16]])</f>
        <v>1200</v>
      </c>
      <c r="F4">
        <v>13.21</v>
      </c>
    </row>
    <row r="5" spans="1:6">
      <c r="A5" t="s">
        <v>19</v>
      </c>
      <c r="B5">
        <v>200</v>
      </c>
      <c r="C5">
        <v>400</v>
      </c>
      <c r="D5">
        <v>500</v>
      </c>
      <c r="E5">
        <f>SUM(Table3[[#This Row],[Jan-16]:[Mar-16]])</f>
        <v>1100</v>
      </c>
      <c r="F5">
        <v>15.09</v>
      </c>
    </row>
    <row r="6" spans="1:6">
      <c r="A6" t="s">
        <v>20</v>
      </c>
      <c r="B6">
        <v>400</v>
      </c>
      <c r="C6">
        <v>300</v>
      </c>
      <c r="D6">
        <v>400</v>
      </c>
      <c r="E6">
        <f>SUM(Table3[[#This Row],[Jan-16]:[Mar-16]])</f>
        <v>1100</v>
      </c>
      <c r="F6">
        <v>15.09</v>
      </c>
    </row>
    <row r="7" spans="1:6">
      <c r="A7" t="s">
        <v>21</v>
      </c>
      <c r="B7">
        <f>SUM(B2:B6)</f>
        <v>2600</v>
      </c>
      <c r="C7">
        <f>SUM(C2:C6)</f>
        <v>2550</v>
      </c>
      <c r="D7">
        <f>SUM(D2:D6)</f>
        <v>2850</v>
      </c>
      <c r="E7">
        <f>SUM(E2:E6)</f>
        <v>8000</v>
      </c>
      <c r="F7">
        <v>100</v>
      </c>
    </row>
  </sheetData>
  <conditionalFormatting sqref="B2:D7">
    <cfRule type="cellIs" dxfId="16" priority="1" operator="greaterThan">
      <formula>400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7"/>
    </sheetView>
  </sheetViews>
  <sheetFormatPr defaultRowHeight="15"/>
  <sheetData>
    <row r="1" spans="1:6">
      <c r="A1" t="s">
        <v>15</v>
      </c>
      <c r="B1" s="1" t="s">
        <v>22</v>
      </c>
      <c r="C1" s="1" t="s">
        <v>23</v>
      </c>
      <c r="D1" s="1" t="s">
        <v>24</v>
      </c>
      <c r="E1" t="s">
        <v>21</v>
      </c>
      <c r="F1" t="s">
        <v>25</v>
      </c>
    </row>
    <row r="2" spans="1:6">
      <c r="A2" t="s">
        <v>16</v>
      </c>
      <c r="B2">
        <v>1200</v>
      </c>
      <c r="C2">
        <v>1200</v>
      </c>
      <c r="D2">
        <v>1200</v>
      </c>
      <c r="E2">
        <f>SUM(Table35[[#This Row],[Jan-16]:[Mar-16]])</f>
        <v>3600</v>
      </c>
      <c r="F2">
        <v>45.28</v>
      </c>
    </row>
    <row r="3" spans="1:6">
      <c r="A3" t="s">
        <v>17</v>
      </c>
      <c r="B3">
        <v>400</v>
      </c>
      <c r="C3">
        <v>300</v>
      </c>
      <c r="D3">
        <v>300</v>
      </c>
      <c r="E3">
        <f>SUM(Table35[[#This Row],[Jan-16]:[Mar-16]])</f>
        <v>1000</v>
      </c>
      <c r="F3">
        <v>11.32</v>
      </c>
    </row>
    <row r="4" spans="1:6">
      <c r="A4" t="s">
        <v>18</v>
      </c>
      <c r="B4">
        <v>400</v>
      </c>
      <c r="C4">
        <v>350</v>
      </c>
      <c r="D4">
        <v>450</v>
      </c>
      <c r="E4">
        <f>SUM(Table35[[#This Row],[Jan-16]:[Mar-16]])</f>
        <v>1200</v>
      </c>
      <c r="F4">
        <v>13.21</v>
      </c>
    </row>
    <row r="5" spans="1:6">
      <c r="A5" t="s">
        <v>19</v>
      </c>
      <c r="B5">
        <v>200</v>
      </c>
      <c r="C5">
        <v>400</v>
      </c>
      <c r="D5">
        <v>500</v>
      </c>
      <c r="E5">
        <f>SUM(Table35[[#This Row],[Jan-16]:[Mar-16]])</f>
        <v>1100</v>
      </c>
      <c r="F5">
        <v>15.09</v>
      </c>
    </row>
    <row r="6" spans="1:6">
      <c r="A6" t="s">
        <v>20</v>
      </c>
      <c r="B6">
        <v>400</v>
      </c>
      <c r="C6">
        <v>300</v>
      </c>
      <c r="D6">
        <v>400</v>
      </c>
      <c r="E6">
        <f>SUM(Table35[[#This Row],[Jan-16]:[Mar-16]])</f>
        <v>1100</v>
      </c>
      <c r="F6">
        <v>15.09</v>
      </c>
    </row>
    <row r="7" spans="1:6">
      <c r="A7" t="s">
        <v>21</v>
      </c>
      <c r="B7">
        <f>SUM(B2:B6)</f>
        <v>2600</v>
      </c>
      <c r="C7">
        <f>SUM(C2:C6)</f>
        <v>2550</v>
      </c>
      <c r="D7">
        <f>SUM(D2:D6)</f>
        <v>2850</v>
      </c>
      <c r="E7">
        <f>SUM(E2:E6)</f>
        <v>8000</v>
      </c>
      <c r="F7">
        <v>100</v>
      </c>
    </row>
  </sheetData>
  <conditionalFormatting sqref="A1:F7">
    <cfRule type="cellIs" priority="2" operator="between">
      <formula>400</formula>
      <formula>1000</formula>
    </cfRule>
  </conditionalFormatting>
  <conditionalFormatting sqref="B2:D6">
    <cfRule type="cellIs" dxfId="15" priority="1" operator="between">
      <formula>400</formula>
      <formula>1000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6" sqref="F26"/>
    </sheetView>
  </sheetViews>
  <sheetFormatPr defaultRowHeight="15"/>
  <sheetData>
    <row r="1" spans="1:6">
      <c r="A1" t="s">
        <v>15</v>
      </c>
      <c r="B1" s="1" t="s">
        <v>22</v>
      </c>
      <c r="C1" s="1" t="s">
        <v>23</v>
      </c>
      <c r="D1" s="1" t="s">
        <v>24</v>
      </c>
      <c r="E1" t="s">
        <v>21</v>
      </c>
      <c r="F1" t="s">
        <v>25</v>
      </c>
    </row>
    <row r="2" spans="1:6">
      <c r="A2" t="s">
        <v>16</v>
      </c>
      <c r="B2">
        <v>1200</v>
      </c>
      <c r="C2">
        <v>1200</v>
      </c>
      <c r="D2">
        <v>1200</v>
      </c>
      <c r="E2">
        <f>SUM(Table356[[#This Row],[Jan-16]:[Mar-16]])</f>
        <v>3600</v>
      </c>
      <c r="F2">
        <v>45.28</v>
      </c>
    </row>
    <row r="3" spans="1:6">
      <c r="A3" t="s">
        <v>17</v>
      </c>
      <c r="B3">
        <v>400</v>
      </c>
      <c r="C3">
        <v>300</v>
      </c>
      <c r="D3">
        <v>300</v>
      </c>
      <c r="E3">
        <f>SUM(Table356[[#This Row],[Jan-16]:[Mar-16]])</f>
        <v>1000</v>
      </c>
      <c r="F3">
        <v>11.32</v>
      </c>
    </row>
    <row r="4" spans="1:6">
      <c r="A4" t="s">
        <v>18</v>
      </c>
      <c r="B4">
        <v>400</v>
      </c>
      <c r="C4">
        <v>350</v>
      </c>
      <c r="D4">
        <v>450</v>
      </c>
      <c r="E4">
        <f>SUM(Table356[[#This Row],[Jan-16]:[Mar-16]])</f>
        <v>1200</v>
      </c>
      <c r="F4">
        <v>13.21</v>
      </c>
    </row>
    <row r="5" spans="1:6">
      <c r="A5" t="s">
        <v>19</v>
      </c>
      <c r="B5">
        <v>200</v>
      </c>
      <c r="C5">
        <v>400</v>
      </c>
      <c r="D5">
        <v>500</v>
      </c>
      <c r="E5">
        <f>SUM(Table356[[#This Row],[Jan-16]:[Mar-16]])</f>
        <v>1100</v>
      </c>
      <c r="F5">
        <v>15.09</v>
      </c>
    </row>
    <row r="6" spans="1:6">
      <c r="A6" t="s">
        <v>20</v>
      </c>
      <c r="B6">
        <v>400</v>
      </c>
      <c r="C6">
        <v>300</v>
      </c>
      <c r="D6">
        <v>400</v>
      </c>
      <c r="E6">
        <f>SUM(Table356[[#This Row],[Jan-16]:[Mar-16]])</f>
        <v>1100</v>
      </c>
      <c r="F6">
        <v>15.09</v>
      </c>
    </row>
    <row r="7" spans="1:6">
      <c r="A7" t="s">
        <v>21</v>
      </c>
      <c r="B7">
        <f>SUM(B2:B6)</f>
        <v>2600</v>
      </c>
      <c r="C7">
        <f>SUM(C2:C6)</f>
        <v>2550</v>
      </c>
      <c r="D7">
        <f>SUM(D2:D6)</f>
        <v>2850</v>
      </c>
      <c r="E7">
        <f>SUM(E2:E6)</f>
        <v>8000</v>
      </c>
      <c r="F7">
        <v>100</v>
      </c>
    </row>
  </sheetData>
  <conditionalFormatting sqref="A1:D7 F1:F7 E1">
    <cfRule type="cellIs" priority="4" operator="between">
      <formula>400</formula>
      <formula>1000</formula>
    </cfRule>
  </conditionalFormatting>
  <conditionalFormatting sqref="E2:E7">
    <cfRule type="expression" dxfId="14" priority="2">
      <formula>"ISEVEN(E2)"</formula>
    </cfRule>
  </conditionalFormatting>
  <conditionalFormatting sqref="E2:E6">
    <cfRule type="expression" dxfId="13" priority="1">
      <formula>ISEVEN(E2)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7"/>
    </sheetView>
  </sheetViews>
  <sheetFormatPr defaultRowHeight="15"/>
  <sheetData>
    <row r="1" spans="1:6">
      <c r="A1" t="s">
        <v>15</v>
      </c>
      <c r="B1" s="1" t="s">
        <v>22</v>
      </c>
      <c r="C1" s="1" t="s">
        <v>23</v>
      </c>
      <c r="D1" s="1" t="s">
        <v>24</v>
      </c>
      <c r="E1" t="s">
        <v>21</v>
      </c>
      <c r="F1" t="s">
        <v>25</v>
      </c>
    </row>
    <row r="2" spans="1:6">
      <c r="A2" t="s">
        <v>16</v>
      </c>
      <c r="B2">
        <v>1200</v>
      </c>
      <c r="C2">
        <v>1200</v>
      </c>
      <c r="D2">
        <v>1200</v>
      </c>
      <c r="E2">
        <f>SUM(Table357[[#This Row],[Jan-16]:[Mar-16]])</f>
        <v>3600</v>
      </c>
      <c r="F2">
        <v>45.28</v>
      </c>
    </row>
    <row r="3" spans="1:6">
      <c r="A3" t="s">
        <v>17</v>
      </c>
      <c r="B3">
        <v>400</v>
      </c>
      <c r="C3">
        <v>300</v>
      </c>
      <c r="D3">
        <v>300</v>
      </c>
      <c r="E3">
        <f>SUM(Table357[[#This Row],[Jan-16]:[Mar-16]])</f>
        <v>1000</v>
      </c>
      <c r="F3">
        <v>11.32</v>
      </c>
    </row>
    <row r="4" spans="1:6">
      <c r="A4" t="s">
        <v>18</v>
      </c>
      <c r="B4">
        <v>400</v>
      </c>
      <c r="C4">
        <v>350</v>
      </c>
      <c r="D4">
        <v>450</v>
      </c>
      <c r="E4">
        <f>SUM(Table357[[#This Row],[Jan-16]:[Mar-16]])</f>
        <v>1200</v>
      </c>
      <c r="F4">
        <v>13.21</v>
      </c>
    </row>
    <row r="5" spans="1:6">
      <c r="A5" t="s">
        <v>19</v>
      </c>
      <c r="B5">
        <v>200</v>
      </c>
      <c r="C5">
        <v>400</v>
      </c>
      <c r="D5">
        <v>500</v>
      </c>
      <c r="E5">
        <f>SUM(Table357[[#This Row],[Jan-16]:[Mar-16]])</f>
        <v>1100</v>
      </c>
      <c r="F5">
        <v>15.09</v>
      </c>
    </row>
    <row r="6" spans="1:6">
      <c r="A6" t="s">
        <v>20</v>
      </c>
      <c r="B6">
        <v>400</v>
      </c>
      <c r="C6">
        <v>300</v>
      </c>
      <c r="D6">
        <v>401</v>
      </c>
      <c r="E6">
        <f>SUM(Table357[[#This Row],[Jan-16]:[Mar-16]])</f>
        <v>1101</v>
      </c>
      <c r="F6">
        <v>15.09</v>
      </c>
    </row>
    <row r="7" spans="1:6">
      <c r="A7" t="s">
        <v>21</v>
      </c>
      <c r="B7">
        <f>SUM(B2:B6)</f>
        <v>2600</v>
      </c>
      <c r="C7">
        <f>SUM(C2:C6)</f>
        <v>2550</v>
      </c>
      <c r="D7">
        <f>SUM(D2:D6)</f>
        <v>2851</v>
      </c>
      <c r="E7">
        <f>SUM(E2:E6)</f>
        <v>8001</v>
      </c>
      <c r="F7">
        <v>100</v>
      </c>
    </row>
  </sheetData>
  <conditionalFormatting sqref="A1:E7 F1">
    <cfRule type="expression" priority="5">
      <formula>ISODD(F2)</formula>
    </cfRule>
  </conditionalFormatting>
  <conditionalFormatting sqref="F2:F7">
    <cfRule type="expression" dxfId="12" priority="3">
      <formula>"ISODD(F2)"</formula>
    </cfRule>
    <cfRule type="expression" dxfId="11" priority="2">
      <formula>"ISODD(F2)"</formula>
    </cfRule>
  </conditionalFormatting>
  <conditionalFormatting sqref="E2:E7">
    <cfRule type="expression" dxfId="10" priority="1">
      <formula>ISODD(E2)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7"/>
    </sheetView>
  </sheetViews>
  <sheetFormatPr defaultRowHeight="15"/>
  <sheetData>
    <row r="1" spans="1:6">
      <c r="A1" t="s">
        <v>15</v>
      </c>
      <c r="B1" s="1" t="s">
        <v>22</v>
      </c>
      <c r="C1" s="1" t="s">
        <v>23</v>
      </c>
      <c r="D1" s="1" t="s">
        <v>24</v>
      </c>
      <c r="E1" t="s">
        <v>21</v>
      </c>
      <c r="F1" t="s">
        <v>25</v>
      </c>
    </row>
    <row r="2" spans="1:6">
      <c r="A2" t="s">
        <v>16</v>
      </c>
      <c r="B2">
        <v>1200</v>
      </c>
      <c r="C2">
        <v>1200</v>
      </c>
      <c r="D2">
        <v>1200</v>
      </c>
      <c r="E2">
        <f>SUM(Table3578[[#This Row],[Jan-16]:[Mar-16]])</f>
        <v>3600</v>
      </c>
      <c r="F2">
        <v>45.28</v>
      </c>
    </row>
    <row r="3" spans="1:6">
      <c r="A3" t="s">
        <v>17</v>
      </c>
      <c r="B3">
        <v>400</v>
      </c>
      <c r="C3">
        <v>300</v>
      </c>
      <c r="D3">
        <v>300</v>
      </c>
      <c r="E3">
        <f>SUM(Table3578[[#This Row],[Jan-16]:[Mar-16]])</f>
        <v>1000</v>
      </c>
      <c r="F3">
        <v>11.32</v>
      </c>
    </row>
    <row r="4" spans="1:6">
      <c r="A4" t="s">
        <v>18</v>
      </c>
      <c r="B4">
        <v>400</v>
      </c>
      <c r="C4">
        <v>350</v>
      </c>
      <c r="D4">
        <v>450</v>
      </c>
      <c r="E4">
        <f>SUM(Table3578[[#This Row],[Jan-16]:[Mar-16]])</f>
        <v>1200</v>
      </c>
      <c r="F4">
        <v>13.21</v>
      </c>
    </row>
    <row r="5" spans="1:6">
      <c r="A5" t="s">
        <v>19</v>
      </c>
      <c r="B5">
        <v>200</v>
      </c>
      <c r="C5">
        <v>400</v>
      </c>
      <c r="D5">
        <v>500</v>
      </c>
      <c r="E5">
        <f>SUM(Table3578[[#This Row],[Jan-16]:[Mar-16]])</f>
        <v>1100</v>
      </c>
      <c r="F5">
        <v>15.09</v>
      </c>
    </row>
    <row r="6" spans="1:6">
      <c r="A6" t="s">
        <v>20</v>
      </c>
      <c r="B6">
        <v>400</v>
      </c>
      <c r="C6">
        <v>300</v>
      </c>
      <c r="D6">
        <v>401</v>
      </c>
      <c r="E6">
        <f>SUM(Table3578[[#This Row],[Jan-16]:[Mar-16]])</f>
        <v>1101</v>
      </c>
      <c r="F6">
        <v>15.09</v>
      </c>
    </row>
    <row r="7" spans="1:6">
      <c r="A7" t="s">
        <v>21</v>
      </c>
      <c r="B7">
        <f>SUM(B2:B6)</f>
        <v>2600</v>
      </c>
      <c r="C7">
        <f>SUM(C2:C6)</f>
        <v>2550</v>
      </c>
      <c r="D7">
        <f>SUM(D2:D6)</f>
        <v>2851</v>
      </c>
      <c r="E7">
        <f>SUM(E2:E6)</f>
        <v>8001</v>
      </c>
      <c r="F7">
        <v>100</v>
      </c>
    </row>
  </sheetData>
  <conditionalFormatting sqref="A1:F1">
    <cfRule type="expression" priority="5">
      <formula>ISODD(F2)</formula>
    </cfRule>
  </conditionalFormatting>
  <conditionalFormatting sqref="F2:F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G4" sqref="G4"/>
    </sheetView>
  </sheetViews>
  <sheetFormatPr defaultRowHeight="15"/>
  <sheetData>
    <row r="1" spans="1:6">
      <c r="A1" s="2" t="s">
        <v>15</v>
      </c>
      <c r="B1" s="3" t="s">
        <v>22</v>
      </c>
      <c r="C1" s="3" t="s">
        <v>23</v>
      </c>
      <c r="D1" s="3" t="s">
        <v>24</v>
      </c>
      <c r="E1" s="4" t="s">
        <v>21</v>
      </c>
      <c r="F1" s="5" t="s">
        <v>25</v>
      </c>
    </row>
    <row r="2" spans="1:6">
      <c r="A2" s="6" t="s">
        <v>16</v>
      </c>
      <c r="B2" s="7">
        <v>1200</v>
      </c>
      <c r="C2" s="7">
        <v>1200</v>
      </c>
      <c r="D2" s="7">
        <v>1200</v>
      </c>
      <c r="E2" s="7">
        <f>SUM(Table35789[[#This Row],[Jan-16]:[Mar-16]])</f>
        <v>3600</v>
      </c>
      <c r="F2" s="8">
        <v>45.28</v>
      </c>
    </row>
    <row r="3" spans="1:6">
      <c r="A3" s="6" t="s">
        <v>17</v>
      </c>
      <c r="B3" s="7">
        <v>400</v>
      </c>
      <c r="C3" s="7">
        <v>300</v>
      </c>
      <c r="D3" s="7">
        <v>300</v>
      </c>
      <c r="E3" s="7">
        <f>SUM(Table35789[[#This Row],[Jan-16]:[Mar-16]])</f>
        <v>1000</v>
      </c>
      <c r="F3" s="8">
        <v>11.32</v>
      </c>
    </row>
    <row r="4" spans="1:6">
      <c r="A4" s="6" t="s">
        <v>18</v>
      </c>
      <c r="B4" s="7">
        <v>400</v>
      </c>
      <c r="C4" s="7">
        <v>350</v>
      </c>
      <c r="D4" s="7">
        <v>450</v>
      </c>
      <c r="E4" s="7">
        <f>SUM(Table35789[[#This Row],[Jan-16]:[Mar-16]])</f>
        <v>1200</v>
      </c>
      <c r="F4" s="8">
        <v>13.21</v>
      </c>
    </row>
    <row r="5" spans="1:6">
      <c r="A5" s="6" t="s">
        <v>19</v>
      </c>
      <c r="B5" s="7">
        <v>200</v>
      </c>
      <c r="C5" s="7">
        <v>400</v>
      </c>
      <c r="D5" s="7">
        <v>500</v>
      </c>
      <c r="E5" s="7">
        <f>SUM(Table35789[[#This Row],[Jan-16]:[Mar-16]])</f>
        <v>1100</v>
      </c>
      <c r="F5" s="8">
        <v>15.09</v>
      </c>
    </row>
    <row r="6" spans="1:6">
      <c r="A6" s="6" t="s">
        <v>20</v>
      </c>
      <c r="B6" s="7">
        <v>400</v>
      </c>
      <c r="C6" s="7">
        <v>300</v>
      </c>
      <c r="D6" s="7">
        <v>401</v>
      </c>
      <c r="E6" s="7">
        <f>SUM(Table35789[[#This Row],[Jan-16]:[Mar-16]])</f>
        <v>1101</v>
      </c>
      <c r="F6" s="8">
        <v>15.09</v>
      </c>
    </row>
    <row r="7" spans="1:6">
      <c r="A7" s="9" t="s">
        <v>21</v>
      </c>
      <c r="B7" s="10">
        <f>SUM(B2:B6)</f>
        <v>2600</v>
      </c>
      <c r="C7" s="10">
        <f>SUM(C2:C6)</f>
        <v>2550</v>
      </c>
      <c r="D7" s="10">
        <f>SUM(D2:D6)</f>
        <v>2851</v>
      </c>
      <c r="E7" s="10">
        <f>SUM(E2:E6)</f>
        <v>8001</v>
      </c>
      <c r="F7" s="11"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J11"/>
  <sheetViews>
    <sheetView showGridLines="0" workbookViewId="0"/>
  </sheetViews>
  <sheetFormatPr defaultRowHeight="15" outlineLevelRow="1" outlineLevelCol="1"/>
  <cols>
    <col min="3" max="3" width="5.140625" customWidth="1"/>
    <col min="4" max="10" width="13.140625" bestFit="1" customWidth="1" outlineLevel="1"/>
  </cols>
  <sheetData>
    <row r="1" spans="2:10" ht="15.75" thickBot="1"/>
    <row r="2" spans="2:10" ht="15.75">
      <c r="B2" s="18" t="s">
        <v>37</v>
      </c>
      <c r="C2" s="18"/>
      <c r="D2" s="23"/>
      <c r="E2" s="23"/>
      <c r="F2" s="23"/>
      <c r="G2" s="23"/>
      <c r="H2" s="23"/>
      <c r="I2" s="23"/>
      <c r="J2" s="23"/>
    </row>
    <row r="3" spans="2:10" ht="15.75" collapsed="1">
      <c r="B3" s="17"/>
      <c r="C3" s="17"/>
      <c r="D3" s="24" t="s">
        <v>39</v>
      </c>
      <c r="E3" s="24">
        <v>200</v>
      </c>
      <c r="F3" s="24">
        <v>400</v>
      </c>
      <c r="G3" s="24">
        <v>600</v>
      </c>
      <c r="H3" s="24">
        <v>800</v>
      </c>
      <c r="I3" s="24">
        <v>1000</v>
      </c>
      <c r="J3" s="24">
        <v>1200</v>
      </c>
    </row>
    <row r="4" spans="2:10" ht="22.5" hidden="1" outlineLevel="1">
      <c r="B4" s="20"/>
      <c r="C4" s="20"/>
      <c r="D4" s="15"/>
      <c r="E4" s="26" t="s">
        <v>36</v>
      </c>
      <c r="F4" s="26" t="s">
        <v>36</v>
      </c>
      <c r="G4" s="26" t="s">
        <v>36</v>
      </c>
      <c r="H4" s="26" t="s">
        <v>36</v>
      </c>
      <c r="I4" s="26" t="s">
        <v>36</v>
      </c>
      <c r="J4" s="26" t="s">
        <v>36</v>
      </c>
    </row>
    <row r="5" spans="2:10">
      <c r="B5" s="21" t="s">
        <v>38</v>
      </c>
      <c r="C5" s="21"/>
      <c r="D5" s="19"/>
      <c r="E5" s="19"/>
      <c r="F5" s="19"/>
      <c r="G5" s="19"/>
      <c r="H5" s="19"/>
      <c r="I5" s="19"/>
      <c r="J5" s="19"/>
    </row>
    <row r="6" spans="2:10" outlineLevel="1">
      <c r="B6" s="20"/>
      <c r="C6" s="20" t="s">
        <v>34</v>
      </c>
      <c r="D6" s="15">
        <v>483.33333333333297</v>
      </c>
      <c r="E6" s="25">
        <v>200</v>
      </c>
      <c r="F6" s="25">
        <v>400</v>
      </c>
      <c r="G6" s="25">
        <v>600</v>
      </c>
      <c r="H6" s="25">
        <v>800</v>
      </c>
      <c r="I6" s="25">
        <v>1000</v>
      </c>
      <c r="J6" s="25">
        <v>1200</v>
      </c>
    </row>
    <row r="7" spans="2:10">
      <c r="B7" s="21" t="s">
        <v>40</v>
      </c>
      <c r="C7" s="21"/>
      <c r="D7" s="19"/>
      <c r="E7" s="19"/>
      <c r="F7" s="19"/>
      <c r="G7" s="19"/>
      <c r="H7" s="19"/>
      <c r="I7" s="19"/>
      <c r="J7" s="19"/>
    </row>
    <row r="8" spans="2:10" ht="15.75" outlineLevel="1" thickBot="1">
      <c r="B8" s="22"/>
      <c r="C8" s="22" t="s">
        <v>35</v>
      </c>
      <c r="D8" s="16">
        <v>5000</v>
      </c>
      <c r="E8" s="16">
        <v>1600</v>
      </c>
      <c r="F8" s="16">
        <v>4000</v>
      </c>
      <c r="G8" s="16">
        <v>6400</v>
      </c>
      <c r="H8" s="16">
        <v>8800</v>
      </c>
      <c r="I8" s="16">
        <v>11200</v>
      </c>
      <c r="J8" s="16">
        <v>13600</v>
      </c>
    </row>
    <row r="9" spans="2:10">
      <c r="B9" t="s">
        <v>41</v>
      </c>
    </row>
    <row r="10" spans="2:10">
      <c r="B10" t="s">
        <v>42</v>
      </c>
    </row>
    <row r="11" spans="2:10">
      <c r="B11" t="s">
        <v>43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11"/>
  <sheetViews>
    <sheetView tabSelected="1" workbookViewId="0">
      <selection activeCell="L8" sqref="L8"/>
    </sheetView>
  </sheetViews>
  <sheetFormatPr defaultRowHeight="15"/>
  <cols>
    <col min="2" max="2" width="15.85546875" customWidth="1"/>
  </cols>
  <sheetData>
    <row r="1" spans="2:9">
      <c r="H1" t="s">
        <v>28</v>
      </c>
    </row>
    <row r="2" spans="2:9">
      <c r="B2" s="28" t="s">
        <v>26</v>
      </c>
      <c r="C2" s="28"/>
      <c r="I2">
        <f>C9</f>
        <v>1600</v>
      </c>
    </row>
    <row r="3" spans="2:9">
      <c r="B3" s="12" t="s">
        <v>27</v>
      </c>
      <c r="C3" s="12">
        <v>32</v>
      </c>
      <c r="H3">
        <v>200</v>
      </c>
      <c r="I3" s="29">
        <f t="dataTable" ref="I3:I11" dt2D="0" dtr="0" r1="C4"/>
        <v>1600</v>
      </c>
    </row>
    <row r="4" spans="2:9">
      <c r="B4" s="12" t="s">
        <v>28</v>
      </c>
      <c r="C4" s="12">
        <v>200</v>
      </c>
      <c r="H4">
        <v>250</v>
      </c>
      <c r="I4" s="29">
        <v>2200</v>
      </c>
    </row>
    <row r="5" spans="2:9">
      <c r="B5" s="13" t="s">
        <v>29</v>
      </c>
      <c r="C5" s="13">
        <f>C3*C4</f>
        <v>6400</v>
      </c>
      <c r="H5">
        <v>300</v>
      </c>
      <c r="I5" s="29">
        <v>2800</v>
      </c>
    </row>
    <row r="6" spans="2:9">
      <c r="B6" s="13" t="s">
        <v>30</v>
      </c>
      <c r="C6" s="13">
        <v>800</v>
      </c>
      <c r="H6">
        <v>400</v>
      </c>
      <c r="I6" s="29">
        <v>4000</v>
      </c>
    </row>
    <row r="7" spans="2:9">
      <c r="B7" s="12" t="s">
        <v>31</v>
      </c>
      <c r="C7" s="12">
        <f>20*C4</f>
        <v>4000</v>
      </c>
      <c r="H7">
        <v>450</v>
      </c>
      <c r="I7" s="29">
        <v>4600</v>
      </c>
    </row>
    <row r="8" spans="2:9">
      <c r="B8" s="14" t="s">
        <v>32</v>
      </c>
      <c r="C8" s="14">
        <f>C6+C7</f>
        <v>4800</v>
      </c>
      <c r="H8">
        <v>500</v>
      </c>
      <c r="I8" s="29">
        <v>5200</v>
      </c>
    </row>
    <row r="9" spans="2:9">
      <c r="B9" s="14" t="s">
        <v>33</v>
      </c>
      <c r="C9" s="14">
        <f>C5-C8</f>
        <v>1600</v>
      </c>
      <c r="H9">
        <v>550</v>
      </c>
      <c r="I9" s="29">
        <v>5800</v>
      </c>
    </row>
    <row r="10" spans="2:9">
      <c r="H10">
        <v>600</v>
      </c>
      <c r="I10" s="29">
        <v>6400</v>
      </c>
    </row>
    <row r="11" spans="2:9">
      <c r="H11">
        <v>650</v>
      </c>
      <c r="I11">
        <v>7000</v>
      </c>
    </row>
  </sheetData>
  <scenarios current="5" show="5" sqref="C9">
    <scenario name="200" locked="1" count="1" user="AI LAB" comment="Created by AI LAB on 23-09-2024">
      <inputCells r="C4" val="200"/>
    </scenario>
    <scenario name="400" locked="1" count="1" user="AI LAB" comment="Created by AI LAB on 23-09-2024">
      <inputCells r="C4" val="400"/>
    </scenario>
    <scenario name="600" locked="1" count="1" user="AI LAB" comment="Created by AI LAB on 23-09-2024">
      <inputCells r="C4" val="600"/>
    </scenario>
    <scenario name="800" locked="1" count="1" user="AI LAB" comment="Created by AI LAB on 23-09-2024">
      <inputCells r="C4" val="800"/>
    </scenario>
    <scenario name="1000" locked="1" count="1" user="AI LAB" comment="Created by AI LAB on 23-09-2024">
      <inputCells r="C4" val="1000"/>
    </scenario>
    <scenario name="1200" locked="1" count="1" user="AI LAB" comment="Created by AI LAB on 23-09-2024">
      <inputCells r="C4" val="1200"/>
    </scenario>
  </scenarios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Scenario Summary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2024-09-14T08:30:09Z</dcterms:created>
  <dcterms:modified xsi:type="dcterms:W3CDTF">2024-09-23T09:45:17Z</dcterms:modified>
</cp:coreProperties>
</file>