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s\Documents\PythonDevelopment\Py100ProSim\data\"/>
    </mc:Choice>
  </mc:AlternateContent>
  <xr:revisionPtr revIDLastSave="0" documentId="8_{839C645A-3185-4F4B-BFF5-880CB1F0A1C0}" xr6:coauthVersionLast="36" xr6:coauthVersionMax="36" xr10:uidLastSave="{00000000-0000-0000-0000-000000000000}"/>
  <bookViews>
    <workbookView xWindow="0" yWindow="0" windowWidth="13785" windowHeight="10275" tabRatio="714" activeTab="5" xr2:uid="{83E7100C-08ED-49F4-8256-CA7AD59D3B34}"/>
  </bookViews>
  <sheets>
    <sheet name="SimpleSzenario1" sheetId="1" r:id="rId1"/>
    <sheet name="SimpleSzenario2" sheetId="5" r:id="rId2"/>
    <sheet name="SimpleSzenario3" sheetId="3" r:id="rId3"/>
    <sheet name="SimpleSzenario4" sheetId="7" r:id="rId4"/>
    <sheet name="SimpleSzenario5" sheetId="8" r:id="rId5"/>
    <sheet name="SimpleSzenarioD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9" i="6" l="1"/>
  <c r="H87" i="6"/>
  <c r="H85" i="6"/>
  <c r="F91" i="6"/>
  <c r="F89" i="6"/>
  <c r="F87" i="6"/>
  <c r="F85" i="6"/>
  <c r="F83" i="6"/>
  <c r="G70" i="6"/>
  <c r="G68" i="6"/>
  <c r="D66" i="6"/>
  <c r="F21" i="6"/>
  <c r="I25" i="6"/>
  <c r="G25" i="6"/>
  <c r="D24" i="6"/>
  <c r="G59" i="6"/>
  <c r="H58" i="6"/>
  <c r="D55" i="6"/>
  <c r="G9" i="8"/>
  <c r="G52" i="6"/>
  <c r="G48" i="6"/>
  <c r="I46" i="6"/>
  <c r="G46" i="6"/>
  <c r="G45" i="6"/>
  <c r="I37" i="6"/>
  <c r="G39" i="6"/>
  <c r="G37" i="6"/>
  <c r="G36" i="6"/>
  <c r="G30" i="6"/>
  <c r="D79" i="6"/>
  <c r="D75" i="6"/>
  <c r="D5" i="7" l="1"/>
  <c r="F3" i="7" l="1"/>
  <c r="H7" i="7"/>
  <c r="G5" i="7"/>
  <c r="F84" i="6"/>
  <c r="G13" i="6"/>
  <c r="I12" i="6"/>
  <c r="G10" i="6"/>
  <c r="I8" i="6"/>
  <c r="G6" i="6"/>
  <c r="F88" i="6"/>
  <c r="G90" i="6"/>
  <c r="H91" i="6" s="1"/>
  <c r="G82" i="6"/>
  <c r="H83" i="6" s="1"/>
  <c r="F90" i="6"/>
  <c r="F82" i="6"/>
  <c r="F86" i="6"/>
  <c r="F7" i="3" l="1"/>
  <c r="F6" i="3"/>
  <c r="H6" i="5"/>
  <c r="F6" i="5"/>
  <c r="E5" i="5"/>
  <c r="H5" i="3"/>
  <c r="F3" i="3"/>
</calcChain>
</file>

<file path=xl/sharedStrings.xml><?xml version="1.0" encoding="utf-8"?>
<sst xmlns="http://schemas.openxmlformats.org/spreadsheetml/2006/main" count="363" uniqueCount="120">
  <si>
    <t>Type</t>
  </si>
  <si>
    <t>Parameter</t>
  </si>
  <si>
    <t>SRC_PV_FF</t>
  </si>
  <si>
    <t>Name</t>
  </si>
  <si>
    <t>D015</t>
  </si>
  <si>
    <t>GWh</t>
  </si>
  <si>
    <t>Value</t>
  </si>
  <si>
    <t>D015*D100</t>
  </si>
  <si>
    <t>Source</t>
  </si>
  <si>
    <t>D100</t>
  </si>
  <si>
    <t>SRC_PV_DF</t>
  </si>
  <si>
    <t>Sink</t>
  </si>
  <si>
    <t>SNK_EL_CONS</t>
  </si>
  <si>
    <t>Free Parameter</t>
  </si>
  <si>
    <t>Src1</t>
  </si>
  <si>
    <t>Tr1</t>
  </si>
  <si>
    <t>Input</t>
  </si>
  <si>
    <t>Output</t>
  </si>
  <si>
    <t>b_src1</t>
  </si>
  <si>
    <t>b1</t>
  </si>
  <si>
    <t>w_tr1</t>
  </si>
  <si>
    <t>b2</t>
  </si>
  <si>
    <t>Src2</t>
  </si>
  <si>
    <t>Snk1</t>
  </si>
  <si>
    <t>Tr2</t>
  </si>
  <si>
    <t>Snk2</t>
  </si>
  <si>
    <t>Unit</t>
  </si>
  <si>
    <t>v_1</t>
  </si>
  <si>
    <t>v_2</t>
  </si>
  <si>
    <t>v_1*v_2</t>
  </si>
  <si>
    <t>Transformer</t>
  </si>
  <si>
    <t>b_scr1</t>
  </si>
  <si>
    <t>Weight</t>
  </si>
  <si>
    <t>Src_Holz_Forsten</t>
  </si>
  <si>
    <t>b_bst</t>
  </si>
  <si>
    <t>Src_Biogas_Acker</t>
  </si>
  <si>
    <t>Src_Getreidestroh</t>
  </si>
  <si>
    <t>Src_Biogas_Abfall</t>
  </si>
  <si>
    <t>Src_Wasserkraft</t>
  </si>
  <si>
    <t>Src_Solarwärme_Dach</t>
  </si>
  <si>
    <t>Src_PV_Dach</t>
  </si>
  <si>
    <t>Src_Wind_onshore</t>
  </si>
  <si>
    <t>Src_Wind_offshore</t>
  </si>
  <si>
    <t>Src_PV_Freifläche</t>
  </si>
  <si>
    <t>b_st_erz</t>
  </si>
  <si>
    <t>b_wrm</t>
  </si>
  <si>
    <t>Ignore</t>
  </si>
  <si>
    <t>b_Src_Biogas_Acker</t>
  </si>
  <si>
    <t>b_Src_Biogas_Abfall</t>
  </si>
  <si>
    <t>Tr_Biogas_Acker</t>
  </si>
  <si>
    <t>b_Tr_Gas_Kraftstoff</t>
  </si>
  <si>
    <t>Tr_Gas_Kraftstoff</t>
  </si>
  <si>
    <t>b_krst</t>
  </si>
  <si>
    <t>Tr_Biogas_Abfall</t>
  </si>
  <si>
    <t>b_st_endv</t>
  </si>
  <si>
    <t>Tr_Kraftstoff_Synthese</t>
  </si>
  <si>
    <t>val_tr1</t>
  </si>
  <si>
    <t>Val_Tr_Krst_Synth</t>
  </si>
  <si>
    <t>Sources</t>
  </si>
  <si>
    <t>Kraftstoffsynthese</t>
  </si>
  <si>
    <t>Stromnetz</t>
  </si>
  <si>
    <t>Tr_Stromnetz</t>
  </si>
  <si>
    <t>Val_Tr_Stromnetz</t>
  </si>
  <si>
    <t>Grundstoffsynthese</t>
  </si>
  <si>
    <t>Tr_Grundstoff_Synthese</t>
  </si>
  <si>
    <t>Snk_Methan_synth</t>
  </si>
  <si>
    <t>b_Snk_Methan_synth</t>
  </si>
  <si>
    <t>Snk_b_st_erz_rest</t>
  </si>
  <si>
    <t>Snk_b_st_endv_rest</t>
  </si>
  <si>
    <t>Snk_b_bst_rest</t>
  </si>
  <si>
    <t>Snk_b_krst_rest</t>
  </si>
  <si>
    <t>Snk_b_wrm_rest</t>
  </si>
  <si>
    <t>Personenverkehr</t>
  </si>
  <si>
    <t>Tr_Otto_Diesel_PV</t>
  </si>
  <si>
    <t>b_Snk_PersVerk</t>
  </si>
  <si>
    <t>Tr_Elektro_PV</t>
  </si>
  <si>
    <t>b_Tr_Otto_Diesel_PV</t>
  </si>
  <si>
    <t>b_Tr_Elektro_PV</t>
  </si>
  <si>
    <t>Güterverkehr</t>
  </si>
  <si>
    <t>Tr_Otto_Diesel_GV</t>
  </si>
  <si>
    <t>Tr_Elektro_GV</t>
  </si>
  <si>
    <t>Tr_Personenverkehr</t>
  </si>
  <si>
    <t>Snk_Personenverkehr</t>
  </si>
  <si>
    <t>Tr_Güterverkehr</t>
  </si>
  <si>
    <t>Snk_Güterverkehr</t>
  </si>
  <si>
    <t>b_Tr_Otto_Diesel_GV</t>
  </si>
  <si>
    <t>Luftverkehr</t>
  </si>
  <si>
    <t>Tr_Kerosin_LV</t>
  </si>
  <si>
    <t>b_Snk_LuftVerk</t>
  </si>
  <si>
    <t>Snk_Luftverkehr</t>
  </si>
  <si>
    <t>Prozesswärme</t>
  </si>
  <si>
    <t>Gebäudewärme</t>
  </si>
  <si>
    <t>Snk_Gebäudewärme</t>
  </si>
  <si>
    <t>KLIK</t>
  </si>
  <si>
    <t>Snk_KLIK</t>
  </si>
  <si>
    <t>H2 Speicher</t>
  </si>
  <si>
    <t>b_Snk2</t>
  </si>
  <si>
    <t>Val_Tr_Verbrennung_PW</t>
  </si>
  <si>
    <t>Tr_Verbrennung_PW</t>
  </si>
  <si>
    <t>b_Snk_PW</t>
  </si>
  <si>
    <t>Tr_Elektro_PW</t>
  </si>
  <si>
    <t>Snk_Prozesswärme</t>
  </si>
  <si>
    <t>Wärmepumpe</t>
  </si>
  <si>
    <t>Val_Tr_Wärmepumpe</t>
  </si>
  <si>
    <t>Tr_Wärmepumpe</t>
  </si>
  <si>
    <t>Src_Umgebungswärme</t>
  </si>
  <si>
    <t>b_Tr_Wärmepumpe</t>
  </si>
  <si>
    <t>Val_Tr_Elektrolyse</t>
  </si>
  <si>
    <t>Tr_Elektrolyse</t>
  </si>
  <si>
    <t>b_Tr_H2_Speicher</t>
  </si>
  <si>
    <t>Tr_H2_Speicher</t>
  </si>
  <si>
    <t>b_Tr_H2_Verstromung</t>
  </si>
  <si>
    <t>Tr_Verstromung_H2</t>
  </si>
  <si>
    <t>Kommentar</t>
  </si>
  <si>
    <t>Src_b_st_erz_rest</t>
  </si>
  <si>
    <t>Src_b_wrm_rest</t>
  </si>
  <si>
    <t>Src_b_st_endv_rest</t>
  </si>
  <si>
    <t>Src_b_bst_rest</t>
  </si>
  <si>
    <t>Src_b_krst_rest</t>
  </si>
  <si>
    <t>Sinks and Sources (Rest)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</si>
</sst>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E4147-F517-4009-85A7-01F927AA5471}">
  <dimension ref="A1:H6"/>
  <sheetViews>
    <sheetView workbookViewId="0">
      <selection sqref="A1:A1048576"/>
    </sheetView>
  </sheetViews>
  <sheetFormatPr baseColWidth="10" defaultRowHeight="15" x14ac:dyDescent="0.25"/>
  <cols>
    <col min="1" max="1" width="14.85546875" style="4" customWidth="1"/>
    <col min="2" max="2" width="19" style="4" customWidth="1"/>
    <col min="3" max="4" width="11.42578125" style="4"/>
    <col min="5" max="5" width="16.42578125" style="4" customWidth="1"/>
    <col min="8" max="8" width="12.7109375" bestFit="1" customWidth="1"/>
  </cols>
  <sheetData>
    <row r="1" spans="1:8" s="2" customFormat="1" x14ac:dyDescent="0.25">
      <c r="A1" s="3" t="s">
        <v>0</v>
      </c>
      <c r="B1" s="3" t="s">
        <v>3</v>
      </c>
      <c r="C1" s="3" t="s">
        <v>6</v>
      </c>
      <c r="D1" s="3" t="s">
        <v>26</v>
      </c>
      <c r="E1" s="3" t="s">
        <v>13</v>
      </c>
      <c r="F1" s="3" t="s">
        <v>16</v>
      </c>
      <c r="G1" s="3" t="s">
        <v>17</v>
      </c>
      <c r="H1" s="3" t="s">
        <v>32</v>
      </c>
    </row>
    <row r="2" spans="1:8" x14ac:dyDescent="0.25">
      <c r="A2" s="4" t="s">
        <v>1</v>
      </c>
      <c r="B2" s="4" t="s">
        <v>4</v>
      </c>
      <c r="C2" s="4">
        <v>1.5</v>
      </c>
    </row>
    <row r="3" spans="1:8" x14ac:dyDescent="0.25">
      <c r="A3" s="4" t="s">
        <v>1</v>
      </c>
      <c r="B3" s="4" t="s">
        <v>9</v>
      </c>
      <c r="C3" s="4">
        <v>100</v>
      </c>
      <c r="D3" s="4" t="s">
        <v>5</v>
      </c>
    </row>
    <row r="4" spans="1:8" x14ac:dyDescent="0.25">
      <c r="A4" s="4" t="s">
        <v>8</v>
      </c>
      <c r="B4" s="4" t="s">
        <v>2</v>
      </c>
      <c r="C4" s="4" t="s">
        <v>7</v>
      </c>
      <c r="D4" s="4" t="s">
        <v>5</v>
      </c>
      <c r="E4" s="4" t="s">
        <v>4</v>
      </c>
      <c r="G4" s="4" t="s">
        <v>19</v>
      </c>
    </row>
    <row r="5" spans="1:8" x14ac:dyDescent="0.25">
      <c r="A5" s="4" t="s">
        <v>8</v>
      </c>
      <c r="B5" s="4" t="s">
        <v>10</v>
      </c>
      <c r="C5" s="4">
        <v>100</v>
      </c>
      <c r="D5" s="4" t="s">
        <v>5</v>
      </c>
      <c r="G5" s="4" t="s">
        <v>19</v>
      </c>
    </row>
    <row r="6" spans="1:8" x14ac:dyDescent="0.25">
      <c r="A6" s="4" t="s">
        <v>11</v>
      </c>
      <c r="B6" s="4" t="s">
        <v>12</v>
      </c>
      <c r="C6" s="4">
        <v>300</v>
      </c>
      <c r="D6" s="4" t="s">
        <v>5</v>
      </c>
      <c r="F6" s="4" t="s">
        <v>19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C2E11-8E50-4DBF-8E69-4A1BF7E1DF4D}">
  <dimension ref="A1:H12"/>
  <sheetViews>
    <sheetView workbookViewId="0">
      <selection sqref="A1:A1048576"/>
    </sheetView>
  </sheetViews>
  <sheetFormatPr baseColWidth="10" defaultRowHeight="15" x14ac:dyDescent="0.25"/>
  <cols>
    <col min="1" max="5" width="17.42578125" style="4" customWidth="1"/>
    <col min="6" max="6" width="14.28515625" style="4" customWidth="1"/>
    <col min="7" max="7" width="13.28515625" style="4" customWidth="1"/>
    <col min="8" max="8" width="10.85546875" style="4" customWidth="1"/>
  </cols>
  <sheetData>
    <row r="1" spans="1:8" x14ac:dyDescent="0.25">
      <c r="A1" s="3" t="s">
        <v>0</v>
      </c>
      <c r="B1" s="3" t="s">
        <v>3</v>
      </c>
      <c r="C1" s="3" t="s">
        <v>6</v>
      </c>
      <c r="D1" s="3" t="s">
        <v>26</v>
      </c>
      <c r="E1" s="3" t="s">
        <v>13</v>
      </c>
      <c r="F1" s="3" t="s">
        <v>16</v>
      </c>
      <c r="G1" s="3" t="s">
        <v>17</v>
      </c>
      <c r="H1" s="3" t="s">
        <v>32</v>
      </c>
    </row>
    <row r="2" spans="1:8" s="1" customFormat="1" x14ac:dyDescent="0.25">
      <c r="A2" s="5" t="s">
        <v>1</v>
      </c>
      <c r="B2" s="5" t="s">
        <v>20</v>
      </c>
      <c r="C2" s="5">
        <v>0.5</v>
      </c>
      <c r="D2" s="5"/>
      <c r="E2" s="5"/>
      <c r="F2" s="5"/>
      <c r="G2" s="5"/>
      <c r="H2" s="5"/>
    </row>
    <row r="3" spans="1:8" s="1" customFormat="1" x14ac:dyDescent="0.25">
      <c r="A3" s="5" t="s">
        <v>1</v>
      </c>
      <c r="B3" s="5" t="s">
        <v>27</v>
      </c>
      <c r="C3" s="5">
        <v>2</v>
      </c>
      <c r="D3" s="5"/>
      <c r="E3" s="5"/>
      <c r="F3" s="5"/>
      <c r="G3" s="5"/>
      <c r="H3" s="5"/>
    </row>
    <row r="4" spans="1:8" s="1" customFormat="1" x14ac:dyDescent="0.25">
      <c r="A4" s="5" t="s">
        <v>1</v>
      </c>
      <c r="B4" s="5" t="s">
        <v>28</v>
      </c>
      <c r="C4" s="5">
        <v>50</v>
      </c>
      <c r="D4" s="5" t="s">
        <v>5</v>
      </c>
      <c r="E4" s="5"/>
      <c r="F4" s="5"/>
      <c r="G4" s="5"/>
      <c r="H4" s="5"/>
    </row>
    <row r="5" spans="1:8" x14ac:dyDescent="0.25">
      <c r="A5" s="4" t="s">
        <v>8</v>
      </c>
      <c r="B5" s="4" t="s">
        <v>14</v>
      </c>
      <c r="C5" s="5" t="s">
        <v>29</v>
      </c>
      <c r="D5" s="5" t="s">
        <v>5</v>
      </c>
      <c r="E5" s="5" t="str">
        <f>B3</f>
        <v>v_1</v>
      </c>
      <c r="G5" s="4" t="s">
        <v>18</v>
      </c>
    </row>
    <row r="6" spans="1:8" x14ac:dyDescent="0.25">
      <c r="A6" s="11" t="s">
        <v>30</v>
      </c>
      <c r="B6" s="11" t="s">
        <v>15</v>
      </c>
      <c r="F6" s="4" t="str">
        <f>G5</f>
        <v>b_src1</v>
      </c>
      <c r="H6" s="4" t="str">
        <f>B2</f>
        <v>w_tr1</v>
      </c>
    </row>
    <row r="7" spans="1:8" x14ac:dyDescent="0.25">
      <c r="A7" s="11"/>
      <c r="B7" s="11"/>
      <c r="G7" s="4" t="s">
        <v>19</v>
      </c>
    </row>
    <row r="8" spans="1:8" x14ac:dyDescent="0.25">
      <c r="A8" s="4" t="s">
        <v>8</v>
      </c>
      <c r="B8" s="4" t="s">
        <v>22</v>
      </c>
      <c r="C8" s="4">
        <v>200</v>
      </c>
      <c r="D8" s="4" t="s">
        <v>5</v>
      </c>
      <c r="G8" s="4" t="s">
        <v>19</v>
      </c>
    </row>
    <row r="9" spans="1:8" x14ac:dyDescent="0.25">
      <c r="A9" s="4" t="s">
        <v>11</v>
      </c>
      <c r="B9" s="4" t="s">
        <v>23</v>
      </c>
      <c r="C9" s="4">
        <v>300</v>
      </c>
      <c r="D9" s="4" t="s">
        <v>5</v>
      </c>
      <c r="F9" s="4" t="s">
        <v>19</v>
      </c>
    </row>
    <row r="10" spans="1:8" x14ac:dyDescent="0.25">
      <c r="A10" s="11" t="s">
        <v>30</v>
      </c>
      <c r="B10" s="11" t="s">
        <v>24</v>
      </c>
      <c r="F10" s="4" t="s">
        <v>19</v>
      </c>
      <c r="H10" s="4">
        <v>0.5</v>
      </c>
    </row>
    <row r="11" spans="1:8" x14ac:dyDescent="0.25">
      <c r="A11" s="11"/>
      <c r="B11" s="11"/>
      <c r="G11" s="4" t="s">
        <v>21</v>
      </c>
    </row>
    <row r="12" spans="1:8" x14ac:dyDescent="0.25">
      <c r="A12" s="4" t="s">
        <v>11</v>
      </c>
      <c r="B12" s="4" t="s">
        <v>25</v>
      </c>
      <c r="C12" s="4">
        <v>400</v>
      </c>
      <c r="D12" s="4" t="s">
        <v>5</v>
      </c>
      <c r="F12" s="4" t="s">
        <v>21</v>
      </c>
    </row>
  </sheetData>
  <mergeCells count="4">
    <mergeCell ref="A6:A7"/>
    <mergeCell ref="B6:B7"/>
    <mergeCell ref="A10:A11"/>
    <mergeCell ref="B10:B1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5A467-0112-4EAA-9C9B-A44C0A451262}">
  <dimension ref="A1:H7"/>
  <sheetViews>
    <sheetView workbookViewId="0">
      <selection sqref="A1:A1048576"/>
    </sheetView>
  </sheetViews>
  <sheetFormatPr baseColWidth="10" defaultRowHeight="15" x14ac:dyDescent="0.25"/>
  <cols>
    <col min="1" max="1" width="12.85546875" style="4" customWidth="1"/>
    <col min="2" max="3" width="11.42578125" style="4"/>
    <col min="4" max="4" width="12" style="4" customWidth="1"/>
    <col min="5" max="5" width="15.5703125" style="4" customWidth="1"/>
    <col min="6" max="7" width="11.42578125" style="4"/>
    <col min="8" max="8" width="14.28515625" style="4" bestFit="1" customWidth="1"/>
  </cols>
  <sheetData>
    <row r="1" spans="1:8" x14ac:dyDescent="0.25">
      <c r="A1" s="3" t="s">
        <v>0</v>
      </c>
      <c r="B1" s="3" t="s">
        <v>3</v>
      </c>
      <c r="C1" s="3" t="s">
        <v>6</v>
      </c>
      <c r="D1" s="3" t="s">
        <v>26</v>
      </c>
      <c r="E1" s="3" t="s">
        <v>13</v>
      </c>
      <c r="F1" s="3" t="s">
        <v>16</v>
      </c>
      <c r="G1" s="3" t="s">
        <v>17</v>
      </c>
      <c r="H1" s="3" t="s">
        <v>32</v>
      </c>
    </row>
    <row r="2" spans="1:8" x14ac:dyDescent="0.25">
      <c r="A2" s="4" t="s">
        <v>8</v>
      </c>
      <c r="B2" s="4" t="s">
        <v>14</v>
      </c>
      <c r="C2" s="4">
        <v>1000</v>
      </c>
      <c r="D2" s="4" t="s">
        <v>5</v>
      </c>
      <c r="E2" s="4" t="s">
        <v>14</v>
      </c>
      <c r="G2" s="4" t="s">
        <v>31</v>
      </c>
    </row>
    <row r="3" spans="1:8" x14ac:dyDescent="0.25">
      <c r="A3" s="11" t="s">
        <v>30</v>
      </c>
      <c r="B3" s="11" t="s">
        <v>15</v>
      </c>
      <c r="F3" s="4" t="str">
        <f>G2</f>
        <v>b_scr1</v>
      </c>
    </row>
    <row r="4" spans="1:8" x14ac:dyDescent="0.25">
      <c r="A4" s="11"/>
      <c r="B4" s="11"/>
      <c r="G4" s="4" t="s">
        <v>19</v>
      </c>
      <c r="H4" s="4">
        <v>0.6</v>
      </c>
    </row>
    <row r="5" spans="1:8" x14ac:dyDescent="0.25">
      <c r="A5" s="11"/>
      <c r="B5" s="11"/>
      <c r="G5" s="4" t="s">
        <v>21</v>
      </c>
      <c r="H5" s="4">
        <f>1-H4</f>
        <v>0.4</v>
      </c>
    </row>
    <row r="6" spans="1:8" x14ac:dyDescent="0.25">
      <c r="A6" s="4" t="s">
        <v>11</v>
      </c>
      <c r="B6" s="4" t="s">
        <v>23</v>
      </c>
      <c r="C6" s="4">
        <v>300</v>
      </c>
      <c r="D6" s="4" t="s">
        <v>5</v>
      </c>
      <c r="F6" s="4" t="str">
        <f>G4</f>
        <v>b1</v>
      </c>
    </row>
    <row r="7" spans="1:8" x14ac:dyDescent="0.25">
      <c r="A7" s="4" t="s">
        <v>11</v>
      </c>
      <c r="B7" s="4" t="s">
        <v>25</v>
      </c>
      <c r="C7" s="4">
        <v>400</v>
      </c>
      <c r="D7" s="4" t="s">
        <v>5</v>
      </c>
      <c r="E7" s="4" t="s">
        <v>25</v>
      </c>
      <c r="F7" s="4" t="str">
        <f>G5</f>
        <v>b2</v>
      </c>
    </row>
  </sheetData>
  <mergeCells count="2">
    <mergeCell ref="A3:A5"/>
    <mergeCell ref="B3:B5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08A9B-6369-47BB-BD33-50A6E8599DFF}">
  <dimension ref="A1:I8"/>
  <sheetViews>
    <sheetView workbookViewId="0">
      <selection activeCell="F6" sqref="F6"/>
    </sheetView>
  </sheetViews>
  <sheetFormatPr baseColWidth="10" defaultRowHeight="15" x14ac:dyDescent="0.25"/>
  <cols>
    <col min="1" max="1" width="11.42578125" style="4"/>
    <col min="2" max="2" width="12.85546875" style="4" customWidth="1"/>
    <col min="3" max="4" width="11.42578125" style="4"/>
    <col min="5" max="5" width="12" style="4" customWidth="1"/>
    <col min="6" max="6" width="15.5703125" style="4" customWidth="1"/>
    <col min="7" max="8" width="11.42578125" style="4"/>
    <col min="9" max="9" width="14.28515625" style="4" bestFit="1" customWidth="1"/>
  </cols>
  <sheetData>
    <row r="1" spans="1:9" x14ac:dyDescent="0.25">
      <c r="A1" s="3" t="s">
        <v>46</v>
      </c>
      <c r="B1" s="3" t="s">
        <v>0</v>
      </c>
      <c r="C1" s="3" t="s">
        <v>3</v>
      </c>
      <c r="D1" s="3" t="s">
        <v>6</v>
      </c>
      <c r="E1" s="3" t="s">
        <v>26</v>
      </c>
      <c r="F1" s="3" t="s">
        <v>13</v>
      </c>
      <c r="G1" s="3" t="s">
        <v>16</v>
      </c>
      <c r="H1" s="3" t="s">
        <v>17</v>
      </c>
      <c r="I1" s="3" t="s">
        <v>32</v>
      </c>
    </row>
    <row r="2" spans="1:9" x14ac:dyDescent="0.25">
      <c r="B2" s="4" t="s">
        <v>8</v>
      </c>
      <c r="C2" s="4" t="s">
        <v>14</v>
      </c>
      <c r="D2" s="4">
        <v>500</v>
      </c>
      <c r="E2" s="4" t="s">
        <v>5</v>
      </c>
      <c r="H2" s="4" t="s">
        <v>19</v>
      </c>
    </row>
    <row r="3" spans="1:9" x14ac:dyDescent="0.25">
      <c r="B3" s="4" t="s">
        <v>11</v>
      </c>
      <c r="C3" s="4" t="s">
        <v>23</v>
      </c>
      <c r="D3" s="4">
        <v>100</v>
      </c>
      <c r="E3" s="4" t="s">
        <v>5</v>
      </c>
      <c r="F3" s="4" t="str">
        <f>C3</f>
        <v>Snk1</v>
      </c>
      <c r="G3" s="4" t="s">
        <v>19</v>
      </c>
    </row>
    <row r="4" spans="1:9" x14ac:dyDescent="0.25">
      <c r="B4" s="4" t="s">
        <v>1</v>
      </c>
      <c r="C4" s="4" t="s">
        <v>56</v>
      </c>
      <c r="D4" s="4">
        <v>300</v>
      </c>
      <c r="E4" s="4" t="s">
        <v>5</v>
      </c>
    </row>
    <row r="5" spans="1:9" x14ac:dyDescent="0.25">
      <c r="B5" s="11" t="s">
        <v>30</v>
      </c>
      <c r="C5" s="11" t="s">
        <v>15</v>
      </c>
      <c r="D5" s="4" t="str">
        <f>C4</f>
        <v>val_tr1</v>
      </c>
      <c r="G5" s="4" t="str">
        <f>H2</f>
        <v>b1</v>
      </c>
    </row>
    <row r="6" spans="1:9" x14ac:dyDescent="0.25">
      <c r="B6" s="11"/>
      <c r="C6" s="11"/>
      <c r="H6" s="4" t="s">
        <v>21</v>
      </c>
      <c r="I6" s="4">
        <v>0.5</v>
      </c>
    </row>
    <row r="7" spans="1:9" x14ac:dyDescent="0.25">
      <c r="B7" s="4" t="s">
        <v>8</v>
      </c>
      <c r="C7" s="4" t="s">
        <v>22</v>
      </c>
      <c r="D7" s="4">
        <v>600</v>
      </c>
      <c r="E7" s="4" t="s">
        <v>5</v>
      </c>
      <c r="H7" s="4" t="str">
        <f>H6</f>
        <v>b2</v>
      </c>
    </row>
    <row r="8" spans="1:9" x14ac:dyDescent="0.25">
      <c r="B8" s="4" t="s">
        <v>11</v>
      </c>
      <c r="C8" s="4" t="s">
        <v>25</v>
      </c>
      <c r="D8" s="4">
        <v>700</v>
      </c>
      <c r="E8" s="4" t="s">
        <v>5</v>
      </c>
      <c r="F8" s="4" t="s">
        <v>25</v>
      </c>
      <c r="G8" s="4" t="s">
        <v>21</v>
      </c>
    </row>
  </sheetData>
  <mergeCells count="2">
    <mergeCell ref="B5:B6"/>
    <mergeCell ref="C5:C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A8EF2-5D15-47B2-A166-BDDF3C283E4B}">
  <dimension ref="A1:I9"/>
  <sheetViews>
    <sheetView workbookViewId="0">
      <selection activeCell="A10" sqref="A10"/>
    </sheetView>
  </sheetViews>
  <sheetFormatPr baseColWidth="10" defaultRowHeight="15" x14ac:dyDescent="0.25"/>
  <cols>
    <col min="1" max="1" width="11.42578125" style="4"/>
    <col min="2" max="2" width="12.85546875" style="4" customWidth="1"/>
    <col min="3" max="4" width="11.42578125" style="4"/>
    <col min="5" max="5" width="12" style="4" customWidth="1"/>
    <col min="6" max="6" width="15.5703125" style="4" customWidth="1"/>
    <col min="7" max="8" width="11.42578125" style="4"/>
    <col min="9" max="9" width="14.28515625" style="4" bestFit="1" customWidth="1"/>
  </cols>
  <sheetData>
    <row r="1" spans="1:9" x14ac:dyDescent="0.25">
      <c r="A1" s="3" t="s">
        <v>46</v>
      </c>
      <c r="B1" s="3" t="s">
        <v>0</v>
      </c>
      <c r="C1" s="3" t="s">
        <v>3</v>
      </c>
      <c r="D1" s="3" t="s">
        <v>6</v>
      </c>
      <c r="E1" s="3" t="s">
        <v>26</v>
      </c>
      <c r="F1" s="3" t="s">
        <v>13</v>
      </c>
      <c r="G1" s="3" t="s">
        <v>16</v>
      </c>
      <c r="H1" s="3" t="s">
        <v>17</v>
      </c>
      <c r="I1" s="3" t="s">
        <v>32</v>
      </c>
    </row>
    <row r="2" spans="1:9" x14ac:dyDescent="0.25">
      <c r="B2" s="4" t="s">
        <v>8</v>
      </c>
      <c r="C2" s="4" t="s">
        <v>14</v>
      </c>
      <c r="D2" s="4">
        <v>300</v>
      </c>
      <c r="E2" s="4" t="s">
        <v>5</v>
      </c>
      <c r="H2" s="4" t="s">
        <v>19</v>
      </c>
    </row>
    <row r="3" spans="1:9" x14ac:dyDescent="0.25">
      <c r="B3" s="4" t="s">
        <v>8</v>
      </c>
      <c r="C3" s="4" t="s">
        <v>22</v>
      </c>
      <c r="D3" s="4">
        <v>200</v>
      </c>
      <c r="E3" s="4" t="s">
        <v>5</v>
      </c>
      <c r="F3" s="4" t="s">
        <v>22</v>
      </c>
      <c r="H3" s="4" t="s">
        <v>21</v>
      </c>
    </row>
    <row r="4" spans="1:9" x14ac:dyDescent="0.25">
      <c r="B4" s="4" t="s">
        <v>11</v>
      </c>
      <c r="C4" s="4" t="s">
        <v>23</v>
      </c>
      <c r="D4" s="4">
        <v>100</v>
      </c>
      <c r="E4" s="4" t="s">
        <v>5</v>
      </c>
      <c r="G4" s="4" t="s">
        <v>19</v>
      </c>
    </row>
    <row r="5" spans="1:9" x14ac:dyDescent="0.25">
      <c r="B5" s="11" t="s">
        <v>30</v>
      </c>
      <c r="C5" s="11" t="s">
        <v>15</v>
      </c>
      <c r="G5" s="4" t="s">
        <v>19</v>
      </c>
    </row>
    <row r="6" spans="1:9" x14ac:dyDescent="0.25">
      <c r="B6" s="11"/>
      <c r="C6" s="11"/>
      <c r="H6" s="4" t="s">
        <v>96</v>
      </c>
    </row>
    <row r="7" spans="1:9" x14ac:dyDescent="0.25">
      <c r="B7" s="11" t="s">
        <v>30</v>
      </c>
      <c r="C7" s="11" t="s">
        <v>24</v>
      </c>
      <c r="G7" s="4" t="s">
        <v>21</v>
      </c>
    </row>
    <row r="8" spans="1:9" x14ac:dyDescent="0.25">
      <c r="B8" s="11"/>
      <c r="C8" s="11"/>
      <c r="H8" s="4" t="s">
        <v>96</v>
      </c>
    </row>
    <row r="9" spans="1:9" x14ac:dyDescent="0.25">
      <c r="B9" s="4" t="s">
        <v>11</v>
      </c>
      <c r="C9" s="4" t="s">
        <v>25</v>
      </c>
      <c r="D9" s="4">
        <v>500</v>
      </c>
      <c r="E9" s="4" t="s">
        <v>5</v>
      </c>
      <c r="G9" s="4" t="str">
        <f>H8</f>
        <v>b_Snk2</v>
      </c>
    </row>
  </sheetData>
  <mergeCells count="4">
    <mergeCell ref="B5:B6"/>
    <mergeCell ref="C5:C6"/>
    <mergeCell ref="B7:B8"/>
    <mergeCell ref="C7:C8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1328-B0CB-48FB-93AD-7086ECB4511E}">
  <dimension ref="A1:J91"/>
  <sheetViews>
    <sheetView tabSelected="1" workbookViewId="0">
      <pane xSplit="3" ySplit="1" topLeftCell="D8" activePane="bottomRight" state="frozen"/>
      <selection pane="topRight" activeCell="C1" sqref="C1"/>
      <selection pane="bottomLeft" activeCell="A2" sqref="A2"/>
      <selection pane="bottomRight" activeCell="J30" sqref="J30"/>
    </sheetView>
  </sheetViews>
  <sheetFormatPr baseColWidth="10" defaultRowHeight="15" x14ac:dyDescent="0.25"/>
  <cols>
    <col min="1" max="1" width="11.42578125" style="4"/>
    <col min="2" max="2" width="17.28515625" style="4" customWidth="1"/>
    <col min="3" max="4" width="25.42578125" style="4" bestFit="1" customWidth="1"/>
    <col min="5" max="5" width="12" style="4" customWidth="1"/>
    <col min="6" max="6" width="24.28515625" style="4" customWidth="1"/>
    <col min="7" max="7" width="21.42578125" style="4" customWidth="1"/>
    <col min="8" max="8" width="20.7109375" style="4" customWidth="1"/>
    <col min="9" max="9" width="14.28515625" style="4" bestFit="1" customWidth="1"/>
    <col min="10" max="10" width="22.5703125" style="4" customWidth="1"/>
  </cols>
  <sheetData>
    <row r="1" spans="1:10" x14ac:dyDescent="0.25">
      <c r="A1" s="6" t="s">
        <v>46</v>
      </c>
      <c r="B1" s="3" t="s">
        <v>0</v>
      </c>
      <c r="C1" s="3" t="s">
        <v>3</v>
      </c>
      <c r="D1" s="3" t="s">
        <v>6</v>
      </c>
      <c r="E1" s="3" t="s">
        <v>26</v>
      </c>
      <c r="F1" s="3" t="s">
        <v>13</v>
      </c>
      <c r="G1" s="3" t="s">
        <v>16</v>
      </c>
      <c r="H1" s="3" t="s">
        <v>17</v>
      </c>
      <c r="I1" s="3" t="s">
        <v>32</v>
      </c>
      <c r="J1" s="3" t="s">
        <v>113</v>
      </c>
    </row>
    <row r="2" spans="1:10" x14ac:dyDescent="0.25">
      <c r="A2" s="12" t="s">
        <v>58</v>
      </c>
      <c r="B2" s="12"/>
      <c r="C2" s="12"/>
      <c r="D2" s="12"/>
      <c r="E2" s="12"/>
      <c r="F2" s="12"/>
      <c r="G2" s="12"/>
      <c r="H2" s="12"/>
      <c r="I2" s="12"/>
    </row>
    <row r="3" spans="1:10" x14ac:dyDescent="0.25">
      <c r="B3" s="4" t="s">
        <v>8</v>
      </c>
      <c r="C3" s="4" t="s">
        <v>33</v>
      </c>
      <c r="D3" s="4">
        <v>115097</v>
      </c>
      <c r="E3" s="4" t="s">
        <v>5</v>
      </c>
      <c r="H3" s="4" t="s">
        <v>34</v>
      </c>
    </row>
    <row r="4" spans="1:10" x14ac:dyDescent="0.25">
      <c r="B4" s="4" t="s">
        <v>8</v>
      </c>
      <c r="C4" s="4" t="s">
        <v>36</v>
      </c>
      <c r="D4" s="4">
        <v>49746</v>
      </c>
      <c r="E4" s="4" t="s">
        <v>5</v>
      </c>
      <c r="H4" s="4" t="s">
        <v>34</v>
      </c>
    </row>
    <row r="5" spans="1:10" x14ac:dyDescent="0.25">
      <c r="B5" s="4" t="s">
        <v>8</v>
      </c>
      <c r="C5" s="4" t="s">
        <v>35</v>
      </c>
      <c r="D5" s="4">
        <v>65620</v>
      </c>
      <c r="E5" s="4" t="s">
        <v>5</v>
      </c>
      <c r="H5" s="4" t="s">
        <v>47</v>
      </c>
    </row>
    <row r="6" spans="1:10" x14ac:dyDescent="0.25">
      <c r="B6" s="11" t="s">
        <v>30</v>
      </c>
      <c r="C6" s="11" t="s">
        <v>49</v>
      </c>
      <c r="G6" s="4" t="str">
        <f>H5</f>
        <v>b_Src_Biogas_Acker</v>
      </c>
    </row>
    <row r="7" spans="1:10" x14ac:dyDescent="0.25">
      <c r="B7" s="11"/>
      <c r="C7" s="11"/>
      <c r="H7" s="4" t="s">
        <v>34</v>
      </c>
      <c r="I7" s="4">
        <v>0.13</v>
      </c>
    </row>
    <row r="8" spans="1:10" x14ac:dyDescent="0.25">
      <c r="B8" s="11"/>
      <c r="C8" s="11"/>
      <c r="H8" s="4" t="s">
        <v>50</v>
      </c>
      <c r="I8" s="4">
        <f>1-I7</f>
        <v>0.87</v>
      </c>
    </row>
    <row r="9" spans="1:10" x14ac:dyDescent="0.25">
      <c r="B9" s="4" t="s">
        <v>8</v>
      </c>
      <c r="C9" s="4" t="s">
        <v>37</v>
      </c>
      <c r="D9" s="4">
        <v>30079</v>
      </c>
      <c r="E9" s="4" t="s">
        <v>5</v>
      </c>
      <c r="H9" s="4" t="s">
        <v>48</v>
      </c>
    </row>
    <row r="10" spans="1:10" x14ac:dyDescent="0.25">
      <c r="B10" s="11" t="s">
        <v>30</v>
      </c>
      <c r="C10" s="11" t="s">
        <v>53</v>
      </c>
      <c r="G10" s="4" t="str">
        <f>H9</f>
        <v>b_Src_Biogas_Abfall</v>
      </c>
    </row>
    <row r="11" spans="1:10" x14ac:dyDescent="0.25">
      <c r="B11" s="11"/>
      <c r="C11" s="11"/>
      <c r="H11" s="4" t="s">
        <v>34</v>
      </c>
      <c r="I11" s="4">
        <v>0.13</v>
      </c>
    </row>
    <row r="12" spans="1:10" x14ac:dyDescent="0.25">
      <c r="B12" s="11"/>
      <c r="C12" s="11"/>
      <c r="H12" s="4" t="s">
        <v>50</v>
      </c>
      <c r="I12" s="4">
        <f>1-I11</f>
        <v>0.87</v>
      </c>
    </row>
    <row r="13" spans="1:10" x14ac:dyDescent="0.25">
      <c r="B13" s="11" t="s">
        <v>30</v>
      </c>
      <c r="C13" s="11" t="s">
        <v>51</v>
      </c>
      <c r="G13" s="4" t="str">
        <f>H12</f>
        <v>b_Tr_Gas_Kraftstoff</v>
      </c>
    </row>
    <row r="14" spans="1:10" x14ac:dyDescent="0.25">
      <c r="B14" s="11"/>
      <c r="C14" s="11"/>
      <c r="H14" s="4" t="s">
        <v>52</v>
      </c>
      <c r="I14" s="4">
        <v>0.94</v>
      </c>
    </row>
    <row r="15" spans="1:10" x14ac:dyDescent="0.25">
      <c r="B15" s="4" t="s">
        <v>8</v>
      </c>
      <c r="C15" s="4" t="s">
        <v>38</v>
      </c>
      <c r="D15" s="4">
        <v>20219</v>
      </c>
      <c r="E15" s="4" t="s">
        <v>5</v>
      </c>
      <c r="H15" s="4" t="s">
        <v>44</v>
      </c>
    </row>
    <row r="16" spans="1:10" x14ac:dyDescent="0.25">
      <c r="B16" s="4" t="s">
        <v>8</v>
      </c>
      <c r="C16" s="4" t="s">
        <v>39</v>
      </c>
      <c r="D16" s="4">
        <v>8936</v>
      </c>
      <c r="E16" s="4" t="s">
        <v>5</v>
      </c>
      <c r="H16" s="4" t="s">
        <v>45</v>
      </c>
    </row>
    <row r="17" spans="1:10" x14ac:dyDescent="0.25">
      <c r="B17" s="4" t="s">
        <v>8</v>
      </c>
      <c r="C17" s="4" t="s">
        <v>40</v>
      </c>
      <c r="D17" s="4">
        <v>483884</v>
      </c>
      <c r="E17" s="4" t="s">
        <v>5</v>
      </c>
      <c r="H17" s="4" t="s">
        <v>44</v>
      </c>
    </row>
    <row r="18" spans="1:10" x14ac:dyDescent="0.25">
      <c r="B18" s="4" t="s">
        <v>8</v>
      </c>
      <c r="C18" s="4" t="s">
        <v>42</v>
      </c>
      <c r="D18" s="4">
        <v>243280</v>
      </c>
      <c r="E18" s="4" t="s">
        <v>5</v>
      </c>
      <c r="H18" s="4" t="s">
        <v>44</v>
      </c>
    </row>
    <row r="19" spans="1:10" x14ac:dyDescent="0.25">
      <c r="B19" s="4" t="s">
        <v>8</v>
      </c>
      <c r="C19" s="4" t="s">
        <v>41</v>
      </c>
      <c r="D19" s="4">
        <v>444102</v>
      </c>
      <c r="E19" s="4" t="s">
        <v>5</v>
      </c>
      <c r="H19" s="4" t="s">
        <v>44</v>
      </c>
    </row>
    <row r="20" spans="1:10" x14ac:dyDescent="0.25">
      <c r="B20" s="4" t="s">
        <v>8</v>
      </c>
      <c r="C20" s="4" t="s">
        <v>43</v>
      </c>
      <c r="D20" s="4">
        <v>589915</v>
      </c>
      <c r="E20" s="4" t="s">
        <v>5</v>
      </c>
      <c r="H20" s="4" t="s">
        <v>44</v>
      </c>
    </row>
    <row r="21" spans="1:10" x14ac:dyDescent="0.25">
      <c r="B21" s="4" t="s">
        <v>8</v>
      </c>
      <c r="C21" s="4" t="s">
        <v>105</v>
      </c>
      <c r="D21" s="4">
        <v>212102</v>
      </c>
      <c r="E21" s="4" t="s">
        <v>5</v>
      </c>
      <c r="F21" s="4" t="str">
        <f>C21</f>
        <v>Src_Umgebungswärme</v>
      </c>
      <c r="H21" s="4" t="s">
        <v>106</v>
      </c>
    </row>
    <row r="22" spans="1:10" x14ac:dyDescent="0.25">
      <c r="A22" s="12" t="s">
        <v>102</v>
      </c>
      <c r="B22" s="12"/>
      <c r="C22" s="12"/>
      <c r="D22" s="12"/>
      <c r="E22" s="12"/>
      <c r="F22" s="12"/>
      <c r="G22" s="12"/>
      <c r="H22" s="12"/>
      <c r="I22" s="12"/>
    </row>
    <row r="23" spans="1:10" x14ac:dyDescent="0.25">
      <c r="B23" s="4" t="s">
        <v>1</v>
      </c>
      <c r="C23" s="4" t="s">
        <v>103</v>
      </c>
      <c r="D23" s="4">
        <v>81322</v>
      </c>
      <c r="E23" s="4" t="s">
        <v>5</v>
      </c>
      <c r="J23" s="8"/>
    </row>
    <row r="24" spans="1:10" x14ac:dyDescent="0.25">
      <c r="B24" s="11" t="s">
        <v>30</v>
      </c>
      <c r="C24" s="11" t="s">
        <v>104</v>
      </c>
      <c r="D24" s="4" t="str">
        <f>C23</f>
        <v>Val_Tr_Wärmepumpe</v>
      </c>
      <c r="G24" s="4" t="s">
        <v>54</v>
      </c>
      <c r="I24" s="4">
        <v>0.27700000000000002</v>
      </c>
    </row>
    <row r="25" spans="1:10" x14ac:dyDescent="0.25">
      <c r="B25" s="11"/>
      <c r="C25" s="11"/>
      <c r="G25" s="4" t="str">
        <f>H21</f>
        <v>b_Tr_Wärmepumpe</v>
      </c>
      <c r="I25" s="4">
        <f>1-I24</f>
        <v>0.72299999999999998</v>
      </c>
    </row>
    <row r="26" spans="1:10" x14ac:dyDescent="0.25">
      <c r="B26" s="11"/>
      <c r="C26" s="11"/>
      <c r="H26" s="4" t="s">
        <v>45</v>
      </c>
    </row>
    <row r="27" spans="1:10" x14ac:dyDescent="0.25">
      <c r="A27" s="12" t="s">
        <v>63</v>
      </c>
      <c r="B27" s="12"/>
      <c r="C27" s="12"/>
      <c r="D27" s="12"/>
      <c r="E27" s="12"/>
      <c r="F27" s="12"/>
      <c r="G27" s="12"/>
      <c r="H27" s="12"/>
      <c r="I27" s="12"/>
    </row>
    <row r="28" spans="1:10" x14ac:dyDescent="0.25">
      <c r="B28" s="11" t="s">
        <v>30</v>
      </c>
      <c r="C28" s="11" t="s">
        <v>64</v>
      </c>
      <c r="G28" s="4" t="s">
        <v>44</v>
      </c>
    </row>
    <row r="29" spans="1:10" x14ac:dyDescent="0.25">
      <c r="B29" s="11"/>
      <c r="C29" s="11"/>
      <c r="H29" s="4" t="s">
        <v>66</v>
      </c>
      <c r="I29" s="4">
        <v>0.51200000000000001</v>
      </c>
    </row>
    <row r="30" spans="1:10" x14ac:dyDescent="0.25">
      <c r="B30" s="4" t="s">
        <v>11</v>
      </c>
      <c r="C30" s="4" t="s">
        <v>65</v>
      </c>
      <c r="D30" s="4">
        <v>138362</v>
      </c>
      <c r="E30" s="4" t="s">
        <v>5</v>
      </c>
      <c r="G30" s="4" t="str">
        <f>H29</f>
        <v>b_Snk_Methan_synth</v>
      </c>
    </row>
    <row r="31" spans="1:10" x14ac:dyDescent="0.25">
      <c r="A31" s="12" t="s">
        <v>72</v>
      </c>
      <c r="B31" s="12"/>
      <c r="C31" s="12"/>
      <c r="D31" s="12"/>
      <c r="E31" s="12"/>
      <c r="F31" s="12"/>
      <c r="G31" s="12"/>
      <c r="H31" s="12"/>
      <c r="I31" s="12"/>
    </row>
    <row r="32" spans="1:10" x14ac:dyDescent="0.25">
      <c r="B32" s="11" t="s">
        <v>30</v>
      </c>
      <c r="C32" s="11" t="s">
        <v>73</v>
      </c>
      <c r="G32" s="4" t="s">
        <v>52</v>
      </c>
    </row>
    <row r="33" spans="1:9" x14ac:dyDescent="0.25">
      <c r="B33" s="11"/>
      <c r="C33" s="11"/>
      <c r="H33" s="4" t="s">
        <v>76</v>
      </c>
      <c r="I33" s="4">
        <v>0.28399999999999997</v>
      </c>
    </row>
    <row r="34" spans="1:9" x14ac:dyDescent="0.25">
      <c r="B34" s="11" t="s">
        <v>30</v>
      </c>
      <c r="C34" s="11" t="s">
        <v>75</v>
      </c>
      <c r="G34" s="4" t="s">
        <v>54</v>
      </c>
    </row>
    <row r="35" spans="1:9" x14ac:dyDescent="0.25">
      <c r="B35" s="11"/>
      <c r="C35" s="11"/>
      <c r="H35" s="4" t="s">
        <v>77</v>
      </c>
      <c r="I35" s="4">
        <v>0.78</v>
      </c>
    </row>
    <row r="36" spans="1:9" x14ac:dyDescent="0.25">
      <c r="B36" s="11" t="s">
        <v>30</v>
      </c>
      <c r="C36" s="11" t="s">
        <v>81</v>
      </c>
      <c r="G36" s="4" t="str">
        <f>H33</f>
        <v>b_Tr_Otto_Diesel_PV</v>
      </c>
      <c r="I36" s="4">
        <v>0.11</v>
      </c>
    </row>
    <row r="37" spans="1:9" x14ac:dyDescent="0.25">
      <c r="B37" s="11"/>
      <c r="C37" s="11"/>
      <c r="G37" s="4" t="str">
        <f>H35</f>
        <v>b_Tr_Elektro_PV</v>
      </c>
      <c r="I37" s="4">
        <f>1-I36</f>
        <v>0.89</v>
      </c>
    </row>
    <row r="38" spans="1:9" x14ac:dyDescent="0.25">
      <c r="B38" s="11"/>
      <c r="C38" s="11"/>
      <c r="H38" s="4" t="s">
        <v>74</v>
      </c>
    </row>
    <row r="39" spans="1:9" x14ac:dyDescent="0.25">
      <c r="B39" s="4" t="s">
        <v>11</v>
      </c>
      <c r="C39" s="4" t="s">
        <v>82</v>
      </c>
      <c r="D39" s="4">
        <v>141519</v>
      </c>
      <c r="E39" s="4" t="s">
        <v>5</v>
      </c>
      <c r="G39" s="4" t="str">
        <f>H38</f>
        <v>b_Snk_PersVerk</v>
      </c>
    </row>
    <row r="40" spans="1:9" x14ac:dyDescent="0.25">
      <c r="A40" s="12" t="s">
        <v>78</v>
      </c>
      <c r="B40" s="12"/>
      <c r="C40" s="12"/>
      <c r="D40" s="12"/>
      <c r="E40" s="12"/>
      <c r="F40" s="12"/>
      <c r="G40" s="12"/>
      <c r="H40" s="12"/>
      <c r="I40" s="12"/>
    </row>
    <row r="41" spans="1:9" x14ac:dyDescent="0.25">
      <c r="B41" s="11" t="s">
        <v>30</v>
      </c>
      <c r="C41" s="11" t="s">
        <v>79</v>
      </c>
      <c r="G41" s="4" t="s">
        <v>52</v>
      </c>
    </row>
    <row r="42" spans="1:9" x14ac:dyDescent="0.25">
      <c r="B42" s="11"/>
      <c r="C42" s="11"/>
      <c r="H42" s="4" t="s">
        <v>85</v>
      </c>
      <c r="I42" s="4">
        <v>0.30099999999999999</v>
      </c>
    </row>
    <row r="43" spans="1:9" x14ac:dyDescent="0.25">
      <c r="B43" s="11" t="s">
        <v>30</v>
      </c>
      <c r="C43" s="11" t="s">
        <v>80</v>
      </c>
      <c r="G43" s="4" t="s">
        <v>54</v>
      </c>
    </row>
    <row r="44" spans="1:9" x14ac:dyDescent="0.25">
      <c r="B44" s="11"/>
      <c r="C44" s="11"/>
      <c r="H44" s="4" t="s">
        <v>77</v>
      </c>
      <c r="I44" s="4">
        <v>0.78</v>
      </c>
    </row>
    <row r="45" spans="1:9" x14ac:dyDescent="0.25">
      <c r="B45" s="11" t="s">
        <v>30</v>
      </c>
      <c r="C45" s="11" t="s">
        <v>83</v>
      </c>
      <c r="G45" s="4" t="str">
        <f>H42</f>
        <v>b_Tr_Otto_Diesel_GV</v>
      </c>
      <c r="I45" s="4">
        <v>0.11</v>
      </c>
    </row>
    <row r="46" spans="1:9" x14ac:dyDescent="0.25">
      <c r="B46" s="11"/>
      <c r="C46" s="11"/>
      <c r="G46" s="4" t="str">
        <f>H44</f>
        <v>b_Tr_Elektro_PV</v>
      </c>
      <c r="I46" s="4">
        <f>1-I45</f>
        <v>0.89</v>
      </c>
    </row>
    <row r="47" spans="1:9" x14ac:dyDescent="0.25">
      <c r="B47" s="11"/>
      <c r="C47" s="11"/>
      <c r="H47" s="4" t="s">
        <v>74</v>
      </c>
    </row>
    <row r="48" spans="1:9" x14ac:dyDescent="0.25">
      <c r="B48" s="4" t="s">
        <v>11</v>
      </c>
      <c r="C48" s="4" t="s">
        <v>84</v>
      </c>
      <c r="D48" s="4">
        <v>77109</v>
      </c>
      <c r="E48" s="4" t="s">
        <v>5</v>
      </c>
      <c r="G48" s="4" t="str">
        <f>H47</f>
        <v>b_Snk_PersVerk</v>
      </c>
    </row>
    <row r="49" spans="1:10" x14ac:dyDescent="0.25">
      <c r="A49" s="12" t="s">
        <v>86</v>
      </c>
      <c r="B49" s="12"/>
      <c r="C49" s="12"/>
      <c r="D49" s="12"/>
      <c r="E49" s="12"/>
      <c r="F49" s="12"/>
      <c r="G49" s="12"/>
      <c r="H49" s="12"/>
      <c r="I49" s="12"/>
    </row>
    <row r="50" spans="1:10" x14ac:dyDescent="0.25">
      <c r="B50" s="11" t="s">
        <v>30</v>
      </c>
      <c r="C50" s="11" t="s">
        <v>87</v>
      </c>
      <c r="G50" s="4" t="s">
        <v>52</v>
      </c>
    </row>
    <row r="51" spans="1:10" x14ac:dyDescent="0.25">
      <c r="B51" s="11"/>
      <c r="C51" s="11"/>
      <c r="H51" s="4" t="s">
        <v>88</v>
      </c>
      <c r="I51" s="4">
        <v>0.48699999999999999</v>
      </c>
    </row>
    <row r="52" spans="1:10" x14ac:dyDescent="0.25">
      <c r="B52" s="4" t="s">
        <v>11</v>
      </c>
      <c r="C52" s="4" t="s">
        <v>89</v>
      </c>
      <c r="D52" s="4">
        <v>43169</v>
      </c>
      <c r="E52" s="4" t="s">
        <v>5</v>
      </c>
      <c r="G52" s="4" t="str">
        <f>H51</f>
        <v>b_Snk_LuftVerk</v>
      </c>
    </row>
    <row r="53" spans="1:10" x14ac:dyDescent="0.25">
      <c r="A53" s="12" t="s">
        <v>90</v>
      </c>
      <c r="B53" s="12"/>
      <c r="C53" s="12"/>
      <c r="D53" s="12"/>
      <c r="E53" s="12"/>
      <c r="F53" s="12"/>
      <c r="G53" s="12"/>
      <c r="H53" s="12"/>
      <c r="I53" s="12"/>
    </row>
    <row r="54" spans="1:10" x14ac:dyDescent="0.25">
      <c r="B54" s="4" t="s">
        <v>1</v>
      </c>
      <c r="C54" s="4" t="s">
        <v>97</v>
      </c>
      <c r="D54" s="4">
        <v>177324</v>
      </c>
      <c r="E54" s="4" t="s">
        <v>5</v>
      </c>
      <c r="J54" s="8"/>
    </row>
    <row r="55" spans="1:10" x14ac:dyDescent="0.25">
      <c r="B55" s="11" t="s">
        <v>30</v>
      </c>
      <c r="C55" s="11" t="s">
        <v>98</v>
      </c>
      <c r="D55" s="4" t="str">
        <f>C54</f>
        <v>Val_Tr_Verbrennung_PW</v>
      </c>
      <c r="G55" s="4" t="s">
        <v>34</v>
      </c>
    </row>
    <row r="56" spans="1:10" x14ac:dyDescent="0.25">
      <c r="B56" s="11"/>
      <c r="C56" s="11"/>
      <c r="H56" s="4" t="s">
        <v>99</v>
      </c>
      <c r="I56" s="4">
        <v>0.8</v>
      </c>
    </row>
    <row r="57" spans="1:10" x14ac:dyDescent="0.25">
      <c r="B57" s="11" t="s">
        <v>30</v>
      </c>
      <c r="C57" s="11" t="s">
        <v>100</v>
      </c>
      <c r="G57" s="4" t="s">
        <v>54</v>
      </c>
    </row>
    <row r="58" spans="1:10" x14ac:dyDescent="0.25">
      <c r="B58" s="11"/>
      <c r="C58" s="11"/>
      <c r="H58" s="4" t="str">
        <f>H56</f>
        <v>b_Snk_PW</v>
      </c>
      <c r="I58" s="4">
        <v>1</v>
      </c>
    </row>
    <row r="59" spans="1:10" x14ac:dyDescent="0.25">
      <c r="B59" s="4" t="s">
        <v>11</v>
      </c>
      <c r="C59" s="4" t="s">
        <v>101</v>
      </c>
      <c r="D59" s="4">
        <v>376337</v>
      </c>
      <c r="E59" s="4" t="s">
        <v>5</v>
      </c>
      <c r="G59" s="4" t="str">
        <f>H56</f>
        <v>b_Snk_PW</v>
      </c>
    </row>
    <row r="60" spans="1:10" x14ac:dyDescent="0.25">
      <c r="A60" s="12" t="s">
        <v>91</v>
      </c>
      <c r="B60" s="12"/>
      <c r="C60" s="12"/>
      <c r="D60" s="12"/>
      <c r="E60" s="12"/>
      <c r="F60" s="12"/>
      <c r="G60" s="12"/>
      <c r="H60" s="12"/>
      <c r="I60" s="12"/>
    </row>
    <row r="61" spans="1:10" x14ac:dyDescent="0.25">
      <c r="B61" s="4" t="s">
        <v>11</v>
      </c>
      <c r="C61" s="4" t="s">
        <v>92</v>
      </c>
      <c r="D61" s="4">
        <v>348256</v>
      </c>
      <c r="E61" s="4" t="s">
        <v>5</v>
      </c>
      <c r="G61" s="4" t="s">
        <v>45</v>
      </c>
      <c r="J61" s="8"/>
    </row>
    <row r="62" spans="1:10" x14ac:dyDescent="0.25">
      <c r="A62" s="12" t="s">
        <v>93</v>
      </c>
      <c r="B62" s="12"/>
      <c r="C62" s="12"/>
      <c r="D62" s="12"/>
      <c r="E62" s="12"/>
      <c r="F62" s="12"/>
      <c r="G62" s="12"/>
      <c r="H62" s="12"/>
      <c r="I62" s="12"/>
    </row>
    <row r="63" spans="1:10" x14ac:dyDescent="0.25">
      <c r="B63" s="4" t="s">
        <v>11</v>
      </c>
      <c r="C63" s="4" t="s">
        <v>94</v>
      </c>
      <c r="D63" s="4">
        <v>323875</v>
      </c>
      <c r="E63" s="4" t="s">
        <v>5</v>
      </c>
      <c r="G63" s="4" t="s">
        <v>54</v>
      </c>
      <c r="J63" s="8"/>
    </row>
    <row r="64" spans="1:10" x14ac:dyDescent="0.25">
      <c r="A64" s="12" t="s">
        <v>95</v>
      </c>
      <c r="B64" s="12"/>
      <c r="C64" s="12"/>
      <c r="D64" s="12"/>
      <c r="E64" s="12"/>
      <c r="F64" s="12"/>
      <c r="G64" s="12"/>
      <c r="H64" s="12"/>
      <c r="I64" s="12"/>
    </row>
    <row r="65" spans="1:10" x14ac:dyDescent="0.25">
      <c r="B65" s="4" t="s">
        <v>1</v>
      </c>
      <c r="C65" s="4" t="s">
        <v>107</v>
      </c>
      <c r="D65" s="10">
        <v>361341</v>
      </c>
      <c r="E65" s="4" t="s">
        <v>5</v>
      </c>
      <c r="J65" s="8"/>
    </row>
    <row r="66" spans="1:10" x14ac:dyDescent="0.25">
      <c r="B66" s="11" t="s">
        <v>30</v>
      </c>
      <c r="C66" s="11" t="s">
        <v>108</v>
      </c>
      <c r="D66" s="4" t="str">
        <f>C65</f>
        <v>Val_Tr_Elektrolyse</v>
      </c>
      <c r="G66" s="4" t="s">
        <v>44</v>
      </c>
    </row>
    <row r="67" spans="1:10" x14ac:dyDescent="0.25">
      <c r="B67" s="11"/>
      <c r="C67" s="11"/>
      <c r="H67" s="4" t="s">
        <v>109</v>
      </c>
      <c r="I67" s="9">
        <v>0.628</v>
      </c>
    </row>
    <row r="68" spans="1:10" x14ac:dyDescent="0.25">
      <c r="B68" s="11" t="s">
        <v>30</v>
      </c>
      <c r="C68" s="11" t="s">
        <v>110</v>
      </c>
      <c r="G68" s="4" t="str">
        <f>H67</f>
        <v>b_Tr_H2_Speicher</v>
      </c>
    </row>
    <row r="69" spans="1:10" x14ac:dyDescent="0.25">
      <c r="B69" s="11"/>
      <c r="C69" s="11"/>
      <c r="H69" s="4" t="s">
        <v>111</v>
      </c>
      <c r="I69" s="4">
        <v>0.98499999999999999</v>
      </c>
    </row>
    <row r="70" spans="1:10" x14ac:dyDescent="0.25">
      <c r="B70" s="11" t="s">
        <v>30</v>
      </c>
      <c r="C70" s="11" t="s">
        <v>112</v>
      </c>
      <c r="G70" s="4" t="str">
        <f>H69</f>
        <v>b_Tr_H2_Verstromung</v>
      </c>
    </row>
    <row r="71" spans="1:10" x14ac:dyDescent="0.25">
      <c r="B71" s="11"/>
      <c r="C71" s="11"/>
      <c r="H71" s="4" t="s">
        <v>44</v>
      </c>
      <c r="I71" s="4">
        <v>0.58499999999999996</v>
      </c>
    </row>
    <row r="72" spans="1:10" x14ac:dyDescent="0.25">
      <c r="B72" s="11"/>
      <c r="C72" s="11"/>
      <c r="H72" s="4" t="s">
        <v>45</v>
      </c>
      <c r="I72" s="4">
        <v>0.20499999999999999</v>
      </c>
    </row>
    <row r="73" spans="1:10" x14ac:dyDescent="0.25">
      <c r="A73" s="12" t="s">
        <v>59</v>
      </c>
      <c r="B73" s="12"/>
      <c r="C73" s="12"/>
      <c r="D73" s="12"/>
      <c r="E73" s="12"/>
      <c r="F73" s="12"/>
      <c r="G73" s="12"/>
      <c r="H73" s="12"/>
      <c r="I73" s="12"/>
    </row>
    <row r="74" spans="1:10" x14ac:dyDescent="0.25">
      <c r="B74" s="4" t="s">
        <v>1</v>
      </c>
      <c r="C74" s="4" t="s">
        <v>57</v>
      </c>
      <c r="D74" s="4">
        <v>232129</v>
      </c>
      <c r="E74" s="4" t="s">
        <v>5</v>
      </c>
    </row>
    <row r="75" spans="1:10" x14ac:dyDescent="0.25">
      <c r="B75" s="11" t="s">
        <v>30</v>
      </c>
      <c r="C75" s="11" t="s">
        <v>55</v>
      </c>
      <c r="D75" s="4" t="str">
        <f>C74</f>
        <v>Val_Tr_Krst_Synth</v>
      </c>
      <c r="G75" s="4" t="s">
        <v>44</v>
      </c>
    </row>
    <row r="76" spans="1:10" x14ac:dyDescent="0.25">
      <c r="B76" s="11"/>
      <c r="C76" s="11"/>
      <c r="H76" s="4" t="s">
        <v>52</v>
      </c>
      <c r="I76" s="4">
        <v>0.40300000000000002</v>
      </c>
    </row>
    <row r="77" spans="1:10" x14ac:dyDescent="0.25">
      <c r="A77" s="12" t="s">
        <v>60</v>
      </c>
      <c r="B77" s="12"/>
      <c r="C77" s="12"/>
      <c r="D77" s="12"/>
      <c r="E77" s="12"/>
      <c r="F77" s="12"/>
      <c r="G77" s="12"/>
      <c r="H77" s="12"/>
      <c r="I77" s="12"/>
    </row>
    <row r="78" spans="1:10" x14ac:dyDescent="0.25">
      <c r="B78" s="7" t="s">
        <v>1</v>
      </c>
      <c r="C78" s="7" t="s">
        <v>62</v>
      </c>
      <c r="D78" s="4">
        <v>1048424</v>
      </c>
      <c r="E78" s="4" t="s">
        <v>5</v>
      </c>
    </row>
    <row r="79" spans="1:10" x14ac:dyDescent="0.25">
      <c r="B79" s="11" t="s">
        <v>30</v>
      </c>
      <c r="C79" s="11" t="s">
        <v>61</v>
      </c>
      <c r="D79" s="4" t="str">
        <f>C78</f>
        <v>Val_Tr_Stromnetz</v>
      </c>
      <c r="G79" s="4" t="s">
        <v>44</v>
      </c>
    </row>
    <row r="80" spans="1:10" x14ac:dyDescent="0.25">
      <c r="B80" s="11"/>
      <c r="C80" s="11"/>
      <c r="H80" s="4" t="s">
        <v>54</v>
      </c>
      <c r="I80" s="4">
        <v>0.84799999999999998</v>
      </c>
    </row>
    <row r="81" spans="1:9" x14ac:dyDescent="0.25">
      <c r="A81" s="12" t="s">
        <v>119</v>
      </c>
      <c r="B81" s="12"/>
      <c r="C81" s="12"/>
      <c r="D81" s="12"/>
      <c r="E81" s="12"/>
      <c r="F81" s="12"/>
      <c r="G81" s="12"/>
      <c r="H81" s="12"/>
      <c r="I81" s="12"/>
    </row>
    <row r="82" spans="1:9" x14ac:dyDescent="0.25">
      <c r="B82" s="4" t="s">
        <v>11</v>
      </c>
      <c r="C82" s="4" t="s">
        <v>67</v>
      </c>
      <c r="D82" s="4">
        <v>100000</v>
      </c>
      <c r="E82" s="4" t="s">
        <v>5</v>
      </c>
      <c r="F82" s="4" t="str">
        <f t="shared" ref="F82:F90" si="0">C82</f>
        <v>Snk_b_st_erz_rest</v>
      </c>
      <c r="G82" s="4" t="str">
        <f>H15</f>
        <v>b_st_erz</v>
      </c>
    </row>
    <row r="83" spans="1:9" x14ac:dyDescent="0.25">
      <c r="B83" s="4" t="s">
        <v>8</v>
      </c>
      <c r="C83" s="4" t="s">
        <v>114</v>
      </c>
      <c r="D83" s="4">
        <v>100000</v>
      </c>
      <c r="E83" s="4" t="s">
        <v>5</v>
      </c>
      <c r="F83" s="4" t="str">
        <f t="shared" si="0"/>
        <v>Src_b_st_erz_rest</v>
      </c>
      <c r="H83" s="4" t="str">
        <f>G82</f>
        <v>b_st_erz</v>
      </c>
    </row>
    <row r="84" spans="1:9" x14ac:dyDescent="0.25">
      <c r="B84" s="4" t="s">
        <v>11</v>
      </c>
      <c r="C84" s="4" t="s">
        <v>68</v>
      </c>
      <c r="D84" s="4">
        <v>100000</v>
      </c>
      <c r="E84" s="4" t="s">
        <v>5</v>
      </c>
      <c r="F84" s="4" t="str">
        <f t="shared" si="0"/>
        <v>Snk_b_st_endv_rest</v>
      </c>
      <c r="G84" s="4" t="s">
        <v>54</v>
      </c>
    </row>
    <row r="85" spans="1:9" x14ac:dyDescent="0.25">
      <c r="B85" s="4" t="s">
        <v>8</v>
      </c>
      <c r="C85" s="4" t="s">
        <v>116</v>
      </c>
      <c r="D85" s="4">
        <v>100000</v>
      </c>
      <c r="E85" s="4" t="s">
        <v>5</v>
      </c>
      <c r="F85" s="4" t="str">
        <f t="shared" si="0"/>
        <v>Src_b_st_endv_rest</v>
      </c>
      <c r="H85" s="4" t="str">
        <f>G84</f>
        <v>b_st_endv</v>
      </c>
    </row>
    <row r="86" spans="1:9" x14ac:dyDescent="0.25">
      <c r="B86" s="4" t="s">
        <v>11</v>
      </c>
      <c r="C86" s="4" t="s">
        <v>69</v>
      </c>
      <c r="D86" s="4">
        <v>100000</v>
      </c>
      <c r="E86" s="4" t="s">
        <v>5</v>
      </c>
      <c r="F86" s="4" t="str">
        <f t="shared" si="0"/>
        <v>Snk_b_bst_rest</v>
      </c>
      <c r="G86" s="4" t="s">
        <v>34</v>
      </c>
    </row>
    <row r="87" spans="1:9" x14ac:dyDescent="0.25">
      <c r="B87" s="4" t="s">
        <v>8</v>
      </c>
      <c r="C87" s="4" t="s">
        <v>117</v>
      </c>
      <c r="D87" s="4">
        <v>100000</v>
      </c>
      <c r="E87" s="4" t="s">
        <v>5</v>
      </c>
      <c r="F87" s="4" t="str">
        <f t="shared" si="0"/>
        <v>Src_b_bst_rest</v>
      </c>
      <c r="H87" s="4" t="str">
        <f>G86</f>
        <v>b_bst</v>
      </c>
    </row>
    <row r="88" spans="1:9" x14ac:dyDescent="0.25">
      <c r="B88" s="4" t="s">
        <v>11</v>
      </c>
      <c r="C88" s="4" t="s">
        <v>70</v>
      </c>
      <c r="D88" s="4">
        <v>100000</v>
      </c>
      <c r="E88" s="4" t="s">
        <v>5</v>
      </c>
      <c r="F88" s="4" t="str">
        <f t="shared" si="0"/>
        <v>Snk_b_krst_rest</v>
      </c>
      <c r="G88" s="4" t="s">
        <v>52</v>
      </c>
    </row>
    <row r="89" spans="1:9" x14ac:dyDescent="0.25">
      <c r="B89" s="4" t="s">
        <v>8</v>
      </c>
      <c r="C89" s="4" t="s">
        <v>118</v>
      </c>
      <c r="D89" s="4">
        <v>100000</v>
      </c>
      <c r="E89" s="4" t="s">
        <v>5</v>
      </c>
      <c r="F89" s="4" t="str">
        <f t="shared" si="0"/>
        <v>Src_b_krst_rest</v>
      </c>
      <c r="H89" s="4" t="str">
        <f>G88</f>
        <v>b_krst</v>
      </c>
    </row>
    <row r="90" spans="1:9" x14ac:dyDescent="0.25">
      <c r="B90" s="4" t="s">
        <v>11</v>
      </c>
      <c r="C90" s="4" t="s">
        <v>71</v>
      </c>
      <c r="D90" s="4">
        <v>100000</v>
      </c>
      <c r="E90" s="4" t="s">
        <v>5</v>
      </c>
      <c r="F90" s="4" t="str">
        <f t="shared" si="0"/>
        <v>Snk_b_wrm_rest</v>
      </c>
      <c r="G90" s="4" t="str">
        <f>H16</f>
        <v>b_wrm</v>
      </c>
    </row>
    <row r="91" spans="1:9" x14ac:dyDescent="0.25">
      <c r="B91" s="4" t="s">
        <v>8</v>
      </c>
      <c r="C91" s="4" t="s">
        <v>115</v>
      </c>
      <c r="D91" s="4">
        <v>100000</v>
      </c>
      <c r="E91" s="4" t="s">
        <v>5</v>
      </c>
      <c r="F91" s="4" t="str">
        <f t="shared" ref="F91" si="1">C91</f>
        <v>Src_b_wrm_rest</v>
      </c>
      <c r="H91" s="4" t="str">
        <f t="shared" ref="H91" si="2">G90</f>
        <v>b_wrm</v>
      </c>
    </row>
  </sheetData>
  <mergeCells count="51">
    <mergeCell ref="B68:B69"/>
    <mergeCell ref="C68:C69"/>
    <mergeCell ref="B70:B72"/>
    <mergeCell ref="C70:C72"/>
    <mergeCell ref="A22:I22"/>
    <mergeCell ref="B24:B26"/>
    <mergeCell ref="C24:C26"/>
    <mergeCell ref="B66:B67"/>
    <mergeCell ref="C66:C67"/>
    <mergeCell ref="A64:I64"/>
    <mergeCell ref="B55:B56"/>
    <mergeCell ref="C55:C56"/>
    <mergeCell ref="B57:B58"/>
    <mergeCell ref="C57:C58"/>
    <mergeCell ref="B50:B51"/>
    <mergeCell ref="C50:C51"/>
    <mergeCell ref="A53:I53"/>
    <mergeCell ref="A60:I60"/>
    <mergeCell ref="A62:I62"/>
    <mergeCell ref="B43:B44"/>
    <mergeCell ref="C43:C44"/>
    <mergeCell ref="B45:B47"/>
    <mergeCell ref="C45:C47"/>
    <mergeCell ref="A49:I49"/>
    <mergeCell ref="B36:B38"/>
    <mergeCell ref="C36:C38"/>
    <mergeCell ref="A40:I40"/>
    <mergeCell ref="B41:B42"/>
    <mergeCell ref="C41:C42"/>
    <mergeCell ref="B75:B76"/>
    <mergeCell ref="C75:C76"/>
    <mergeCell ref="A2:I2"/>
    <mergeCell ref="A73:I73"/>
    <mergeCell ref="A81:I81"/>
    <mergeCell ref="A77:I77"/>
    <mergeCell ref="B79:B80"/>
    <mergeCell ref="C79:C80"/>
    <mergeCell ref="A27:I27"/>
    <mergeCell ref="B28:B29"/>
    <mergeCell ref="C28:C29"/>
    <mergeCell ref="A31:I31"/>
    <mergeCell ref="B32:B33"/>
    <mergeCell ref="C32:C33"/>
    <mergeCell ref="B34:B35"/>
    <mergeCell ref="C34:C35"/>
    <mergeCell ref="B6:B8"/>
    <mergeCell ref="C6:C8"/>
    <mergeCell ref="B13:B14"/>
    <mergeCell ref="C13:C14"/>
    <mergeCell ref="B10:B12"/>
    <mergeCell ref="C10:C12"/>
  </mergeCells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SimpleSzenario1</vt:lpstr>
      <vt:lpstr>SimpleSzenario2</vt:lpstr>
      <vt:lpstr>SimpleSzenario3</vt:lpstr>
      <vt:lpstr>SimpleSzenario4</vt:lpstr>
      <vt:lpstr>SimpleSzenario5</vt:lpstr>
      <vt:lpstr>SimpleSzenarioD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Fürtjes</dc:creator>
  <cp:lastModifiedBy>Andreas Fürtjes</cp:lastModifiedBy>
  <dcterms:created xsi:type="dcterms:W3CDTF">2021-05-16T14:25:11Z</dcterms:created>
  <dcterms:modified xsi:type="dcterms:W3CDTF">2021-05-18T08:47:59Z</dcterms:modified>
</cp:coreProperties>
</file>