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timaheedharan/Desktop/energyapp_experiment/modelui/andreas_model/data/"/>
    </mc:Choice>
  </mc:AlternateContent>
  <xr:revisionPtr revIDLastSave="0" documentId="13_ncr:1_{DCD40E25-558D-7943-B147-BE383E8A39B6}" xr6:coauthVersionLast="47" xr6:coauthVersionMax="47" xr10:uidLastSave="{00000000-0000-0000-0000-000000000000}"/>
  <bookViews>
    <workbookView xWindow="0" yWindow="740" windowWidth="29400" windowHeight="17300" tabRatio="714" firstSheet="2" activeTab="5" xr2:uid="{00000000-000D-0000-FFFF-FFFF00000000}"/>
  </bookViews>
  <sheets>
    <sheet name="SimpleSzenario1" sheetId="1" r:id="rId1"/>
    <sheet name="SimpleSzenario2" sheetId="2" r:id="rId2"/>
    <sheet name="SimpleSzenario3" sheetId="3" r:id="rId3"/>
    <sheet name="SimpleSzenario4" sheetId="4" r:id="rId4"/>
    <sheet name="SimpleSzenario5" sheetId="5" r:id="rId5"/>
    <sheet name="SimpleSzenarioD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5" l="1"/>
  <c r="H7" i="4"/>
  <c r="G5" i="4"/>
  <c r="D5" i="4"/>
  <c r="F3" i="4"/>
  <c r="F7" i="3"/>
  <c r="F6" i="3"/>
  <c r="H5" i="3"/>
  <c r="F3" i="3"/>
  <c r="H6" i="2"/>
  <c r="F6" i="2"/>
  <c r="E5" i="2"/>
</calcChain>
</file>

<file path=xl/sharedStrings.xml><?xml version="1.0" encoding="utf-8"?>
<sst xmlns="http://schemas.openxmlformats.org/spreadsheetml/2006/main" count="454" uniqueCount="147">
  <si>
    <t>Type</t>
  </si>
  <si>
    <t>Name</t>
  </si>
  <si>
    <t>Value</t>
  </si>
  <si>
    <t>Unit</t>
  </si>
  <si>
    <t>Free Parameter</t>
  </si>
  <si>
    <t>Input</t>
  </si>
  <si>
    <t>Output</t>
  </si>
  <si>
    <t>Weight</t>
  </si>
  <si>
    <t>Parameter</t>
  </si>
  <si>
    <t>D015</t>
  </si>
  <si>
    <t>D100</t>
  </si>
  <si>
    <t>GWh</t>
  </si>
  <si>
    <t>Source</t>
  </si>
  <si>
    <t>SRC_PV_FF</t>
  </si>
  <si>
    <t>D015*D100</t>
  </si>
  <si>
    <t>b1</t>
  </si>
  <si>
    <t>SRC_PV_DF</t>
  </si>
  <si>
    <t>Sink</t>
  </si>
  <si>
    <t>SNK_EL_CONS</t>
  </si>
  <si>
    <t>w_tr1</t>
  </si>
  <si>
    <t>v_1</t>
  </si>
  <si>
    <t>v_2</t>
  </si>
  <si>
    <t>Src1</t>
  </si>
  <si>
    <t>v_1*v_2</t>
  </si>
  <si>
    <t>b_src1</t>
  </si>
  <si>
    <t>Transformer</t>
  </si>
  <si>
    <t>Tr1</t>
  </si>
  <si>
    <t>Src2</t>
  </si>
  <si>
    <t>Snk1</t>
  </si>
  <si>
    <t>Tr2</t>
  </si>
  <si>
    <t>b2</t>
  </si>
  <si>
    <t>Snk2</t>
  </si>
  <si>
    <t>b_scr1</t>
  </si>
  <si>
    <t>Ignore</t>
  </si>
  <si>
    <t>val_tr1</t>
  </si>
  <si>
    <t>b_Snk2</t>
  </si>
  <si>
    <t>Kommentar</t>
  </si>
  <si>
    <t>Default</t>
  </si>
  <si>
    <t>Sources</t>
  </si>
  <si>
    <t>Src_Holz_Forsten</t>
  </si>
  <si>
    <t>b_bst</t>
  </si>
  <si>
    <t>Src_Getreidestroh</t>
  </si>
  <si>
    <t>Src_Biogas_Acker</t>
  </si>
  <si>
    <t>b_Src_Biogas_Acker</t>
  </si>
  <si>
    <t>Tr_Biogas_Acker</t>
  </si>
  <si>
    <t>b_Tr_Gas_Kraftstoff</t>
  </si>
  <si>
    <t>Src_Biogas_Abfall</t>
  </si>
  <si>
    <t>b_Src_Biogas_Abfall</t>
  </si>
  <si>
    <t>Tr_Biogas_Abfall</t>
  </si>
  <si>
    <t>Tr_Gas_Kraftstoff</t>
  </si>
  <si>
    <t>b_krst</t>
  </si>
  <si>
    <t>Src_Wasserkraft</t>
  </si>
  <si>
    <t>b_st_erz</t>
  </si>
  <si>
    <t>Src_Solarwärme_Dach</t>
  </si>
  <si>
    <t>b_wrm</t>
  </si>
  <si>
    <t>Src_PV_Dach</t>
  </si>
  <si>
    <t>Src_Wind_offshore</t>
  </si>
  <si>
    <t>Src_Wind_onshore</t>
  </si>
  <si>
    <t>SRC_ANT_PV_FF</t>
  </si>
  <si>
    <t>%</t>
  </si>
  <si>
    <t>LF</t>
  </si>
  <si>
    <t>ha</t>
  </si>
  <si>
    <t>SRC_EE_FF</t>
  </si>
  <si>
    <t>MWh/ha</t>
  </si>
  <si>
    <t>Src_PV_Freifläche</t>
  </si>
  <si>
    <t>SRC_ANT_PV_FF*LF*SRC_EE_FF/1000</t>
  </si>
  <si>
    <t>Optimierung b_st_erz</t>
  </si>
  <si>
    <t>Src_Umgebungswärme</t>
  </si>
  <si>
    <t>X</t>
  </si>
  <si>
    <t>b_Tr_Wärmepumpe</t>
  </si>
  <si>
    <t>Festgelegt durch Val_Tr_Wärmepumpe</t>
  </si>
  <si>
    <t>Wärmepumpe</t>
  </si>
  <si>
    <t>SRC_COP_WRMP</t>
  </si>
  <si>
    <t>CONV_WRMP_ST</t>
  </si>
  <si>
    <t>1/SRC_COP_WRMP</t>
  </si>
  <si>
    <t>CONV_WRMP_WRM</t>
  </si>
  <si>
    <t>1-1/SRC_COP_WRMP</t>
  </si>
  <si>
    <t>Val_Tr_Wärmepumpe</t>
  </si>
  <si>
    <t>Tr_Wärmepumpe</t>
  </si>
  <si>
    <t>b_st_endv</t>
  </si>
  <si>
    <t>Optimierung b_wrm</t>
  </si>
  <si>
    <t>Grundstoffsynthese</t>
  </si>
  <si>
    <t>Tr_Grundstoff_Synthese</t>
  </si>
  <si>
    <t>b_Snk_Methan_synth</t>
  </si>
  <si>
    <t>Snk_Methan_synth</t>
  </si>
  <si>
    <t>Personenverkehr</t>
  </si>
  <si>
    <t>Tr_Otto_Diesel_PV</t>
  </si>
  <si>
    <t>b_Tr_Otto_Diesel_PV</t>
  </si>
  <si>
    <t>Tr_Elektro_PV</t>
  </si>
  <si>
    <t>b_Tr_Elektro_PV</t>
  </si>
  <si>
    <t>Tr_Personenverkehr</t>
  </si>
  <si>
    <t>b_Snk_PersVerk</t>
  </si>
  <si>
    <t>Snk_Personenverkehr</t>
  </si>
  <si>
    <t>Güterverkehr</t>
  </si>
  <si>
    <t>Tr_Otto_Diesel_GV</t>
  </si>
  <si>
    <t>b_Tr_Otto_Diesel_GV</t>
  </si>
  <si>
    <t>Tr_Elektro_GV</t>
  </si>
  <si>
    <t>b_Tr_Elektro_GV</t>
  </si>
  <si>
    <t>Tr_Güterverkehr</t>
  </si>
  <si>
    <t>b_Snk_GüterVerk</t>
  </si>
  <si>
    <t>Snk_Güterverkehr</t>
  </si>
  <si>
    <t>Luftverkehr</t>
  </si>
  <si>
    <t>Tr_Kerosin_LV</t>
  </si>
  <si>
    <t>b_Snk_LuftVerk</t>
  </si>
  <si>
    <t>Snk_Luftverkehr</t>
  </si>
  <si>
    <t>Prozesswärme</t>
  </si>
  <si>
    <t>Val_Tr_Verbrennung_PW</t>
  </si>
  <si>
    <t>Tr_Verbrennung_PW</t>
  </si>
  <si>
    <t>Optimierung b_bst</t>
  </si>
  <si>
    <t>b_Snk_PW</t>
  </si>
  <si>
    <t>Tr_Elektro_PW</t>
  </si>
  <si>
    <t>Snk_Prozesswärme</t>
  </si>
  <si>
    <t>Gebäudewärme</t>
  </si>
  <si>
    <t>Snk_Gebäudewärme</t>
  </si>
  <si>
    <t>KLIK</t>
  </si>
  <si>
    <t>Snk_KLIK</t>
  </si>
  <si>
    <t>H2 Speicher</t>
  </si>
  <si>
    <t>Val_Tr_Elektrolyse</t>
  </si>
  <si>
    <t>Tr_Elektrolyse</t>
  </si>
  <si>
    <t>b_Tr_H2_Speicher</t>
  </si>
  <si>
    <t>Tr_H2_Speicher</t>
  </si>
  <si>
    <t>b_Tr_H2_Verstromung</t>
  </si>
  <si>
    <t>Tr_Verstromung_H2</t>
  </si>
  <si>
    <t>Kraftstoffsynthese</t>
  </si>
  <si>
    <t>Val_Tr_Krst_Synth</t>
  </si>
  <si>
    <t>Tr_Kraftstoff_Synthese</t>
  </si>
  <si>
    <t>Optimierung b_krst</t>
  </si>
  <si>
    <t>Stromnetz</t>
  </si>
  <si>
    <t>Val_Tr_Stromnetz</t>
  </si>
  <si>
    <t>Tr_Stromnetz</t>
  </si>
  <si>
    <t>Optimierung b_st_endv</t>
  </si>
  <si>
    <t>Sinks and Sources (Excess)</t>
  </si>
  <si>
    <t>Snk_b_st_erz_excess</t>
  </si>
  <si>
    <t>Optimierung durch Src_PV_Freifläche</t>
  </si>
  <si>
    <t>Src_b_st_erz_excess</t>
  </si>
  <si>
    <t>Snk_b_st_endv_excess</t>
  </si>
  <si>
    <t>Optimierung durch Val_Tr_Stromnetz</t>
  </si>
  <si>
    <t>Src_b_st_endv_excess</t>
  </si>
  <si>
    <t>Snk_b_krst_excess</t>
  </si>
  <si>
    <t>Optimierung durch Val_Tr_Krst_Synth</t>
  </si>
  <si>
    <t>Src_b_krst_excess</t>
  </si>
  <si>
    <t>Snk_b_bst_excess</t>
  </si>
  <si>
    <t>Optimierung durch Val_Tr_Verbrennung_PW</t>
  </si>
  <si>
    <t>Src_b_bst_excess</t>
  </si>
  <si>
    <t>Snk_b_wrm_excess</t>
  </si>
  <si>
    <t>Optimierung durch Val_Tr_Wärmepumpe</t>
  </si>
  <si>
    <t>Src_b_wrm_excess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</si>
</sst>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C6" sqref="C6"/>
    </sheetView>
  </sheetViews>
  <sheetFormatPr baseColWidth="10" defaultRowHeight="15" x14ac:dyDescent="0.2"/>
  <cols>
    <col min="1" max="1" width="14.83203125" style="3" customWidth="1"/>
    <col min="2" max="2" width="19" style="3" customWidth="1"/>
    <col min="3" max="3" width="11.83203125" style="3" customWidth="1"/>
    <col min="4" max="4" width="11.33203125" style="3" customWidth="1"/>
    <col min="5" max="5" width="16.33203125" style="3" customWidth="1"/>
    <col min="8" max="8" width="12.6640625" bestFit="1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3" t="s">
        <v>9</v>
      </c>
      <c r="C2" s="3">
        <v>1.5</v>
      </c>
    </row>
    <row r="3" spans="1:8" x14ac:dyDescent="0.2">
      <c r="A3" s="3" t="s">
        <v>8</v>
      </c>
      <c r="B3" s="3" t="s">
        <v>10</v>
      </c>
      <c r="C3" s="3">
        <v>100</v>
      </c>
      <c r="D3" s="3" t="s">
        <v>11</v>
      </c>
    </row>
    <row r="4" spans="1:8" x14ac:dyDescent="0.2">
      <c r="A4" s="3" t="s">
        <v>12</v>
      </c>
      <c r="B4" s="3" t="s">
        <v>13</v>
      </c>
      <c r="C4" s="3" t="s">
        <v>14</v>
      </c>
      <c r="D4" s="3" t="s">
        <v>11</v>
      </c>
      <c r="E4" s="3" t="s">
        <v>9</v>
      </c>
      <c r="G4" s="3" t="s">
        <v>15</v>
      </c>
    </row>
    <row r="5" spans="1:8" x14ac:dyDescent="0.2">
      <c r="A5" s="3" t="s">
        <v>12</v>
      </c>
      <c r="B5" s="3" t="s">
        <v>16</v>
      </c>
      <c r="C5" s="3">
        <v>100</v>
      </c>
      <c r="D5" s="3" t="s">
        <v>11</v>
      </c>
      <c r="G5" s="3" t="s">
        <v>15</v>
      </c>
    </row>
    <row r="6" spans="1:8" x14ac:dyDescent="0.2">
      <c r="A6" s="3" t="s">
        <v>17</v>
      </c>
      <c r="B6" s="3" t="s">
        <v>18</v>
      </c>
      <c r="C6" s="3">
        <v>300</v>
      </c>
      <c r="D6" s="3" t="s">
        <v>11</v>
      </c>
      <c r="F6" s="3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B13" sqref="B13"/>
    </sheetView>
  </sheetViews>
  <sheetFormatPr baseColWidth="10" defaultRowHeight="15" x14ac:dyDescent="0.2"/>
  <cols>
    <col min="1" max="5" width="17.33203125" style="3" customWidth="1"/>
    <col min="6" max="6" width="14.33203125" style="3" customWidth="1"/>
    <col min="7" max="7" width="13.33203125" style="3" customWidth="1"/>
    <col min="8" max="8" width="10.83203125" style="3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3" t="s">
        <v>19</v>
      </c>
      <c r="C2" s="3">
        <v>0.5</v>
      </c>
    </row>
    <row r="3" spans="1:8" x14ac:dyDescent="0.2">
      <c r="A3" s="3" t="s">
        <v>8</v>
      </c>
      <c r="B3" s="3" t="s">
        <v>20</v>
      </c>
      <c r="C3" s="3">
        <v>2</v>
      </c>
    </row>
    <row r="4" spans="1:8" x14ac:dyDescent="0.2">
      <c r="A4" s="3" t="s">
        <v>8</v>
      </c>
      <c r="B4" s="3" t="s">
        <v>21</v>
      </c>
      <c r="C4" s="3">
        <v>50</v>
      </c>
      <c r="D4" s="3" t="s">
        <v>11</v>
      </c>
    </row>
    <row r="5" spans="1:8" x14ac:dyDescent="0.2">
      <c r="A5" s="3" t="s">
        <v>12</v>
      </c>
      <c r="B5" s="3" t="s">
        <v>22</v>
      </c>
      <c r="C5" s="3" t="s">
        <v>23</v>
      </c>
      <c r="D5" s="3" t="s">
        <v>11</v>
      </c>
      <c r="E5" s="3" t="str">
        <f>B3</f>
        <v>v_1</v>
      </c>
      <c r="G5" s="3" t="s">
        <v>24</v>
      </c>
    </row>
    <row r="6" spans="1:8" x14ac:dyDescent="0.2">
      <c r="A6" s="6" t="s">
        <v>25</v>
      </c>
      <c r="B6" s="6" t="s">
        <v>26</v>
      </c>
      <c r="F6" s="3" t="str">
        <f>G5</f>
        <v>b_src1</v>
      </c>
      <c r="H6" s="3" t="str">
        <f>B2</f>
        <v>w_tr1</v>
      </c>
    </row>
    <row r="7" spans="1:8" x14ac:dyDescent="0.2">
      <c r="A7" s="7"/>
      <c r="B7" s="7"/>
      <c r="G7" s="3" t="s">
        <v>15</v>
      </c>
    </row>
    <row r="8" spans="1:8" x14ac:dyDescent="0.2">
      <c r="A8" s="3" t="s">
        <v>12</v>
      </c>
      <c r="B8" s="3" t="s">
        <v>27</v>
      </c>
      <c r="C8" s="3">
        <v>200</v>
      </c>
      <c r="D8" s="3" t="s">
        <v>11</v>
      </c>
      <c r="G8" s="3" t="s">
        <v>15</v>
      </c>
    </row>
    <row r="9" spans="1:8" x14ac:dyDescent="0.2">
      <c r="A9" s="3" t="s">
        <v>17</v>
      </c>
      <c r="B9" s="3" t="s">
        <v>28</v>
      </c>
      <c r="C9" s="3">
        <v>300</v>
      </c>
      <c r="D9" s="3" t="s">
        <v>11</v>
      </c>
      <c r="F9" s="3" t="s">
        <v>15</v>
      </c>
    </row>
    <row r="10" spans="1:8" x14ac:dyDescent="0.2">
      <c r="A10" s="6" t="s">
        <v>25</v>
      </c>
      <c r="B10" s="6" t="s">
        <v>29</v>
      </c>
      <c r="F10" s="3" t="s">
        <v>15</v>
      </c>
      <c r="H10" s="3">
        <v>0.5</v>
      </c>
    </row>
    <row r="11" spans="1:8" x14ac:dyDescent="0.2">
      <c r="A11" s="7"/>
      <c r="B11" s="7"/>
      <c r="G11" s="3" t="s">
        <v>30</v>
      </c>
    </row>
    <row r="12" spans="1:8" x14ac:dyDescent="0.2">
      <c r="A12" s="3" t="s">
        <v>17</v>
      </c>
      <c r="B12" s="3" t="s">
        <v>31</v>
      </c>
      <c r="C12" s="3">
        <v>400</v>
      </c>
      <c r="D12" s="3" t="s">
        <v>11</v>
      </c>
      <c r="F12" s="3" t="s">
        <v>30</v>
      </c>
    </row>
  </sheetData>
  <mergeCells count="4">
    <mergeCell ref="A10:A11"/>
    <mergeCell ref="B6:B7"/>
    <mergeCell ref="B10:B11"/>
    <mergeCell ref="A6:A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sqref="A1:A1048576"/>
    </sheetView>
  </sheetViews>
  <sheetFormatPr baseColWidth="10" defaultRowHeight="15" x14ac:dyDescent="0.2"/>
  <cols>
    <col min="1" max="1" width="12.83203125" style="3" customWidth="1"/>
    <col min="2" max="3" width="11.33203125" style="3" customWidth="1"/>
    <col min="4" max="4" width="12" style="3" customWidth="1"/>
    <col min="5" max="5" width="15.6640625" style="3" customWidth="1"/>
    <col min="6" max="7" width="11.33203125" style="3" customWidth="1"/>
    <col min="8" max="8" width="14.33203125" style="3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12</v>
      </c>
      <c r="B2" s="3" t="s">
        <v>22</v>
      </c>
      <c r="C2" s="3">
        <v>1000</v>
      </c>
      <c r="D2" s="3" t="s">
        <v>11</v>
      </c>
      <c r="E2" s="3" t="s">
        <v>22</v>
      </c>
      <c r="G2" s="3" t="s">
        <v>32</v>
      </c>
    </row>
    <row r="3" spans="1:8" x14ac:dyDescent="0.2">
      <c r="A3" s="6" t="s">
        <v>25</v>
      </c>
      <c r="B3" s="6" t="s">
        <v>26</v>
      </c>
      <c r="F3" s="3" t="str">
        <f>G2</f>
        <v>b_scr1</v>
      </c>
    </row>
    <row r="4" spans="1:8" x14ac:dyDescent="0.2">
      <c r="A4" s="7"/>
      <c r="B4" s="7"/>
      <c r="G4" s="3" t="s">
        <v>15</v>
      </c>
      <c r="H4" s="3">
        <v>0.6</v>
      </c>
    </row>
    <row r="5" spans="1:8" x14ac:dyDescent="0.2">
      <c r="A5" s="7"/>
      <c r="B5" s="7"/>
      <c r="G5" s="3" t="s">
        <v>30</v>
      </c>
      <c r="H5" s="3">
        <f>1-H4</f>
        <v>0.4</v>
      </c>
    </row>
    <row r="6" spans="1:8" x14ac:dyDescent="0.2">
      <c r="A6" s="3" t="s">
        <v>17</v>
      </c>
      <c r="B6" s="3" t="s">
        <v>28</v>
      </c>
      <c r="C6" s="3">
        <v>300</v>
      </c>
      <c r="D6" s="3" t="s">
        <v>11</v>
      </c>
      <c r="F6" s="3" t="str">
        <f>G4</f>
        <v>b1</v>
      </c>
    </row>
    <row r="7" spans="1:8" x14ac:dyDescent="0.2">
      <c r="A7" s="3" t="s">
        <v>17</v>
      </c>
      <c r="B7" s="3" t="s">
        <v>31</v>
      </c>
      <c r="C7" s="3">
        <v>400</v>
      </c>
      <c r="D7" s="3" t="s">
        <v>11</v>
      </c>
      <c r="E7" s="3" t="s">
        <v>31</v>
      </c>
      <c r="F7" s="3" t="str">
        <f>G5</f>
        <v>b2</v>
      </c>
    </row>
  </sheetData>
  <mergeCells count="2">
    <mergeCell ref="B3:B5"/>
    <mergeCell ref="A3:A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F6" sqref="F6"/>
    </sheetView>
  </sheetViews>
  <sheetFormatPr baseColWidth="10" defaultRowHeight="15" x14ac:dyDescent="0.2"/>
  <cols>
    <col min="1" max="1" width="11.33203125" style="3" customWidth="1"/>
    <col min="2" max="2" width="12.83203125" style="3" customWidth="1"/>
    <col min="3" max="4" width="11.33203125" style="3" customWidth="1"/>
    <col min="5" max="5" width="12" style="3" customWidth="1"/>
    <col min="6" max="6" width="15.6640625" style="3" customWidth="1"/>
    <col min="7" max="8" width="11.33203125" style="3" customWidth="1"/>
    <col min="9" max="9" width="14.33203125" style="3" bestFit="1" customWidth="1"/>
  </cols>
  <sheetData>
    <row r="1" spans="1:9" x14ac:dyDescent="0.2">
      <c r="A1" s="2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B2" s="3" t="s">
        <v>12</v>
      </c>
      <c r="C2" s="3" t="s">
        <v>22</v>
      </c>
      <c r="D2" s="3">
        <v>500</v>
      </c>
      <c r="E2" s="3" t="s">
        <v>11</v>
      </c>
      <c r="H2" s="3" t="s">
        <v>15</v>
      </c>
    </row>
    <row r="3" spans="1:9" x14ac:dyDescent="0.2">
      <c r="B3" s="3" t="s">
        <v>17</v>
      </c>
      <c r="C3" s="3" t="s">
        <v>28</v>
      </c>
      <c r="D3" s="3">
        <v>100</v>
      </c>
      <c r="E3" s="3" t="s">
        <v>11</v>
      </c>
      <c r="F3" s="3" t="str">
        <f>C3</f>
        <v>Snk1</v>
      </c>
      <c r="G3" s="3" t="s">
        <v>15</v>
      </c>
    </row>
    <row r="4" spans="1:9" x14ac:dyDescent="0.2">
      <c r="B4" s="3" t="s">
        <v>8</v>
      </c>
      <c r="C4" s="3" t="s">
        <v>34</v>
      </c>
      <c r="D4" s="3">
        <v>300</v>
      </c>
      <c r="E4" s="3" t="s">
        <v>11</v>
      </c>
    </row>
    <row r="5" spans="1:9" x14ac:dyDescent="0.2">
      <c r="B5" s="6" t="s">
        <v>25</v>
      </c>
      <c r="C5" s="6" t="s">
        <v>26</v>
      </c>
      <c r="D5" s="3" t="str">
        <f>C4</f>
        <v>val_tr1</v>
      </c>
      <c r="G5" s="3" t="str">
        <f>H2</f>
        <v>b1</v>
      </c>
    </row>
    <row r="6" spans="1:9" x14ac:dyDescent="0.2">
      <c r="B6" s="7"/>
      <c r="C6" s="7"/>
      <c r="H6" s="3" t="s">
        <v>30</v>
      </c>
      <c r="I6" s="3">
        <v>0.5</v>
      </c>
    </row>
    <row r="7" spans="1:9" x14ac:dyDescent="0.2">
      <c r="B7" s="3" t="s">
        <v>12</v>
      </c>
      <c r="C7" s="3" t="s">
        <v>27</v>
      </c>
      <c r="D7" s="3">
        <v>600</v>
      </c>
      <c r="E7" s="3" t="s">
        <v>11</v>
      </c>
      <c r="H7" s="3" t="str">
        <f>H6</f>
        <v>b2</v>
      </c>
    </row>
    <row r="8" spans="1:9" x14ac:dyDescent="0.2">
      <c r="B8" s="3" t="s">
        <v>17</v>
      </c>
      <c r="C8" s="3" t="s">
        <v>31</v>
      </c>
      <c r="D8" s="3">
        <v>700</v>
      </c>
      <c r="E8" s="3" t="s">
        <v>11</v>
      </c>
      <c r="F8" s="3" t="s">
        <v>31</v>
      </c>
      <c r="G8" s="3" t="s">
        <v>30</v>
      </c>
    </row>
  </sheetData>
  <mergeCells count="2">
    <mergeCell ref="B5:B6"/>
    <mergeCell ref="C5:C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activeCell="A10" sqref="A10"/>
    </sheetView>
  </sheetViews>
  <sheetFormatPr baseColWidth="10" defaultRowHeight="15" x14ac:dyDescent="0.2"/>
  <cols>
    <col min="1" max="1" width="11.33203125" style="3" customWidth="1"/>
    <col min="2" max="2" width="12.83203125" style="3" customWidth="1"/>
    <col min="3" max="4" width="11.33203125" style="3" customWidth="1"/>
    <col min="5" max="5" width="12" style="3" customWidth="1"/>
    <col min="6" max="6" width="15.6640625" style="3" customWidth="1"/>
    <col min="7" max="8" width="11.33203125" style="3" customWidth="1"/>
    <col min="9" max="9" width="14.33203125" style="3" bestFit="1" customWidth="1"/>
  </cols>
  <sheetData>
    <row r="1" spans="1:9" x14ac:dyDescent="0.2">
      <c r="A1" s="2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B2" s="3" t="s">
        <v>12</v>
      </c>
      <c r="C2" s="3" t="s">
        <v>22</v>
      </c>
      <c r="D2" s="3">
        <v>300</v>
      </c>
      <c r="E2" s="3" t="s">
        <v>11</v>
      </c>
      <c r="H2" s="3" t="s">
        <v>15</v>
      </c>
    </row>
    <row r="3" spans="1:9" x14ac:dyDescent="0.2">
      <c r="B3" s="3" t="s">
        <v>12</v>
      </c>
      <c r="C3" s="3" t="s">
        <v>27</v>
      </c>
      <c r="D3" s="3">
        <v>200</v>
      </c>
      <c r="E3" s="3" t="s">
        <v>11</v>
      </c>
      <c r="F3" s="3" t="s">
        <v>27</v>
      </c>
      <c r="H3" s="3" t="s">
        <v>30</v>
      </c>
    </row>
    <row r="4" spans="1:9" x14ac:dyDescent="0.2">
      <c r="B4" s="3" t="s">
        <v>17</v>
      </c>
      <c r="C4" s="3" t="s">
        <v>28</v>
      </c>
      <c r="D4" s="3">
        <v>100</v>
      </c>
      <c r="E4" s="3" t="s">
        <v>11</v>
      </c>
      <c r="G4" s="3" t="s">
        <v>15</v>
      </c>
    </row>
    <row r="5" spans="1:9" x14ac:dyDescent="0.2">
      <c r="B5" s="6" t="s">
        <v>25</v>
      </c>
      <c r="C5" s="6" t="s">
        <v>26</v>
      </c>
      <c r="G5" s="3" t="s">
        <v>15</v>
      </c>
    </row>
    <row r="6" spans="1:9" x14ac:dyDescent="0.2">
      <c r="B6" s="7"/>
      <c r="C6" s="7"/>
      <c r="H6" s="3" t="s">
        <v>35</v>
      </c>
    </row>
    <row r="7" spans="1:9" x14ac:dyDescent="0.2">
      <c r="B7" s="6" t="s">
        <v>25</v>
      </c>
      <c r="C7" s="6" t="s">
        <v>29</v>
      </c>
      <c r="G7" s="3" t="s">
        <v>30</v>
      </c>
    </row>
    <row r="8" spans="1:9" x14ac:dyDescent="0.2">
      <c r="B8" s="7"/>
      <c r="C8" s="7"/>
      <c r="H8" s="3" t="s">
        <v>35</v>
      </c>
    </row>
    <row r="9" spans="1:9" x14ac:dyDescent="0.2">
      <c r="B9" s="3" t="s">
        <v>17</v>
      </c>
      <c r="C9" s="3" t="s">
        <v>31</v>
      </c>
      <c r="D9" s="3">
        <v>500</v>
      </c>
      <c r="E9" s="3" t="s">
        <v>11</v>
      </c>
      <c r="G9" s="3" t="str">
        <f>H8</f>
        <v>b_Snk2</v>
      </c>
    </row>
  </sheetData>
  <mergeCells count="4">
    <mergeCell ref="C7:C8"/>
    <mergeCell ref="B7:B8"/>
    <mergeCell ref="B5:B6"/>
    <mergeCell ref="C5:C6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7"/>
  <sheetViews>
    <sheetView tabSelected="1" topLeftCell="A46" zoomScale="193" workbookViewId="0">
      <selection activeCell="D61" sqref="D61"/>
    </sheetView>
  </sheetViews>
  <sheetFormatPr baseColWidth="10" defaultColWidth="8.83203125" defaultRowHeight="15" x14ac:dyDescent="0.2"/>
  <cols>
    <col min="3" max="3" width="11.5" customWidth="1"/>
    <col min="4" max="4" width="9.1640625" bestFit="1" customWidth="1"/>
  </cols>
  <sheetData>
    <row r="1" spans="1:11" x14ac:dyDescent="0.2">
      <c r="A1" s="4" t="s">
        <v>33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36</v>
      </c>
      <c r="K1" s="4" t="s">
        <v>37</v>
      </c>
    </row>
    <row r="2" spans="1:11" x14ac:dyDescent="0.2">
      <c r="A2" t="s">
        <v>38</v>
      </c>
    </row>
    <row r="3" spans="1:11" x14ac:dyDescent="0.2">
      <c r="B3" t="s">
        <v>12</v>
      </c>
      <c r="C3" t="s">
        <v>39</v>
      </c>
      <c r="D3">
        <v>115097</v>
      </c>
      <c r="E3" t="s">
        <v>11</v>
      </c>
      <c r="H3" t="s">
        <v>40</v>
      </c>
    </row>
    <row r="4" spans="1:11" x14ac:dyDescent="0.2">
      <c r="B4" t="s">
        <v>12</v>
      </c>
      <c r="C4" t="s">
        <v>41</v>
      </c>
      <c r="D4">
        <v>49746</v>
      </c>
      <c r="E4" t="s">
        <v>11</v>
      </c>
      <c r="H4" t="s">
        <v>40</v>
      </c>
    </row>
    <row r="5" spans="1:11" x14ac:dyDescent="0.2">
      <c r="B5" t="s">
        <v>12</v>
      </c>
      <c r="C5" t="s">
        <v>42</v>
      </c>
      <c r="D5">
        <v>65620</v>
      </c>
      <c r="E5" t="s">
        <v>11</v>
      </c>
      <c r="H5" t="s">
        <v>43</v>
      </c>
    </row>
    <row r="6" spans="1:11" x14ac:dyDescent="0.2">
      <c r="B6" t="s">
        <v>25</v>
      </c>
      <c r="C6" t="s">
        <v>44</v>
      </c>
      <c r="G6" t="s">
        <v>43</v>
      </c>
    </row>
    <row r="7" spans="1:11" x14ac:dyDescent="0.2">
      <c r="H7" t="s">
        <v>40</v>
      </c>
      <c r="I7">
        <v>0.13</v>
      </c>
    </row>
    <row r="8" spans="1:11" x14ac:dyDescent="0.2">
      <c r="H8" t="s">
        <v>45</v>
      </c>
      <c r="I8">
        <v>0.87</v>
      </c>
    </row>
    <row r="9" spans="1:11" x14ac:dyDescent="0.2">
      <c r="B9" t="s">
        <v>12</v>
      </c>
      <c r="C9" t="s">
        <v>46</v>
      </c>
      <c r="D9">
        <v>30079</v>
      </c>
      <c r="E9" t="s">
        <v>11</v>
      </c>
      <c r="H9" t="s">
        <v>47</v>
      </c>
    </row>
    <row r="10" spans="1:11" x14ac:dyDescent="0.2">
      <c r="B10" t="s">
        <v>25</v>
      </c>
      <c r="C10" t="s">
        <v>48</v>
      </c>
      <c r="G10" t="s">
        <v>47</v>
      </c>
    </row>
    <row r="11" spans="1:11" x14ac:dyDescent="0.2">
      <c r="H11" t="s">
        <v>40</v>
      </c>
      <c r="I11">
        <v>0.13</v>
      </c>
    </row>
    <row r="12" spans="1:11" x14ac:dyDescent="0.2">
      <c r="H12" t="s">
        <v>45</v>
      </c>
      <c r="I12">
        <v>0.87</v>
      </c>
    </row>
    <row r="13" spans="1:11" x14ac:dyDescent="0.2">
      <c r="B13" t="s">
        <v>25</v>
      </c>
      <c r="C13" t="s">
        <v>49</v>
      </c>
      <c r="G13" t="s">
        <v>45</v>
      </c>
    </row>
    <row r="14" spans="1:11" x14ac:dyDescent="0.2">
      <c r="H14" t="s">
        <v>50</v>
      </c>
      <c r="I14">
        <v>0.94</v>
      </c>
    </row>
    <row r="15" spans="1:11" x14ac:dyDescent="0.2">
      <c r="B15" t="s">
        <v>12</v>
      </c>
      <c r="C15" t="s">
        <v>51</v>
      </c>
      <c r="D15">
        <v>20219</v>
      </c>
      <c r="E15" t="s">
        <v>11</v>
      </c>
      <c r="H15" t="s">
        <v>52</v>
      </c>
    </row>
    <row r="16" spans="1:11" x14ac:dyDescent="0.2">
      <c r="B16" t="s">
        <v>12</v>
      </c>
      <c r="C16" t="s">
        <v>53</v>
      </c>
      <c r="D16">
        <v>8936</v>
      </c>
      <c r="E16" t="s">
        <v>11</v>
      </c>
      <c r="H16" t="s">
        <v>54</v>
      </c>
    </row>
    <row r="17" spans="1:11" x14ac:dyDescent="0.2">
      <c r="B17" t="s">
        <v>12</v>
      </c>
      <c r="C17" t="s">
        <v>55</v>
      </c>
      <c r="D17">
        <v>483884</v>
      </c>
      <c r="E17" t="s">
        <v>11</v>
      </c>
      <c r="H17" t="s">
        <v>52</v>
      </c>
    </row>
    <row r="18" spans="1:11" x14ac:dyDescent="0.2">
      <c r="B18" t="s">
        <v>12</v>
      </c>
      <c r="C18" t="s">
        <v>56</v>
      </c>
      <c r="D18">
        <v>243280</v>
      </c>
      <c r="E18" t="s">
        <v>11</v>
      </c>
      <c r="H18" t="s">
        <v>52</v>
      </c>
    </row>
    <row r="19" spans="1:11" x14ac:dyDescent="0.2">
      <c r="B19" t="s">
        <v>12</v>
      </c>
      <c r="C19" t="s">
        <v>57</v>
      </c>
      <c r="D19">
        <v>444102</v>
      </c>
      <c r="E19" t="s">
        <v>11</v>
      </c>
      <c r="H19" t="s">
        <v>52</v>
      </c>
    </row>
    <row r="20" spans="1:11" x14ac:dyDescent="0.2">
      <c r="B20" t="s">
        <v>8</v>
      </c>
      <c r="C20" t="s">
        <v>58</v>
      </c>
      <c r="D20">
        <v>2.5</v>
      </c>
      <c r="E20" t="s">
        <v>59</v>
      </c>
      <c r="K20">
        <v>2.58</v>
      </c>
    </row>
    <row r="21" spans="1:11" x14ac:dyDescent="0.2">
      <c r="B21" t="s">
        <v>8</v>
      </c>
      <c r="C21" t="s">
        <v>60</v>
      </c>
      <c r="D21">
        <v>310749</v>
      </c>
      <c r="E21" t="s">
        <v>61</v>
      </c>
    </row>
    <row r="22" spans="1:11" x14ac:dyDescent="0.2">
      <c r="B22" t="s">
        <v>8</v>
      </c>
      <c r="C22" t="s">
        <v>62</v>
      </c>
      <c r="D22">
        <v>735.8</v>
      </c>
      <c r="E22" t="s">
        <v>63</v>
      </c>
    </row>
    <row r="23" spans="1:11" x14ac:dyDescent="0.2">
      <c r="B23" t="s">
        <v>12</v>
      </c>
      <c r="C23" t="s">
        <v>64</v>
      </c>
      <c r="D23" t="s">
        <v>65</v>
      </c>
      <c r="E23" t="s">
        <v>11</v>
      </c>
      <c r="F23" t="s">
        <v>58</v>
      </c>
      <c r="H23" t="s">
        <v>52</v>
      </c>
      <c r="J23" t="s">
        <v>66</v>
      </c>
      <c r="K23">
        <v>571622.7855</v>
      </c>
    </row>
    <row r="24" spans="1:11" x14ac:dyDescent="0.2">
      <c r="B24" t="s">
        <v>12</v>
      </c>
      <c r="C24" t="s">
        <v>67</v>
      </c>
      <c r="D24">
        <v>212199.59</v>
      </c>
      <c r="E24" t="s">
        <v>11</v>
      </c>
      <c r="F24" t="s">
        <v>68</v>
      </c>
      <c r="H24" t="s">
        <v>69</v>
      </c>
      <c r="J24" t="s">
        <v>70</v>
      </c>
    </row>
    <row r="25" spans="1:11" x14ac:dyDescent="0.2">
      <c r="A25" t="s">
        <v>71</v>
      </c>
    </row>
    <row r="26" spans="1:11" x14ac:dyDescent="0.2">
      <c r="B26" t="s">
        <v>8</v>
      </c>
      <c r="C26" t="s">
        <v>72</v>
      </c>
      <c r="D26">
        <v>3.6101079999999999</v>
      </c>
    </row>
    <row r="27" spans="1:11" x14ac:dyDescent="0.2">
      <c r="B27" t="s">
        <v>8</v>
      </c>
      <c r="C27" t="s">
        <v>73</v>
      </c>
      <c r="D27" t="s">
        <v>74</v>
      </c>
    </row>
    <row r="28" spans="1:11" x14ac:dyDescent="0.2">
      <c r="B28" t="s">
        <v>8</v>
      </c>
      <c r="C28" t="s">
        <v>75</v>
      </c>
      <c r="D28" t="s">
        <v>76</v>
      </c>
    </row>
    <row r="29" spans="1:11" x14ac:dyDescent="0.2">
      <c r="B29" t="s">
        <v>8</v>
      </c>
      <c r="C29" t="s">
        <v>77</v>
      </c>
      <c r="D29" s="5">
        <v>81322</v>
      </c>
      <c r="E29" t="s">
        <v>11</v>
      </c>
    </row>
    <row r="30" spans="1:11" x14ac:dyDescent="0.2">
      <c r="B30" t="s">
        <v>25</v>
      </c>
      <c r="C30" t="s">
        <v>78</v>
      </c>
      <c r="D30" t="s">
        <v>77</v>
      </c>
      <c r="F30" t="s">
        <v>77</v>
      </c>
      <c r="G30" t="s">
        <v>79</v>
      </c>
      <c r="I30" t="s">
        <v>73</v>
      </c>
      <c r="J30" t="s">
        <v>80</v>
      </c>
      <c r="K30">
        <v>0.27700000000000002</v>
      </c>
    </row>
    <row r="31" spans="1:11" x14ac:dyDescent="0.2">
      <c r="G31" t="s">
        <v>69</v>
      </c>
      <c r="I31" t="s">
        <v>75</v>
      </c>
      <c r="K31">
        <v>0.72299999999999998</v>
      </c>
    </row>
    <row r="32" spans="1:11" x14ac:dyDescent="0.2">
      <c r="H32" t="s">
        <v>54</v>
      </c>
    </row>
    <row r="33" spans="1:10" x14ac:dyDescent="0.2">
      <c r="A33" t="s">
        <v>81</v>
      </c>
    </row>
    <row r="34" spans="1:10" x14ac:dyDescent="0.2">
      <c r="B34" t="s">
        <v>25</v>
      </c>
      <c r="C34" t="s">
        <v>82</v>
      </c>
      <c r="G34" t="s">
        <v>52</v>
      </c>
    </row>
    <row r="35" spans="1:10" x14ac:dyDescent="0.2">
      <c r="H35" t="s">
        <v>83</v>
      </c>
      <c r="I35">
        <v>0.51200000000000001</v>
      </c>
    </row>
    <row r="36" spans="1:10" x14ac:dyDescent="0.2">
      <c r="B36" t="s">
        <v>17</v>
      </c>
      <c r="C36" t="s">
        <v>84</v>
      </c>
      <c r="D36">
        <v>138362</v>
      </c>
      <c r="E36" t="s">
        <v>11</v>
      </c>
      <c r="G36" t="s">
        <v>83</v>
      </c>
    </row>
    <row r="37" spans="1:10" x14ac:dyDescent="0.2">
      <c r="A37" t="s">
        <v>85</v>
      </c>
    </row>
    <row r="38" spans="1:10" x14ac:dyDescent="0.2">
      <c r="B38" t="s">
        <v>25</v>
      </c>
      <c r="C38" t="s">
        <v>86</v>
      </c>
      <c r="G38" t="s">
        <v>50</v>
      </c>
    </row>
    <row r="39" spans="1:10" x14ac:dyDescent="0.2">
      <c r="H39" t="s">
        <v>87</v>
      </c>
      <c r="I39">
        <v>0.28399999999999997</v>
      </c>
    </row>
    <row r="40" spans="1:10" x14ac:dyDescent="0.2">
      <c r="B40" t="s">
        <v>25</v>
      </c>
      <c r="C40" t="s">
        <v>88</v>
      </c>
      <c r="G40" t="s">
        <v>79</v>
      </c>
    </row>
    <row r="41" spans="1:10" x14ac:dyDescent="0.2">
      <c r="H41" t="s">
        <v>89</v>
      </c>
      <c r="I41">
        <v>0.78</v>
      </c>
    </row>
    <row r="42" spans="1:10" x14ac:dyDescent="0.2">
      <c r="B42" t="s">
        <v>25</v>
      </c>
      <c r="C42" t="s">
        <v>90</v>
      </c>
      <c r="G42" t="s">
        <v>89</v>
      </c>
      <c r="I42">
        <v>0.89</v>
      </c>
      <c r="J42">
        <v>0.89</v>
      </c>
    </row>
    <row r="43" spans="1:10" x14ac:dyDescent="0.2">
      <c r="G43" t="s">
        <v>87</v>
      </c>
      <c r="I43">
        <v>0.11</v>
      </c>
    </row>
    <row r="44" spans="1:10" x14ac:dyDescent="0.2">
      <c r="H44" t="s">
        <v>91</v>
      </c>
    </row>
    <row r="45" spans="1:10" x14ac:dyDescent="0.2">
      <c r="B45" t="s">
        <v>17</v>
      </c>
      <c r="C45" t="s">
        <v>92</v>
      </c>
      <c r="D45">
        <v>141519</v>
      </c>
      <c r="E45" t="s">
        <v>11</v>
      </c>
      <c r="G45" t="s">
        <v>91</v>
      </c>
    </row>
    <row r="46" spans="1:10" x14ac:dyDescent="0.2">
      <c r="A46" t="s">
        <v>93</v>
      </c>
    </row>
    <row r="47" spans="1:10" x14ac:dyDescent="0.2">
      <c r="B47" t="s">
        <v>25</v>
      </c>
      <c r="C47" t="s">
        <v>94</v>
      </c>
      <c r="G47" t="s">
        <v>50</v>
      </c>
    </row>
    <row r="48" spans="1:10" x14ac:dyDescent="0.2">
      <c r="H48" t="s">
        <v>95</v>
      </c>
      <c r="I48">
        <v>0.30099999999999999</v>
      </c>
    </row>
    <row r="49" spans="1:10" x14ac:dyDescent="0.2">
      <c r="B49" t="s">
        <v>25</v>
      </c>
      <c r="C49" t="s">
        <v>96</v>
      </c>
      <c r="G49" t="s">
        <v>79</v>
      </c>
    </row>
    <row r="50" spans="1:10" x14ac:dyDescent="0.2">
      <c r="H50" t="s">
        <v>97</v>
      </c>
      <c r="I50">
        <v>0.78</v>
      </c>
    </row>
    <row r="51" spans="1:10" x14ac:dyDescent="0.2">
      <c r="B51" t="s">
        <v>25</v>
      </c>
      <c r="C51" t="s">
        <v>98</v>
      </c>
      <c r="G51" t="s">
        <v>97</v>
      </c>
      <c r="I51">
        <v>0.89</v>
      </c>
    </row>
    <row r="52" spans="1:10" x14ac:dyDescent="0.2">
      <c r="G52" t="s">
        <v>95</v>
      </c>
      <c r="I52">
        <v>0.11</v>
      </c>
    </row>
    <row r="53" spans="1:10" x14ac:dyDescent="0.2">
      <c r="H53" t="s">
        <v>99</v>
      </c>
    </row>
    <row r="54" spans="1:10" x14ac:dyDescent="0.2">
      <c r="B54" t="s">
        <v>17</v>
      </c>
      <c r="C54" t="s">
        <v>100</v>
      </c>
      <c r="D54">
        <v>77109</v>
      </c>
      <c r="E54" t="s">
        <v>11</v>
      </c>
      <c r="G54" t="s">
        <v>99</v>
      </c>
    </row>
    <row r="55" spans="1:10" x14ac:dyDescent="0.2">
      <c r="A55" t="s">
        <v>101</v>
      </c>
    </row>
    <row r="56" spans="1:10" x14ac:dyDescent="0.2">
      <c r="B56" t="s">
        <v>25</v>
      </c>
      <c r="C56" t="s">
        <v>102</v>
      </c>
      <c r="G56" t="s">
        <v>50</v>
      </c>
    </row>
    <row r="57" spans="1:10" x14ac:dyDescent="0.2">
      <c r="H57" t="s">
        <v>103</v>
      </c>
      <c r="I57">
        <v>0.48699999999999999</v>
      </c>
    </row>
    <row r="58" spans="1:10" x14ac:dyDescent="0.2">
      <c r="B58" t="s">
        <v>17</v>
      </c>
      <c r="C58" t="s">
        <v>104</v>
      </c>
      <c r="D58">
        <v>43169</v>
      </c>
      <c r="E58" t="s">
        <v>11</v>
      </c>
      <c r="G58" t="s">
        <v>103</v>
      </c>
    </row>
    <row r="59" spans="1:10" x14ac:dyDescent="0.2">
      <c r="A59" t="s">
        <v>105</v>
      </c>
    </row>
    <row r="60" spans="1:10" x14ac:dyDescent="0.2">
      <c r="B60" t="s">
        <v>8</v>
      </c>
      <c r="C60" t="s">
        <v>106</v>
      </c>
      <c r="D60" s="5">
        <v>177324</v>
      </c>
      <c r="E60" t="s">
        <v>11</v>
      </c>
    </row>
    <row r="61" spans="1:10" x14ac:dyDescent="0.2">
      <c r="B61" t="s">
        <v>25</v>
      </c>
      <c r="C61" t="s">
        <v>107</v>
      </c>
      <c r="D61" t="s">
        <v>106</v>
      </c>
      <c r="F61" t="s">
        <v>106</v>
      </c>
      <c r="G61" t="s">
        <v>40</v>
      </c>
      <c r="J61" t="s">
        <v>108</v>
      </c>
    </row>
    <row r="62" spans="1:10" x14ac:dyDescent="0.2">
      <c r="H62" t="s">
        <v>109</v>
      </c>
      <c r="I62">
        <v>0.8</v>
      </c>
    </row>
    <row r="63" spans="1:10" x14ac:dyDescent="0.2">
      <c r="B63" t="s">
        <v>25</v>
      </c>
      <c r="C63" t="s">
        <v>110</v>
      </c>
      <c r="G63" t="s">
        <v>79</v>
      </c>
    </row>
    <row r="64" spans="1:10" x14ac:dyDescent="0.2">
      <c r="H64" t="s">
        <v>109</v>
      </c>
      <c r="I64">
        <v>1</v>
      </c>
    </row>
    <row r="65" spans="1:9" x14ac:dyDescent="0.2">
      <c r="B65" t="s">
        <v>17</v>
      </c>
      <c r="C65" t="s">
        <v>111</v>
      </c>
      <c r="D65">
        <v>376337</v>
      </c>
      <c r="E65" t="s">
        <v>11</v>
      </c>
      <c r="G65" t="s">
        <v>109</v>
      </c>
    </row>
    <row r="66" spans="1:9" x14ac:dyDescent="0.2">
      <c r="A66" t="s">
        <v>112</v>
      </c>
    </row>
    <row r="67" spans="1:9" x14ac:dyDescent="0.2">
      <c r="B67" t="s">
        <v>17</v>
      </c>
      <c r="C67" t="s">
        <v>113</v>
      </c>
      <c r="D67">
        <v>348256</v>
      </c>
      <c r="E67" t="s">
        <v>11</v>
      </c>
      <c r="G67" t="s">
        <v>54</v>
      </c>
    </row>
    <row r="68" spans="1:9" x14ac:dyDescent="0.2">
      <c r="A68" t="s">
        <v>114</v>
      </c>
    </row>
    <row r="69" spans="1:9" x14ac:dyDescent="0.2">
      <c r="B69" t="s">
        <v>17</v>
      </c>
      <c r="C69" t="s">
        <v>115</v>
      </c>
      <c r="D69">
        <v>323875</v>
      </c>
      <c r="E69" t="s">
        <v>11</v>
      </c>
      <c r="G69" t="s">
        <v>79</v>
      </c>
    </row>
    <row r="70" spans="1:9" x14ac:dyDescent="0.2">
      <c r="A70" t="s">
        <v>116</v>
      </c>
    </row>
    <row r="71" spans="1:9" x14ac:dyDescent="0.2">
      <c r="B71" t="s">
        <v>8</v>
      </c>
      <c r="C71" t="s">
        <v>117</v>
      </c>
      <c r="D71">
        <v>361341</v>
      </c>
      <c r="E71" t="s">
        <v>11</v>
      </c>
    </row>
    <row r="72" spans="1:9" x14ac:dyDescent="0.2">
      <c r="B72" t="s">
        <v>25</v>
      </c>
      <c r="C72" t="s">
        <v>118</v>
      </c>
      <c r="D72" t="s">
        <v>117</v>
      </c>
      <c r="G72" t="s">
        <v>52</v>
      </c>
    </row>
    <row r="73" spans="1:9" x14ac:dyDescent="0.2">
      <c r="H73" t="s">
        <v>119</v>
      </c>
      <c r="I73">
        <v>0.628</v>
      </c>
    </row>
    <row r="74" spans="1:9" x14ac:dyDescent="0.2">
      <c r="B74" t="s">
        <v>25</v>
      </c>
      <c r="C74" t="s">
        <v>120</v>
      </c>
      <c r="G74" t="s">
        <v>119</v>
      </c>
    </row>
    <row r="75" spans="1:9" x14ac:dyDescent="0.2">
      <c r="H75" t="s">
        <v>121</v>
      </c>
      <c r="I75">
        <v>0.98499999999999999</v>
      </c>
    </row>
    <row r="76" spans="1:9" x14ac:dyDescent="0.2">
      <c r="B76" t="s">
        <v>25</v>
      </c>
      <c r="C76" t="s">
        <v>122</v>
      </c>
      <c r="G76" t="s">
        <v>121</v>
      </c>
    </row>
    <row r="77" spans="1:9" x14ac:dyDescent="0.2">
      <c r="H77" t="s">
        <v>52</v>
      </c>
      <c r="I77">
        <v>0.58499999999999996</v>
      </c>
    </row>
    <row r="78" spans="1:9" x14ac:dyDescent="0.2">
      <c r="H78" t="s">
        <v>54</v>
      </c>
      <c r="I78">
        <v>0.20499999999999999</v>
      </c>
    </row>
    <row r="79" spans="1:9" x14ac:dyDescent="0.2">
      <c r="A79" t="s">
        <v>123</v>
      </c>
    </row>
    <row r="80" spans="1:9" x14ac:dyDescent="0.2">
      <c r="B80" t="s">
        <v>8</v>
      </c>
      <c r="C80" t="s">
        <v>124</v>
      </c>
      <c r="D80">
        <v>232129</v>
      </c>
      <c r="E80" t="s">
        <v>11</v>
      </c>
    </row>
    <row r="81" spans="1:10" x14ac:dyDescent="0.2">
      <c r="B81" t="s">
        <v>25</v>
      </c>
      <c r="C81" t="s">
        <v>125</v>
      </c>
      <c r="D81" t="s">
        <v>124</v>
      </c>
      <c r="F81" t="s">
        <v>124</v>
      </c>
      <c r="G81" t="s">
        <v>52</v>
      </c>
      <c r="J81" t="s">
        <v>126</v>
      </c>
    </row>
    <row r="82" spans="1:10" x14ac:dyDescent="0.2">
      <c r="H82" t="s">
        <v>50</v>
      </c>
      <c r="I82">
        <v>0.40300000000000002</v>
      </c>
    </row>
    <row r="83" spans="1:10" x14ac:dyDescent="0.2">
      <c r="A83" t="s">
        <v>127</v>
      </c>
    </row>
    <row r="84" spans="1:10" x14ac:dyDescent="0.2">
      <c r="B84" t="s">
        <v>8</v>
      </c>
      <c r="C84" t="s">
        <v>128</v>
      </c>
      <c r="D84">
        <v>1048424</v>
      </c>
      <c r="E84" t="s">
        <v>11</v>
      </c>
    </row>
    <row r="85" spans="1:10" x14ac:dyDescent="0.2">
      <c r="B85" t="s">
        <v>25</v>
      </c>
      <c r="C85" t="s">
        <v>129</v>
      </c>
      <c r="D85" t="s">
        <v>128</v>
      </c>
      <c r="F85" t="s">
        <v>128</v>
      </c>
      <c r="G85" t="s">
        <v>52</v>
      </c>
      <c r="J85" t="s">
        <v>130</v>
      </c>
    </row>
    <row r="86" spans="1:10" x14ac:dyDescent="0.2">
      <c r="H86" t="s">
        <v>79</v>
      </c>
      <c r="I86">
        <v>0.84799999999999998</v>
      </c>
    </row>
    <row r="87" spans="1:10" x14ac:dyDescent="0.2">
      <c r="A87" t="s">
        <v>131</v>
      </c>
    </row>
    <row r="88" spans="1:10" x14ac:dyDescent="0.2">
      <c r="A88" t="s">
        <v>68</v>
      </c>
      <c r="B88" t="s">
        <v>17</v>
      </c>
      <c r="C88" t="s">
        <v>132</v>
      </c>
      <c r="D88">
        <v>100000</v>
      </c>
      <c r="E88" t="s">
        <v>11</v>
      </c>
      <c r="F88" t="s">
        <v>132</v>
      </c>
      <c r="G88" t="s">
        <v>52</v>
      </c>
      <c r="J88" t="s">
        <v>133</v>
      </c>
    </row>
    <row r="89" spans="1:10" x14ac:dyDescent="0.2">
      <c r="A89" t="s">
        <v>68</v>
      </c>
      <c r="B89" t="s">
        <v>12</v>
      </c>
      <c r="C89" t="s">
        <v>134</v>
      </c>
      <c r="D89">
        <v>100000</v>
      </c>
      <c r="E89" t="s">
        <v>11</v>
      </c>
      <c r="F89" t="s">
        <v>134</v>
      </c>
      <c r="H89" t="s">
        <v>52</v>
      </c>
      <c r="J89" t="s">
        <v>133</v>
      </c>
    </row>
    <row r="90" spans="1:10" x14ac:dyDescent="0.2">
      <c r="A90" t="s">
        <v>68</v>
      </c>
      <c r="B90" t="s">
        <v>17</v>
      </c>
      <c r="C90" t="s">
        <v>135</v>
      </c>
      <c r="D90">
        <v>100000</v>
      </c>
      <c r="E90" t="s">
        <v>11</v>
      </c>
      <c r="F90" t="s">
        <v>135</v>
      </c>
      <c r="G90" t="s">
        <v>79</v>
      </c>
      <c r="J90" t="s">
        <v>136</v>
      </c>
    </row>
    <row r="91" spans="1:10" x14ac:dyDescent="0.2">
      <c r="A91" t="s">
        <v>68</v>
      </c>
      <c r="B91" t="s">
        <v>12</v>
      </c>
      <c r="C91" t="s">
        <v>137</v>
      </c>
      <c r="D91">
        <v>100000</v>
      </c>
      <c r="E91" t="s">
        <v>11</v>
      </c>
      <c r="F91" t="s">
        <v>137</v>
      </c>
      <c r="H91" t="s">
        <v>79</v>
      </c>
      <c r="J91" t="s">
        <v>136</v>
      </c>
    </row>
    <row r="92" spans="1:10" x14ac:dyDescent="0.2">
      <c r="A92" t="s">
        <v>68</v>
      </c>
      <c r="B92" t="s">
        <v>17</v>
      </c>
      <c r="C92" t="s">
        <v>138</v>
      </c>
      <c r="D92">
        <v>100000</v>
      </c>
      <c r="E92" t="s">
        <v>11</v>
      </c>
      <c r="F92" t="s">
        <v>138</v>
      </c>
      <c r="G92" t="s">
        <v>50</v>
      </c>
      <c r="J92" t="s">
        <v>139</v>
      </c>
    </row>
    <row r="93" spans="1:10" x14ac:dyDescent="0.2">
      <c r="A93" t="s">
        <v>68</v>
      </c>
      <c r="B93" t="s">
        <v>12</v>
      </c>
      <c r="C93" t="s">
        <v>140</v>
      </c>
      <c r="D93">
        <v>100000</v>
      </c>
      <c r="E93" t="s">
        <v>11</v>
      </c>
      <c r="F93" t="s">
        <v>140</v>
      </c>
      <c r="H93" t="s">
        <v>50</v>
      </c>
      <c r="J93" t="s">
        <v>139</v>
      </c>
    </row>
    <row r="94" spans="1:10" x14ac:dyDescent="0.2">
      <c r="A94" t="s">
        <v>68</v>
      </c>
      <c r="B94" t="s">
        <v>17</v>
      </c>
      <c r="C94" t="s">
        <v>141</v>
      </c>
      <c r="D94">
        <v>100000</v>
      </c>
      <c r="E94" t="s">
        <v>11</v>
      </c>
      <c r="F94" t="s">
        <v>141</v>
      </c>
      <c r="G94" t="s">
        <v>40</v>
      </c>
      <c r="J94" t="s">
        <v>142</v>
      </c>
    </row>
    <row r="95" spans="1:10" x14ac:dyDescent="0.2">
      <c r="A95" t="s">
        <v>68</v>
      </c>
      <c r="B95" t="s">
        <v>12</v>
      </c>
      <c r="C95" t="s">
        <v>143</v>
      </c>
      <c r="D95">
        <v>100000</v>
      </c>
      <c r="E95" t="s">
        <v>11</v>
      </c>
      <c r="F95" t="s">
        <v>143</v>
      </c>
      <c r="H95" t="s">
        <v>40</v>
      </c>
      <c r="J95" t="s">
        <v>142</v>
      </c>
    </row>
    <row r="96" spans="1:10" x14ac:dyDescent="0.2">
      <c r="A96" t="s">
        <v>68</v>
      </c>
      <c r="B96" t="s">
        <v>17</v>
      </c>
      <c r="C96" t="s">
        <v>144</v>
      </c>
      <c r="D96">
        <v>100000</v>
      </c>
      <c r="E96" t="s">
        <v>11</v>
      </c>
      <c r="F96" t="s">
        <v>144</v>
      </c>
      <c r="G96" t="s">
        <v>54</v>
      </c>
      <c r="J96" t="s">
        <v>145</v>
      </c>
    </row>
    <row r="97" spans="1:10" x14ac:dyDescent="0.2">
      <c r="A97" t="s">
        <v>68</v>
      </c>
      <c r="B97" t="s">
        <v>12</v>
      </c>
      <c r="C97" t="s">
        <v>146</v>
      </c>
      <c r="D97">
        <v>100000</v>
      </c>
      <c r="E97" t="s">
        <v>11</v>
      </c>
      <c r="F97" t="s">
        <v>146</v>
      </c>
      <c r="H97" t="s">
        <v>54</v>
      </c>
      <c r="J97" t="s">
        <v>145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SimpleSzenario1</vt:lpstr>
      <vt:lpstr>SimpleSzenario2</vt:lpstr>
      <vt:lpstr>SimpleSzenario3</vt:lpstr>
      <vt:lpstr>SimpleSzenario4</vt:lpstr>
      <vt:lpstr>SimpleSzenario5</vt:lpstr>
      <vt:lpstr>SimpleSzenarioD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Fürtjes</dc:creator>
  <cp:lastModifiedBy>Deepti Maheedharan</cp:lastModifiedBy>
  <dcterms:created xsi:type="dcterms:W3CDTF">2021-05-16T14:25:11Z</dcterms:created>
  <dcterms:modified xsi:type="dcterms:W3CDTF">2025-09-01T17:55:29Z</dcterms:modified>
</cp:coreProperties>
</file>