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EQUITY_SHARE_DATA" sheetId="1" r:id="rId1"/>
    <sheet name="BALANCESHEET DATA" sheetId="2" r:id="rId2"/>
    <sheet name="INCOME" sheetId="5" r:id="rId3"/>
    <sheet name="CASHFLOW" sheetId="4" r:id="rId4"/>
    <sheet name="Sheet3" sheetId="3" r:id="rId5"/>
  </sheets>
  <calcPr calcId="145621"/>
</workbook>
</file>

<file path=xl/calcChain.xml><?xml version="1.0" encoding="utf-8"?>
<calcChain xmlns="http://schemas.openxmlformats.org/spreadsheetml/2006/main">
  <c r="A4" i="4" l="1"/>
  <c r="E4" i="4" s="1"/>
  <c r="A3" i="4"/>
  <c r="E3" i="4" s="1"/>
  <c r="A2" i="4"/>
  <c r="E2" i="4" s="1"/>
  <c r="A1" i="4"/>
  <c r="E1" i="4" s="1"/>
  <c r="A15" i="5"/>
  <c r="E15" i="5" s="1"/>
  <c r="A14" i="5"/>
  <c r="E14" i="5" s="1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A3" i="5"/>
  <c r="E2" i="5"/>
  <c r="A2" i="5"/>
  <c r="E1" i="5"/>
  <c r="A1" i="5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" i="1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1" i="2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" i="1"/>
</calcChain>
</file>

<file path=xl/sharedStrings.xml><?xml version="1.0" encoding="utf-8"?>
<sst xmlns="http://schemas.openxmlformats.org/spreadsheetml/2006/main" count="249" uniqueCount="139">
  <si>
    <t>SUNP</t>
  </si>
  <si>
    <t>Dividend yield (eoy)</t>
  </si>
  <si>
    <t>%</t>
  </si>
  <si>
    <t>Dividends per share (Unadj.)</t>
  </si>
  <si>
    <t>Adj. dividends per share</t>
  </si>
  <si>
    <t>Avg. sales/employee</t>
  </si>
  <si>
    <t>Avg Mkt Cap</t>
  </si>
  <si>
    <t>Rs m</t>
  </si>
  <si>
    <t>No. of employees</t>
  </si>
  <si>
    <t>Avg. wages/employee</t>
  </si>
  <si>
    <t>Earnings per share (Unadj.)</t>
  </si>
  <si>
    <t>Diluted earnings per share</t>
  </si>
  <si>
    <t>Cash flow per share (Unadj.)</t>
  </si>
  <si>
    <t>Shares outstanding (eoy)</t>
  </si>
  <si>
    <t>Total wages/salary</t>
  </si>
  <si>
    <t>Avg. net profit/employee</t>
  </si>
  <si>
    <t>P/CF ratio (eoy)</t>
  </si>
  <si>
    <t>Avg P/E ratio</t>
  </si>
  <si>
    <t>Low</t>
  </si>
  <si>
    <t>Price / Book Value ratio</t>
  </si>
  <si>
    <t>High</t>
  </si>
  <si>
    <t>Price / Sales ratio</t>
  </si>
  <si>
    <t>Sales per share (Unadj.)</t>
  </si>
  <si>
    <t>Book value per share (Unadj.)</t>
  </si>
  <si>
    <t>Adj. book value per share</t>
  </si>
  <si>
    <t>Dividend payout</t>
  </si>
  <si>
    <t>BRC</t>
  </si>
  <si>
    <t>HIGH</t>
  </si>
  <si>
    <t>LOW</t>
  </si>
  <si>
    <t>SALES_PER_SHARE_UNADJ</t>
  </si>
  <si>
    <t>EARNINGS_PER_SHARE_UNADJ</t>
  </si>
  <si>
    <t>DILUTED_EARNINGS_PER_SHARE</t>
  </si>
  <si>
    <t>CASH_FLOW_PER_SHARE_UNADJ</t>
  </si>
  <si>
    <t>DIVIDENDS_PER_SHARE_UNADJ</t>
  </si>
  <si>
    <t>ADJ_DIVIDENDS_PER_SHARE</t>
  </si>
  <si>
    <t>DIVIDEND_YIELD_EOY</t>
  </si>
  <si>
    <t>BOOK_VALUE_PER_SHARE_UNADJ</t>
  </si>
  <si>
    <t>ADJ_BOOK_VALUE_PER_SHARE</t>
  </si>
  <si>
    <t>SHARES_OUTSTANDING_EOY</t>
  </si>
  <si>
    <t>BONUS_RIGHTS_CONVERSIONS</t>
  </si>
  <si>
    <t>PRICE_BY_SALES_RATIO</t>
  </si>
  <si>
    <t>AVG_PE_RATIO</t>
  </si>
  <si>
    <t>PRICE_BY_CASHFLOW_RATIO_EOY</t>
  </si>
  <si>
    <t>PRICE_BY_BOOK_VALUE_RATIO</t>
  </si>
  <si>
    <t>DIVIDEND_PAYOUT</t>
  </si>
  <si>
    <t>AVG_MARKET_CAP</t>
  </si>
  <si>
    <t>NO_OF_EMPLOYEES</t>
  </si>
  <si>
    <t>TOTAL_WAGES_PER_SALARY</t>
  </si>
  <si>
    <t>AVG_SALES_PER_EMPLOYEE</t>
  </si>
  <si>
    <t>AVG_WAGES_PER_EMPLOYEE</t>
  </si>
  <si>
    <t>AVG_NET_PROFIT_PER_EMPLOYEE</t>
  </si>
  <si>
    <t>NET_WORKING_CAP_TO_SALES</t>
  </si>
  <si>
    <t>CURRENT_ASSETS</t>
  </si>
  <si>
    <t>CURRENT_LIABILITIES</t>
  </si>
  <si>
    <t>CURRENT_RATIO</t>
  </si>
  <si>
    <t>INVENTORY_DAYS</t>
  </si>
  <si>
    <t>DEBTORS_DAYS</t>
  </si>
  <si>
    <t>NET_FIXED_ASSETS</t>
  </si>
  <si>
    <t>SHARE_CAPITAL</t>
  </si>
  <si>
    <t>FREE_RESERVES</t>
  </si>
  <si>
    <t>NET_WORTH</t>
  </si>
  <si>
    <t>LONG_TERM_DEBT</t>
  </si>
  <si>
    <t>TOTAL_ASSETS</t>
  </si>
  <si>
    <t>INTEREST_COVERAGE</t>
  </si>
  <si>
    <t>DEBT_TO_EQUITY_RATIO</t>
  </si>
  <si>
    <t>SALES_TO_ASSETS_RATIO</t>
  </si>
  <si>
    <t>RETURN_ON_ASSETS</t>
  </si>
  <si>
    <t>RETURN_ON_EQUITY</t>
  </si>
  <si>
    <t>RETURN_ON_CAPITAL</t>
  </si>
  <si>
    <t>EXPORTS_TO_SALES</t>
  </si>
  <si>
    <t>IMPORTS_TO_SALES</t>
  </si>
  <si>
    <t>EXPORTS_FOB</t>
  </si>
  <si>
    <t>IMPORTS_CIF</t>
  </si>
  <si>
    <t>FX_INFLOW</t>
  </si>
  <si>
    <t>FX_OUTFLOW</t>
  </si>
  <si>
    <t>NET_FX</t>
  </si>
  <si>
    <t>Current assets</t>
  </si>
  <si>
    <t>Current liabilities</t>
  </si>
  <si>
    <t>Net working cap to sales</t>
  </si>
  <si>
    <t>Current ratio</t>
  </si>
  <si>
    <t>Inventory Days</t>
  </si>
  <si>
    <t>Debtors Days</t>
  </si>
  <si>
    <t>Net fixed assets</t>
  </si>
  <si>
    <t>Share capital</t>
  </si>
  <si>
    <t>Free reserves</t>
  </si>
  <si>
    <t>Net worth</t>
  </si>
  <si>
    <t>Long term debt</t>
  </si>
  <si>
    <t>Total assets</t>
  </si>
  <si>
    <t>Interest coverage</t>
  </si>
  <si>
    <t>Debt to equity ratio</t>
  </si>
  <si>
    <t>Sales to assets ratio</t>
  </si>
  <si>
    <t>Return on assets</t>
  </si>
  <si>
    <t>Return on equity</t>
  </si>
  <si>
    <t>Return on capital</t>
  </si>
  <si>
    <t>Exports to sales</t>
  </si>
  <si>
    <t>Imports to sales</t>
  </si>
  <si>
    <t>Exports (fob)</t>
  </si>
  <si>
    <t>Imports (cif)</t>
  </si>
  <si>
    <t>Fx inflow</t>
  </si>
  <si>
    <t>Fx outflow</t>
  </si>
  <si>
    <t>Net fx</t>
  </si>
  <si>
    <t>From Operations</t>
  </si>
  <si>
    <t>From Investments</t>
  </si>
  <si>
    <t>From Financial Activity</t>
  </si>
  <si>
    <t>Net Cashflow</t>
  </si>
  <si>
    <t>FROM_FINANCIAL_ACTIVITY</t>
  </si>
  <si>
    <t>FROM_OPERATIONS</t>
  </si>
  <si>
    <t>FROM_INVESTMENTS</t>
  </si>
  <si>
    <t>NET_CASHFLOW</t>
  </si>
  <si>
    <t>Net Sales</t>
  </si>
  <si>
    <t>Other income</t>
  </si>
  <si>
    <t>Total revenues</t>
  </si>
  <si>
    <t>Gross profit</t>
  </si>
  <si>
    <t>Depreciation</t>
  </si>
  <si>
    <t>Interest</t>
  </si>
  <si>
    <t>Profit before tax</t>
  </si>
  <si>
    <t>Minority Interest</t>
  </si>
  <si>
    <t>Prior Period Items</t>
  </si>
  <si>
    <t>Extraordinary Inc (Exp)</t>
  </si>
  <si>
    <t>Tax</t>
  </si>
  <si>
    <t>Profit after tax</t>
  </si>
  <si>
    <t>Gross profit margin</t>
  </si>
  <si>
    <t>Effective tax rate</t>
  </si>
  <si>
    <t>Net profit margin</t>
  </si>
  <si>
    <t>EXTRAORDINARY_INC_EXP</t>
  </si>
  <si>
    <t>NET_SALES</t>
  </si>
  <si>
    <t>OTHER_INCOME</t>
  </si>
  <si>
    <t>TOTAL_REVENUES</t>
  </si>
  <si>
    <t>GROSS_PROFIT</t>
  </si>
  <si>
    <t>DEPRECIATION</t>
  </si>
  <si>
    <t>INTEREST</t>
  </si>
  <si>
    <t>PROFIT_BEFORE_TAX</t>
  </si>
  <si>
    <t>MINORITY_INTEREST</t>
  </si>
  <si>
    <t>PRIOR_PERIOD_ITEMS</t>
  </si>
  <si>
    <t>TAX</t>
  </si>
  <si>
    <t>PROFIT_AFTER_TAX</t>
  </si>
  <si>
    <t>GROSS_PROFIT_MARGIN</t>
  </si>
  <si>
    <t>EFFECTIVE_TAX_RATE</t>
  </si>
  <si>
    <t>NET_PROFIT_MARGIN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</si>
</sst>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XFD1048576"/>
    </sheetView>
  </sheetViews>
  <sheetFormatPr defaultRowHeight="15" x14ac:dyDescent="0.25"/>
  <cols>
    <col min="3" max="3" width="27.5703125" bestFit="1" customWidth="1"/>
    <col min="4" max="4" width="27.5703125" customWidth="1"/>
    <col min="5" max="5" width="143.28515625" bestFit="1" customWidth="1"/>
  </cols>
  <sheetData>
    <row r="1" spans="1:5" x14ac:dyDescent="0.25">
      <c r="A1">
        <f>ROW()</f>
        <v>1</v>
      </c>
      <c r="B1" t="s">
        <v>0</v>
      </c>
      <c r="C1" t="s">
        <v>20</v>
      </c>
      <c r="D1" t="s">
        <v>27</v>
      </c>
      <c r="E1" t="str">
        <f>CONCATENATE("(SELECT DATA_YEAR1 AS ", D1, " FROM  TMP_EQM_5YEAR_DATA WHERE DATA_TYPE='",C1,"') AS ", B1,"_",A1, ", ")</f>
        <v xml:space="preserve">(SELECT DATA_YEAR1 AS HIGH FROM  TMP_EQM_5YEAR_DATA WHERE DATA_TYPE='High') AS SUNP_1, </v>
      </c>
    </row>
    <row r="2" spans="1:5" x14ac:dyDescent="0.25">
      <c r="A2">
        <f>ROW()</f>
        <v>2</v>
      </c>
      <c r="B2" t="s">
        <v>0</v>
      </c>
      <c r="C2" t="s">
        <v>18</v>
      </c>
      <c r="D2" t="s">
        <v>28</v>
      </c>
      <c r="E2" t="str">
        <f>CONCATENATE("(SELECT DATA_YEAR1 AS ", D2, " FROM  TMP_EQM_5YEAR_DATA WHERE DATA_TYPE='",C2,"') AS ", B2,"_",A2, ", ")</f>
        <v xml:space="preserve">(SELECT DATA_YEAR1 AS LOW FROM  TMP_EQM_5YEAR_DATA WHERE DATA_TYPE='Low') AS SUNP_2, </v>
      </c>
    </row>
    <row r="3" spans="1:5" x14ac:dyDescent="0.25">
      <c r="A3">
        <f>ROW()</f>
        <v>3</v>
      </c>
      <c r="B3" t="s">
        <v>0</v>
      </c>
      <c r="C3" t="s">
        <v>22</v>
      </c>
      <c r="D3" t="s">
        <v>29</v>
      </c>
      <c r="E3" t="str">
        <f>CONCATENATE("(SELECT DATA_YEAR1 AS ", D3, " FROM  TMP_EQM_5YEAR_DATA WHERE DATA_TYPE='",C3,"') AS ", B3,"_",A3, ", ")</f>
        <v xml:space="preserve">(SELECT DATA_YEAR1 AS SALES_PER_SHARE_UNADJ FROM  TMP_EQM_5YEAR_DATA WHERE DATA_TYPE='Sales per share (Unadj.)') AS SUNP_3, </v>
      </c>
    </row>
    <row r="4" spans="1:5" x14ac:dyDescent="0.25">
      <c r="A4">
        <f>ROW()</f>
        <v>4</v>
      </c>
      <c r="B4" t="s">
        <v>0</v>
      </c>
      <c r="C4" t="s">
        <v>10</v>
      </c>
      <c r="D4" t="s">
        <v>30</v>
      </c>
      <c r="E4" t="str">
        <f>CONCATENATE("(SELECT DATA_YEAR1 AS ", D4, " FROM  TMP_EQM_5YEAR_DATA WHERE DATA_TYPE='",C4,"') AS ", B4,"_",A4, ", ")</f>
        <v xml:space="preserve">(SELECT DATA_YEAR1 AS EARNINGS_PER_SHARE_UNADJ FROM  TMP_EQM_5YEAR_DATA WHERE DATA_TYPE='Earnings per share (Unadj.)') AS SUNP_4, </v>
      </c>
    </row>
    <row r="5" spans="1:5" x14ac:dyDescent="0.25">
      <c r="A5">
        <f>ROW()</f>
        <v>5</v>
      </c>
      <c r="B5" t="s">
        <v>0</v>
      </c>
      <c r="C5" t="s">
        <v>11</v>
      </c>
      <c r="D5" t="s">
        <v>31</v>
      </c>
      <c r="E5" t="str">
        <f>CONCATENATE("(SELECT DATA_YEAR1 AS ", D5, " FROM  TMP_EQM_5YEAR_DATA WHERE DATA_TYPE='",C5,"') AS ", B5,"_",A5, ", ")</f>
        <v xml:space="preserve">(SELECT DATA_YEAR1 AS DILUTED_EARNINGS_PER_SHARE FROM  TMP_EQM_5YEAR_DATA WHERE DATA_TYPE='Diluted earnings per share') AS SUNP_5, </v>
      </c>
    </row>
    <row r="6" spans="1:5" x14ac:dyDescent="0.25">
      <c r="A6">
        <f>ROW()</f>
        <v>6</v>
      </c>
      <c r="B6" t="s">
        <v>0</v>
      </c>
      <c r="C6" t="s">
        <v>12</v>
      </c>
      <c r="D6" t="s">
        <v>32</v>
      </c>
      <c r="E6" t="str">
        <f>CONCATENATE("(SELECT DATA_YEAR1 AS ", D6, " FROM  TMP_EQM_5YEAR_DATA WHERE DATA_TYPE='",C6,"') AS ", B6,"_",A6, ", ")</f>
        <v xml:space="preserve">(SELECT DATA_YEAR1 AS CASH_FLOW_PER_SHARE_UNADJ FROM  TMP_EQM_5YEAR_DATA WHERE DATA_TYPE='Cash flow per share (Unadj.)') AS SUNP_6, </v>
      </c>
    </row>
    <row r="7" spans="1:5" x14ac:dyDescent="0.25">
      <c r="A7">
        <f>ROW()</f>
        <v>7</v>
      </c>
      <c r="B7" t="s">
        <v>0</v>
      </c>
      <c r="C7" t="s">
        <v>3</v>
      </c>
      <c r="D7" t="s">
        <v>33</v>
      </c>
      <c r="E7" t="str">
        <f>CONCATENATE("(SELECT DATA_YEAR1 AS ", D7, " FROM  TMP_EQM_5YEAR_DATA WHERE DATA_TYPE='",C7,"') AS ", B7,"_",A7, ", ")</f>
        <v xml:space="preserve">(SELECT DATA_YEAR1 AS DIVIDENDS_PER_SHARE_UNADJ FROM  TMP_EQM_5YEAR_DATA WHERE DATA_TYPE='Dividends per share (Unadj.)') AS SUNP_7, </v>
      </c>
    </row>
    <row r="8" spans="1:5" x14ac:dyDescent="0.25">
      <c r="A8">
        <f>ROW()</f>
        <v>8</v>
      </c>
      <c r="B8" t="s">
        <v>0</v>
      </c>
      <c r="C8" t="s">
        <v>4</v>
      </c>
      <c r="D8" t="s">
        <v>34</v>
      </c>
      <c r="E8" t="str">
        <f>CONCATENATE("(SELECT DATA_YEAR1 AS ", D8, " FROM  TMP_EQM_5YEAR_DATA WHERE DATA_TYPE='",C8,"') AS ", B8,"_",A8, ", ")</f>
        <v xml:space="preserve">(SELECT DATA_YEAR1 AS ADJ_DIVIDENDS_PER_SHARE FROM  TMP_EQM_5YEAR_DATA WHERE DATA_TYPE='Adj. dividends per share') AS SUNP_8, </v>
      </c>
    </row>
    <row r="9" spans="1:5" x14ac:dyDescent="0.25">
      <c r="A9">
        <f>ROW()</f>
        <v>9</v>
      </c>
      <c r="B9" t="s">
        <v>0</v>
      </c>
      <c r="C9" t="s">
        <v>1</v>
      </c>
      <c r="D9" t="s">
        <v>35</v>
      </c>
      <c r="E9" t="str">
        <f>CONCATENATE("(SELECT DATA_YEAR1 AS ", D9, " FROM  TMP_EQM_5YEAR_DATA WHERE DATA_TYPE='",C9,"') AS ", B9,"_",A9, ", ")</f>
        <v xml:space="preserve">(SELECT DATA_YEAR1 AS DIVIDEND_YIELD_EOY FROM  TMP_EQM_5YEAR_DATA WHERE DATA_TYPE='Dividend yield (eoy)') AS SUNP_9, </v>
      </c>
    </row>
    <row r="10" spans="1:5" x14ac:dyDescent="0.25">
      <c r="A10">
        <f>ROW()</f>
        <v>10</v>
      </c>
      <c r="B10" t="s">
        <v>0</v>
      </c>
      <c r="C10" t="s">
        <v>23</v>
      </c>
      <c r="D10" t="s">
        <v>36</v>
      </c>
      <c r="E10" t="str">
        <f>CONCATENATE("(SELECT DATA_YEAR1 AS ", D10, " FROM  TMP_EQM_5YEAR_DATA WHERE DATA_TYPE='",C10,"') AS ", B10,"_",A10, ", ")</f>
        <v xml:space="preserve">(SELECT DATA_YEAR1 AS BOOK_VALUE_PER_SHARE_UNADJ FROM  TMP_EQM_5YEAR_DATA WHERE DATA_TYPE='Book value per share (Unadj.)') AS SUNP_10, </v>
      </c>
    </row>
    <row r="11" spans="1:5" x14ac:dyDescent="0.25">
      <c r="A11">
        <f>ROW()</f>
        <v>11</v>
      </c>
      <c r="B11" t="s">
        <v>0</v>
      </c>
      <c r="C11" t="s">
        <v>24</v>
      </c>
      <c r="D11" t="s">
        <v>37</v>
      </c>
      <c r="E11" t="str">
        <f>CONCATENATE("(SELECT DATA_YEAR1 AS ", D11, " FROM  TMP_EQM_5YEAR_DATA WHERE DATA_TYPE='",C11,"') AS ", B11,"_",A11, ", ")</f>
        <v xml:space="preserve">(SELECT DATA_YEAR1 AS ADJ_BOOK_VALUE_PER_SHARE FROM  TMP_EQM_5YEAR_DATA WHERE DATA_TYPE='Adj. book value per share') AS SUNP_11, </v>
      </c>
    </row>
    <row r="12" spans="1:5" x14ac:dyDescent="0.25">
      <c r="A12">
        <f>ROW()</f>
        <v>12</v>
      </c>
      <c r="B12" t="s">
        <v>0</v>
      </c>
      <c r="C12" t="s">
        <v>13</v>
      </c>
      <c r="D12" t="s">
        <v>38</v>
      </c>
      <c r="E12" t="str">
        <f>CONCATENATE("(SELECT DATA_YEAR1 AS ", D12, " FROM  TMP_EQM_5YEAR_DATA WHERE DATA_TYPE='",C12,"') AS ", B12,"_",A12, ", ")</f>
        <v xml:space="preserve">(SELECT DATA_YEAR1 AS SHARES_OUTSTANDING_EOY FROM  TMP_EQM_5YEAR_DATA WHERE DATA_TYPE='Shares outstanding (eoy)') AS SUNP_12, </v>
      </c>
    </row>
    <row r="13" spans="1:5" x14ac:dyDescent="0.25">
      <c r="A13">
        <f>ROW()</f>
        <v>13</v>
      </c>
      <c r="B13" t="s">
        <v>0</v>
      </c>
      <c r="C13" t="s">
        <v>26</v>
      </c>
      <c r="D13" t="s">
        <v>39</v>
      </c>
      <c r="E13" t="str">
        <f>CONCATENATE("(SELECT DATA_YEAR1 AS ", D13, " FROM  TMP_EQM_5YEAR_DATA WHERE DATA_TYPE='",C13,"') AS ", B13,"_",A13, ", ")</f>
        <v xml:space="preserve">(SELECT DATA_YEAR1 AS BONUS_RIGHTS_CONVERSIONS FROM  TMP_EQM_5YEAR_DATA WHERE DATA_TYPE='BRC') AS SUNP_13, </v>
      </c>
    </row>
    <row r="14" spans="1:5" x14ac:dyDescent="0.25">
      <c r="A14">
        <f>ROW()</f>
        <v>14</v>
      </c>
      <c r="B14" t="s">
        <v>0</v>
      </c>
      <c r="C14" t="s">
        <v>21</v>
      </c>
      <c r="D14" t="s">
        <v>40</v>
      </c>
      <c r="E14" t="str">
        <f>CONCATENATE("(SELECT DATA_YEAR1 AS ", D14, " FROM  TMP_EQM_5YEAR_DATA WHERE DATA_TYPE='",C14,"') AS ", B14,"_",A14, ", ")</f>
        <v xml:space="preserve">(SELECT DATA_YEAR1 AS PRICE_BY_SALES_RATIO FROM  TMP_EQM_5YEAR_DATA WHERE DATA_TYPE='Price / Sales ratio') AS SUNP_14, </v>
      </c>
    </row>
    <row r="15" spans="1:5" x14ac:dyDescent="0.25">
      <c r="A15">
        <f>ROW()</f>
        <v>15</v>
      </c>
      <c r="B15" t="s">
        <v>0</v>
      </c>
      <c r="C15" t="s">
        <v>17</v>
      </c>
      <c r="D15" t="s">
        <v>41</v>
      </c>
      <c r="E15" t="str">
        <f>CONCATENATE("(SELECT DATA_YEAR1 AS ", D15, " FROM  TMP_EQM_5YEAR_DATA WHERE DATA_TYPE='",C15,"') AS ", B15,"_",A15, ", ")</f>
        <v xml:space="preserve">(SELECT DATA_YEAR1 AS AVG_PE_RATIO FROM  TMP_EQM_5YEAR_DATA WHERE DATA_TYPE='Avg P/E ratio') AS SUNP_15, </v>
      </c>
    </row>
    <row r="16" spans="1:5" x14ac:dyDescent="0.25">
      <c r="A16">
        <f>ROW()</f>
        <v>16</v>
      </c>
      <c r="B16" t="s">
        <v>0</v>
      </c>
      <c r="C16" t="s">
        <v>16</v>
      </c>
      <c r="D16" t="s">
        <v>42</v>
      </c>
      <c r="E16" t="str">
        <f>CONCATENATE("(SELECT DATA_YEAR1 AS ", D16, " FROM  TMP_EQM_5YEAR_DATA WHERE DATA_TYPE='",C16,"') AS ", B16,"_",A16, ", ")</f>
        <v xml:space="preserve">(SELECT DATA_YEAR1 AS PRICE_BY_CASHFLOW_RATIO_EOY FROM  TMP_EQM_5YEAR_DATA WHERE DATA_TYPE='P/CF ratio (eoy)') AS SUNP_16, </v>
      </c>
    </row>
    <row r="17" spans="1:5" x14ac:dyDescent="0.25">
      <c r="A17">
        <f>ROW()</f>
        <v>17</v>
      </c>
      <c r="B17" t="s">
        <v>0</v>
      </c>
      <c r="C17" t="s">
        <v>19</v>
      </c>
      <c r="D17" t="s">
        <v>43</v>
      </c>
      <c r="E17" t="str">
        <f>CONCATENATE("(SELECT DATA_YEAR1 AS ", D17, " FROM  TMP_EQM_5YEAR_DATA WHERE DATA_TYPE='",C17,"') AS ", B17,"_",A17, ", ")</f>
        <v xml:space="preserve">(SELECT DATA_YEAR1 AS PRICE_BY_BOOK_VALUE_RATIO FROM  TMP_EQM_5YEAR_DATA WHERE DATA_TYPE='Price / Book Value ratio') AS SUNP_17, </v>
      </c>
    </row>
    <row r="18" spans="1:5" x14ac:dyDescent="0.25">
      <c r="A18">
        <f>ROW()</f>
        <v>18</v>
      </c>
      <c r="B18" t="s">
        <v>0</v>
      </c>
      <c r="C18" t="s">
        <v>25</v>
      </c>
      <c r="D18" t="s">
        <v>44</v>
      </c>
      <c r="E18" t="str">
        <f>CONCATENATE("(SELECT DATA_YEAR1 AS ", D18, " FROM  TMP_EQM_5YEAR_DATA WHERE DATA_TYPE='",C18,"') AS ", B18,"_",A18, ", ")</f>
        <v xml:space="preserve">(SELECT DATA_YEAR1 AS DIVIDEND_PAYOUT FROM  TMP_EQM_5YEAR_DATA WHERE DATA_TYPE='Dividend payout') AS SUNP_18, </v>
      </c>
    </row>
    <row r="19" spans="1:5" x14ac:dyDescent="0.25">
      <c r="A19">
        <f>ROW()</f>
        <v>19</v>
      </c>
      <c r="B19" t="s">
        <v>0</v>
      </c>
      <c r="C19" t="s">
        <v>6</v>
      </c>
      <c r="D19" t="s">
        <v>45</v>
      </c>
      <c r="E19" t="str">
        <f>CONCATENATE("(SELECT DATA_YEAR1 AS ", D19, " FROM  TMP_EQM_5YEAR_DATA WHERE DATA_TYPE='",C19,"') AS ", B19,"_",A19, ", ")</f>
        <v xml:space="preserve">(SELECT DATA_YEAR1 AS AVG_MARKET_CAP FROM  TMP_EQM_5YEAR_DATA WHERE DATA_TYPE='Avg Mkt Cap') AS SUNP_19, </v>
      </c>
    </row>
    <row r="20" spans="1:5" x14ac:dyDescent="0.25">
      <c r="A20">
        <f>ROW()</f>
        <v>20</v>
      </c>
      <c r="B20" t="s">
        <v>0</v>
      </c>
      <c r="C20" t="s">
        <v>8</v>
      </c>
      <c r="D20" t="s">
        <v>46</v>
      </c>
      <c r="E20" t="str">
        <f>CONCATENATE("(SELECT DATA_YEAR1 AS ", D20, " FROM  TMP_EQM_5YEAR_DATA WHERE DATA_TYPE='",C20,"') AS ", B20,"_",A20, ", ")</f>
        <v xml:space="preserve">(SELECT DATA_YEAR1 AS NO_OF_EMPLOYEES FROM  TMP_EQM_5YEAR_DATA WHERE DATA_TYPE='No. of employees') AS SUNP_20, </v>
      </c>
    </row>
    <row r="21" spans="1:5" x14ac:dyDescent="0.25">
      <c r="A21">
        <f>ROW()</f>
        <v>21</v>
      </c>
      <c r="B21" t="s">
        <v>0</v>
      </c>
      <c r="C21" t="s">
        <v>14</v>
      </c>
      <c r="D21" t="s">
        <v>47</v>
      </c>
      <c r="E21" t="str">
        <f>CONCATENATE("(SELECT DATA_YEAR1 AS ", D21, " FROM  TMP_EQM_5YEAR_DATA WHERE DATA_TYPE='",C21,"') AS ", B21,"_",A21, ", ")</f>
        <v xml:space="preserve">(SELECT DATA_YEAR1 AS TOTAL_WAGES_PER_SALARY FROM  TMP_EQM_5YEAR_DATA WHERE DATA_TYPE='Total wages/salary') AS SUNP_21, </v>
      </c>
    </row>
    <row r="22" spans="1:5" x14ac:dyDescent="0.25">
      <c r="A22">
        <f>ROW()</f>
        <v>22</v>
      </c>
      <c r="B22" t="s">
        <v>0</v>
      </c>
      <c r="C22" t="s">
        <v>5</v>
      </c>
      <c r="D22" t="s">
        <v>48</v>
      </c>
      <c r="E22" t="str">
        <f>CONCATENATE("(SELECT DATA_YEAR1 AS ", D22, " FROM  TMP_EQM_5YEAR_DATA WHERE DATA_TYPE='",C22,"') AS ", B22,"_",A22, ", ")</f>
        <v xml:space="preserve">(SELECT DATA_YEAR1 AS AVG_SALES_PER_EMPLOYEE FROM  TMP_EQM_5YEAR_DATA WHERE DATA_TYPE='Avg. sales/employee') AS SUNP_22, </v>
      </c>
    </row>
    <row r="23" spans="1:5" x14ac:dyDescent="0.25">
      <c r="A23">
        <f>ROW()</f>
        <v>23</v>
      </c>
      <c r="B23" t="s">
        <v>0</v>
      </c>
      <c r="C23" t="s">
        <v>9</v>
      </c>
      <c r="D23" t="s">
        <v>49</v>
      </c>
      <c r="E23" t="str">
        <f>CONCATENATE("(SELECT DATA_YEAR1 AS ", D23, " FROM  TMP_EQM_5YEAR_DATA WHERE DATA_TYPE='",C23,"') AS ", B23,"_",A23, ", ")</f>
        <v xml:space="preserve">(SELECT DATA_YEAR1 AS AVG_WAGES_PER_EMPLOYEE FROM  TMP_EQM_5YEAR_DATA WHERE DATA_TYPE='Avg. wages/employee') AS SUNP_23, </v>
      </c>
    </row>
    <row r="24" spans="1:5" x14ac:dyDescent="0.25">
      <c r="A24">
        <f>ROW()</f>
        <v>24</v>
      </c>
      <c r="B24" t="s">
        <v>0</v>
      </c>
      <c r="C24" t="s">
        <v>15</v>
      </c>
      <c r="D24" t="s">
        <v>50</v>
      </c>
      <c r="E24" t="str">
        <f>CONCATENATE("(SELECT DATA_YEAR1 AS ", D24, " FROM  TMP_EQM_5YEAR_DATA WHERE DATA_TYPE='",C24,"') AS ", B24,"_",A24, ", ")</f>
        <v xml:space="preserve">(SELECT DATA_YEAR1 AS AVG_NET_PROFIT_PER_EMPLOYEE FROM  TMP_EQM_5YEAR_DATA WHERE DATA_TYPE='Avg. net profit/employee') AS SUNP_24, 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D1" workbookViewId="0">
      <selection activeCell="E28" sqref="E28"/>
    </sheetView>
  </sheetViews>
  <sheetFormatPr defaultRowHeight="15" x14ac:dyDescent="0.25"/>
  <cols>
    <col min="3" max="3" width="27.5703125" bestFit="1" customWidth="1"/>
    <col min="4" max="4" width="27.5703125" customWidth="1"/>
    <col min="5" max="5" width="143.28515625" bestFit="1" customWidth="1"/>
    <col min="6" max="6" width="32.42578125" bestFit="1" customWidth="1"/>
  </cols>
  <sheetData>
    <row r="1" spans="1:5" x14ac:dyDescent="0.25">
      <c r="A1">
        <f>ROW()</f>
        <v>1</v>
      </c>
      <c r="B1" t="s">
        <v>0</v>
      </c>
      <c r="C1" t="s">
        <v>76</v>
      </c>
      <c r="D1" t="s">
        <v>52</v>
      </c>
      <c r="E1" t="str">
        <f>CONCATENATE("(SELECT DATA_YEAR1 AS ", D1, " FROM  TMP_EQM_5YEAR_DATA WHERE DATA_TYPE='",C1,"') AS ", B1,"_",A1, ", ")</f>
        <v xml:space="preserve">(SELECT DATA_YEAR1 AS CURRENT_ASSETS FROM  TMP_EQM_5YEAR_DATA WHERE DATA_TYPE='Current assets') AS SUNP_1, </v>
      </c>
    </row>
    <row r="2" spans="1:5" x14ac:dyDescent="0.25">
      <c r="A2">
        <f>ROW()</f>
        <v>2</v>
      </c>
      <c r="B2" t="s">
        <v>0</v>
      </c>
      <c r="C2" t="s">
        <v>77</v>
      </c>
      <c r="D2" t="s">
        <v>53</v>
      </c>
      <c r="E2" t="str">
        <f>CONCATENATE("(SELECT DATA_YEAR1 AS ", D2, " FROM  TMP_EQM_5YEAR_DATA WHERE DATA_TYPE='",C2,"') AS ", B2,"_",A2, ", ")</f>
        <v xml:space="preserve">(SELECT DATA_YEAR1 AS CURRENT_LIABILITIES FROM  TMP_EQM_5YEAR_DATA WHERE DATA_TYPE='Current liabilities') AS SUNP_2, </v>
      </c>
    </row>
    <row r="3" spans="1:5" x14ac:dyDescent="0.25">
      <c r="A3">
        <f>ROW()</f>
        <v>3</v>
      </c>
      <c r="B3" t="s">
        <v>0</v>
      </c>
      <c r="C3" t="s">
        <v>78</v>
      </c>
      <c r="D3" t="s">
        <v>51</v>
      </c>
      <c r="E3" t="str">
        <f>CONCATENATE("(SELECT DATA_YEAR1 AS ", D3, " FROM  TMP_EQM_5YEAR_DATA WHERE DATA_TYPE='",C3,"') AS ", B3,"_",A3, ", ")</f>
        <v xml:space="preserve">(SELECT DATA_YEAR1 AS NET_WORKING_CAP_TO_SALES FROM  TMP_EQM_5YEAR_DATA WHERE DATA_TYPE='Net working cap to sales') AS SUNP_3, </v>
      </c>
    </row>
    <row r="4" spans="1:5" x14ac:dyDescent="0.25">
      <c r="A4">
        <f>ROW()</f>
        <v>4</v>
      </c>
      <c r="B4" t="s">
        <v>0</v>
      </c>
      <c r="C4" t="s">
        <v>79</v>
      </c>
      <c r="D4" t="s">
        <v>54</v>
      </c>
      <c r="E4" t="str">
        <f>CONCATENATE("(SELECT DATA_YEAR1 AS ", D4, " FROM  TMP_EQM_5YEAR_DATA WHERE DATA_TYPE='",C4,"') AS ", B4,"_",A4, ", ")</f>
        <v xml:space="preserve">(SELECT DATA_YEAR1 AS CURRENT_RATIO FROM  TMP_EQM_5YEAR_DATA WHERE DATA_TYPE='Current ratio') AS SUNP_4, </v>
      </c>
    </row>
    <row r="5" spans="1:5" x14ac:dyDescent="0.25">
      <c r="A5">
        <f>ROW()</f>
        <v>5</v>
      </c>
      <c r="B5" t="s">
        <v>0</v>
      </c>
      <c r="C5" t="s">
        <v>80</v>
      </c>
      <c r="D5" t="s">
        <v>55</v>
      </c>
      <c r="E5" t="str">
        <f>CONCATENATE("(SELECT DATA_YEAR1 AS ", D5, " FROM  TMP_EQM_5YEAR_DATA WHERE DATA_TYPE='",C5,"') AS ", B5,"_",A5, ", ")</f>
        <v xml:space="preserve">(SELECT DATA_YEAR1 AS INVENTORY_DAYS FROM  TMP_EQM_5YEAR_DATA WHERE DATA_TYPE='Inventory Days') AS SUNP_5, </v>
      </c>
    </row>
    <row r="6" spans="1:5" x14ac:dyDescent="0.25">
      <c r="A6">
        <f>ROW()</f>
        <v>6</v>
      </c>
      <c r="B6" t="s">
        <v>0</v>
      </c>
      <c r="C6" t="s">
        <v>81</v>
      </c>
      <c r="D6" t="s">
        <v>56</v>
      </c>
      <c r="E6" t="str">
        <f>CONCATENATE("(SELECT DATA_YEAR1 AS ", D6, " FROM  TMP_EQM_5YEAR_DATA WHERE DATA_TYPE='",C6,"') AS ", B6,"_",A6, ", ")</f>
        <v xml:space="preserve">(SELECT DATA_YEAR1 AS DEBTORS_DAYS FROM  TMP_EQM_5YEAR_DATA WHERE DATA_TYPE='Debtors Days') AS SUNP_6, </v>
      </c>
    </row>
    <row r="7" spans="1:5" x14ac:dyDescent="0.25">
      <c r="A7">
        <f>ROW()</f>
        <v>7</v>
      </c>
      <c r="B7" t="s">
        <v>0</v>
      </c>
      <c r="C7" t="s">
        <v>82</v>
      </c>
      <c r="D7" t="s">
        <v>57</v>
      </c>
      <c r="E7" t="str">
        <f>CONCATENATE("(SELECT DATA_YEAR1 AS ", D7, " FROM  TMP_EQM_5YEAR_DATA WHERE DATA_TYPE='",C7,"') AS ", B7,"_",A7, ", ")</f>
        <v xml:space="preserve">(SELECT DATA_YEAR1 AS NET_FIXED_ASSETS FROM  TMP_EQM_5YEAR_DATA WHERE DATA_TYPE='Net fixed assets') AS SUNP_7, </v>
      </c>
    </row>
    <row r="8" spans="1:5" x14ac:dyDescent="0.25">
      <c r="A8">
        <f>ROW()</f>
        <v>8</v>
      </c>
      <c r="B8" t="s">
        <v>0</v>
      </c>
      <c r="C8" t="s">
        <v>83</v>
      </c>
      <c r="D8" t="s">
        <v>58</v>
      </c>
      <c r="E8" t="str">
        <f>CONCATENATE("(SELECT DATA_YEAR1 AS ", D8, " FROM  TMP_EQM_5YEAR_DATA WHERE DATA_TYPE='",C8,"') AS ", B8,"_",A8, ", ")</f>
        <v xml:space="preserve">(SELECT DATA_YEAR1 AS SHARE_CAPITAL FROM  TMP_EQM_5YEAR_DATA WHERE DATA_TYPE='Share capital') AS SUNP_8, </v>
      </c>
    </row>
    <row r="9" spans="1:5" x14ac:dyDescent="0.25">
      <c r="A9">
        <f>ROW()</f>
        <v>9</v>
      </c>
      <c r="B9" t="s">
        <v>0</v>
      </c>
      <c r="C9" t="s">
        <v>84</v>
      </c>
      <c r="D9" t="s">
        <v>59</v>
      </c>
      <c r="E9" t="str">
        <f>CONCATENATE("(SELECT DATA_YEAR1 AS ", D9, " FROM  TMP_EQM_5YEAR_DATA WHERE DATA_TYPE='",C9,"') AS ", B9,"_",A9, ", ")</f>
        <v xml:space="preserve">(SELECT DATA_YEAR1 AS FREE_RESERVES FROM  TMP_EQM_5YEAR_DATA WHERE DATA_TYPE='Free reserves') AS SUNP_9, </v>
      </c>
    </row>
    <row r="10" spans="1:5" x14ac:dyDescent="0.25">
      <c r="A10">
        <f>ROW()</f>
        <v>10</v>
      </c>
      <c r="B10" t="s">
        <v>0</v>
      </c>
      <c r="C10" t="s">
        <v>85</v>
      </c>
      <c r="D10" t="s">
        <v>60</v>
      </c>
      <c r="E10" t="str">
        <f>CONCATENATE("(SELECT DATA_YEAR1 AS ", D10, " FROM  TMP_EQM_5YEAR_DATA WHERE DATA_TYPE='",C10,"') AS ", B10,"_",A10, ", ")</f>
        <v xml:space="preserve">(SELECT DATA_YEAR1 AS NET_WORTH FROM  TMP_EQM_5YEAR_DATA WHERE DATA_TYPE='Net worth') AS SUNP_10, </v>
      </c>
    </row>
    <row r="11" spans="1:5" x14ac:dyDescent="0.25">
      <c r="A11">
        <f>ROW()</f>
        <v>11</v>
      </c>
      <c r="B11" t="s">
        <v>0</v>
      </c>
      <c r="C11" t="s">
        <v>86</v>
      </c>
      <c r="D11" t="s">
        <v>61</v>
      </c>
      <c r="E11" t="str">
        <f>CONCATENATE("(SELECT DATA_YEAR1 AS ", D11, " FROM  TMP_EQM_5YEAR_DATA WHERE DATA_TYPE='",C11,"') AS ", B11,"_",A11, ", ")</f>
        <v xml:space="preserve">(SELECT DATA_YEAR1 AS LONG_TERM_DEBT FROM  TMP_EQM_5YEAR_DATA WHERE DATA_TYPE='Long term debt') AS SUNP_11, </v>
      </c>
    </row>
    <row r="12" spans="1:5" x14ac:dyDescent="0.25">
      <c r="A12">
        <f>ROW()</f>
        <v>12</v>
      </c>
      <c r="B12" t="s">
        <v>0</v>
      </c>
      <c r="C12" t="s">
        <v>87</v>
      </c>
      <c r="D12" t="s">
        <v>62</v>
      </c>
      <c r="E12" t="str">
        <f>CONCATENATE("(SELECT DATA_YEAR1 AS ", D12, " FROM  TMP_EQM_5YEAR_DATA WHERE DATA_TYPE='",C12,"') AS ", B12,"_",A12, ", ")</f>
        <v xml:space="preserve">(SELECT DATA_YEAR1 AS TOTAL_ASSETS FROM  TMP_EQM_5YEAR_DATA WHERE DATA_TYPE='Total assets') AS SUNP_12, </v>
      </c>
    </row>
    <row r="13" spans="1:5" x14ac:dyDescent="0.25">
      <c r="A13">
        <f>ROW()</f>
        <v>13</v>
      </c>
      <c r="B13" t="s">
        <v>0</v>
      </c>
      <c r="C13" t="s">
        <v>88</v>
      </c>
      <c r="D13" t="s">
        <v>63</v>
      </c>
      <c r="E13" t="str">
        <f>CONCATENATE("(SELECT DATA_YEAR1 AS ", D13, " FROM  TMP_EQM_5YEAR_DATA WHERE DATA_TYPE='",C13,"') AS ", B13,"_",A13, ", ")</f>
        <v xml:space="preserve">(SELECT DATA_YEAR1 AS INTEREST_COVERAGE FROM  TMP_EQM_5YEAR_DATA WHERE DATA_TYPE='Interest coverage') AS SUNP_13, </v>
      </c>
    </row>
    <row r="14" spans="1:5" x14ac:dyDescent="0.25">
      <c r="A14">
        <f>ROW()</f>
        <v>14</v>
      </c>
      <c r="B14" t="s">
        <v>0</v>
      </c>
      <c r="C14" t="s">
        <v>89</v>
      </c>
      <c r="D14" t="s">
        <v>64</v>
      </c>
      <c r="E14" t="str">
        <f>CONCATENATE("(SELECT DATA_YEAR1 AS ", D14, " FROM  TMP_EQM_5YEAR_DATA WHERE DATA_TYPE='",C14,"') AS ", B14,"_",A14, ", ")</f>
        <v xml:space="preserve">(SELECT DATA_YEAR1 AS DEBT_TO_EQUITY_RATIO FROM  TMP_EQM_5YEAR_DATA WHERE DATA_TYPE='Debt to equity ratio') AS SUNP_14, </v>
      </c>
    </row>
    <row r="15" spans="1:5" x14ac:dyDescent="0.25">
      <c r="A15">
        <f>ROW()</f>
        <v>15</v>
      </c>
      <c r="B15" t="s">
        <v>0</v>
      </c>
      <c r="C15" t="s">
        <v>90</v>
      </c>
      <c r="D15" t="s">
        <v>65</v>
      </c>
      <c r="E15" t="str">
        <f>CONCATENATE("(SELECT DATA_YEAR1 AS ", D15, " FROM  TMP_EQM_5YEAR_DATA WHERE DATA_TYPE='",C15,"') AS ", B15,"_",A15, ", ")</f>
        <v xml:space="preserve">(SELECT DATA_YEAR1 AS SALES_TO_ASSETS_RATIO FROM  TMP_EQM_5YEAR_DATA WHERE DATA_TYPE='Sales to assets ratio') AS SUNP_15, </v>
      </c>
    </row>
    <row r="16" spans="1:5" x14ac:dyDescent="0.25">
      <c r="A16">
        <f>ROW()</f>
        <v>16</v>
      </c>
      <c r="B16" t="s">
        <v>0</v>
      </c>
      <c r="C16" t="s">
        <v>91</v>
      </c>
      <c r="D16" t="s">
        <v>66</v>
      </c>
      <c r="E16" t="str">
        <f>CONCATENATE("(SELECT DATA_YEAR1 AS ", D16, " FROM  TMP_EQM_5YEAR_DATA WHERE DATA_TYPE='",C16,"') AS ", B16,"_",A16, ", ")</f>
        <v xml:space="preserve">(SELECT DATA_YEAR1 AS RETURN_ON_ASSETS FROM  TMP_EQM_5YEAR_DATA WHERE DATA_TYPE='Return on assets') AS SUNP_16, </v>
      </c>
    </row>
    <row r="17" spans="1:5" x14ac:dyDescent="0.25">
      <c r="A17">
        <f>ROW()</f>
        <v>17</v>
      </c>
      <c r="B17" t="s">
        <v>0</v>
      </c>
      <c r="C17" t="s">
        <v>92</v>
      </c>
      <c r="D17" t="s">
        <v>67</v>
      </c>
      <c r="E17" t="str">
        <f>CONCATENATE("(SELECT DATA_YEAR1 AS ", D17, " FROM  TMP_EQM_5YEAR_DATA WHERE DATA_TYPE='",C17,"') AS ", B17,"_",A17, ", ")</f>
        <v xml:space="preserve">(SELECT DATA_YEAR1 AS RETURN_ON_EQUITY FROM  TMP_EQM_5YEAR_DATA WHERE DATA_TYPE='Return on equity') AS SUNP_17, </v>
      </c>
    </row>
    <row r="18" spans="1:5" x14ac:dyDescent="0.25">
      <c r="A18">
        <f>ROW()</f>
        <v>18</v>
      </c>
      <c r="B18" t="s">
        <v>0</v>
      </c>
      <c r="C18" t="s">
        <v>93</v>
      </c>
      <c r="D18" t="s">
        <v>68</v>
      </c>
      <c r="E18" t="str">
        <f>CONCATENATE("(SELECT DATA_YEAR1 AS ", D18, " FROM  TMP_EQM_5YEAR_DATA WHERE DATA_TYPE='",C18,"') AS ", B18,"_",A18, ", ")</f>
        <v xml:space="preserve">(SELECT DATA_YEAR1 AS RETURN_ON_CAPITAL FROM  TMP_EQM_5YEAR_DATA WHERE DATA_TYPE='Return on capital') AS SUNP_18, </v>
      </c>
    </row>
    <row r="19" spans="1:5" x14ac:dyDescent="0.25">
      <c r="A19">
        <f>ROW()</f>
        <v>19</v>
      </c>
      <c r="B19" t="s">
        <v>0</v>
      </c>
      <c r="C19" t="s">
        <v>94</v>
      </c>
      <c r="D19" t="s">
        <v>69</v>
      </c>
      <c r="E19" t="str">
        <f>CONCATENATE("(SELECT DATA_YEAR1 AS ", D19, " FROM  TMP_EQM_5YEAR_DATA WHERE DATA_TYPE='",C19,"') AS ", B19,"_",A19, ", ")</f>
        <v xml:space="preserve">(SELECT DATA_YEAR1 AS EXPORTS_TO_SALES FROM  TMP_EQM_5YEAR_DATA WHERE DATA_TYPE='Exports to sales') AS SUNP_19, </v>
      </c>
    </row>
    <row r="20" spans="1:5" x14ac:dyDescent="0.25">
      <c r="A20">
        <f>ROW()</f>
        <v>20</v>
      </c>
      <c r="B20" t="s">
        <v>0</v>
      </c>
      <c r="C20" t="s">
        <v>95</v>
      </c>
      <c r="D20" t="s">
        <v>70</v>
      </c>
      <c r="E20" t="str">
        <f>CONCATENATE("(SELECT DATA_YEAR1 AS ", D20, " FROM  TMP_EQM_5YEAR_DATA WHERE DATA_TYPE='",C20,"') AS ", B20,"_",A20, ", ")</f>
        <v xml:space="preserve">(SELECT DATA_YEAR1 AS IMPORTS_TO_SALES FROM  TMP_EQM_5YEAR_DATA WHERE DATA_TYPE='Imports to sales') AS SUNP_20, </v>
      </c>
    </row>
    <row r="21" spans="1:5" x14ac:dyDescent="0.25">
      <c r="A21">
        <f>ROW()</f>
        <v>21</v>
      </c>
      <c r="B21" t="s">
        <v>0</v>
      </c>
      <c r="C21" t="s">
        <v>96</v>
      </c>
      <c r="D21" t="s">
        <v>71</v>
      </c>
      <c r="E21" t="str">
        <f>CONCATENATE("(SELECT DATA_YEAR1 AS ", D21, " FROM  TMP_EQM_5YEAR_DATA WHERE DATA_TYPE='",C21,"') AS ", B21,"_",A21, ", ")</f>
        <v xml:space="preserve">(SELECT DATA_YEAR1 AS EXPORTS_FOB FROM  TMP_EQM_5YEAR_DATA WHERE DATA_TYPE='Exports (fob)') AS SUNP_21, </v>
      </c>
    </row>
    <row r="22" spans="1:5" x14ac:dyDescent="0.25">
      <c r="A22">
        <f>ROW()</f>
        <v>22</v>
      </c>
      <c r="B22" t="s">
        <v>0</v>
      </c>
      <c r="C22" t="s">
        <v>97</v>
      </c>
      <c r="D22" t="s">
        <v>72</v>
      </c>
      <c r="E22" t="str">
        <f>CONCATENATE("(SELECT DATA_YEAR1 AS ", D22, " FROM  TMP_EQM_5YEAR_DATA WHERE DATA_TYPE='",C22,"') AS ", B22,"_",A22, ", ")</f>
        <v xml:space="preserve">(SELECT DATA_YEAR1 AS IMPORTS_CIF FROM  TMP_EQM_5YEAR_DATA WHERE DATA_TYPE='Imports (cif)') AS SUNP_22, </v>
      </c>
    </row>
    <row r="23" spans="1:5" x14ac:dyDescent="0.25">
      <c r="A23">
        <f>ROW()</f>
        <v>23</v>
      </c>
      <c r="B23" t="s">
        <v>0</v>
      </c>
      <c r="C23" t="s">
        <v>98</v>
      </c>
      <c r="D23" t="s">
        <v>73</v>
      </c>
      <c r="E23" t="str">
        <f>CONCATENATE("(SELECT DATA_YEAR1 AS ", D23, " FROM  TMP_EQM_5YEAR_DATA WHERE DATA_TYPE='",C23,"') AS ", B23,"_",A23, ", ")</f>
        <v xml:space="preserve">(SELECT DATA_YEAR1 AS FX_INFLOW FROM  TMP_EQM_5YEAR_DATA WHERE DATA_TYPE='Fx inflow') AS SUNP_23, </v>
      </c>
    </row>
    <row r="24" spans="1:5" x14ac:dyDescent="0.25">
      <c r="A24">
        <f>ROW()</f>
        <v>24</v>
      </c>
      <c r="B24" t="s">
        <v>0</v>
      </c>
      <c r="C24" t="s">
        <v>99</v>
      </c>
      <c r="D24" t="s">
        <v>74</v>
      </c>
      <c r="E24" t="str">
        <f>CONCATENATE("(SELECT DATA_YEAR1 AS ", D24, " FROM  TMP_EQM_5YEAR_DATA WHERE DATA_TYPE='",C24,"') AS ", B24,"_",A24, ", ")</f>
        <v xml:space="preserve">(SELECT DATA_YEAR1 AS FX_OUTFLOW FROM  TMP_EQM_5YEAR_DATA WHERE DATA_TYPE='Fx outflow') AS SUNP_24, </v>
      </c>
    </row>
    <row r="25" spans="1:5" x14ac:dyDescent="0.25">
      <c r="A25">
        <f>ROW()</f>
        <v>25</v>
      </c>
      <c r="B25" t="s">
        <v>0</v>
      </c>
      <c r="C25" t="s">
        <v>100</v>
      </c>
      <c r="D25" t="s">
        <v>75</v>
      </c>
      <c r="E25" t="str">
        <f>CONCATENATE("(SELECT DATA_YEAR1 AS ", D25, " FROM  TMP_EQM_5YEAR_DATA WHERE DATA_TYPE='",C25,"') AS ", B25,"_",A25, ", ")</f>
        <v xml:space="preserve">(SELECT DATA_YEAR1 AS NET_FX FROM  TMP_EQM_5YEAR_DATA WHERE DATA_TYPE='Net fx') AS SUNP_25,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7" sqref="D17"/>
    </sheetView>
  </sheetViews>
  <sheetFormatPr defaultRowHeight="15" x14ac:dyDescent="0.25"/>
  <cols>
    <col min="3" max="3" width="27.5703125" bestFit="1" customWidth="1"/>
    <col min="4" max="4" width="27.5703125" customWidth="1"/>
    <col min="5" max="5" width="143.28515625" bestFit="1" customWidth="1"/>
  </cols>
  <sheetData>
    <row r="1" spans="1:5" x14ac:dyDescent="0.25">
      <c r="A1">
        <f>ROW()</f>
        <v>1</v>
      </c>
      <c r="B1" t="s">
        <v>0</v>
      </c>
      <c r="C1" t="s">
        <v>109</v>
      </c>
      <c r="D1" t="s">
        <v>125</v>
      </c>
      <c r="E1" t="str">
        <f>CONCATENATE("(SELECT DATA_YEAR1 AS ", D1, " FROM  TMP_EQM_5YEAR_DATA WHERE DATA_TYPE='",C1,"') AS ", B1,"_",A1, ", ")</f>
        <v xml:space="preserve">(SELECT DATA_YEAR1 AS NET_SALES FROM  TMP_EQM_5YEAR_DATA WHERE DATA_TYPE='Net Sales') AS SUNP_1, </v>
      </c>
    </row>
    <row r="2" spans="1:5" x14ac:dyDescent="0.25">
      <c r="A2">
        <f>ROW()</f>
        <v>2</v>
      </c>
      <c r="B2" t="s">
        <v>0</v>
      </c>
      <c r="C2" t="s">
        <v>110</v>
      </c>
      <c r="D2" t="s">
        <v>126</v>
      </c>
      <c r="E2" t="str">
        <f>CONCATENATE("(SELECT DATA_YEAR1 AS ", D2, " FROM  TMP_EQM_5YEAR_DATA WHERE DATA_TYPE='",C2,"') AS ", B2,"_",A2, ", ")</f>
        <v xml:space="preserve">(SELECT DATA_YEAR1 AS OTHER_INCOME FROM  TMP_EQM_5YEAR_DATA WHERE DATA_TYPE='Other income') AS SUNP_2, </v>
      </c>
    </row>
    <row r="3" spans="1:5" x14ac:dyDescent="0.25">
      <c r="A3">
        <f>ROW()</f>
        <v>3</v>
      </c>
      <c r="B3" t="s">
        <v>0</v>
      </c>
      <c r="C3" t="s">
        <v>111</v>
      </c>
      <c r="D3" t="s">
        <v>127</v>
      </c>
      <c r="E3" t="str">
        <f>CONCATENATE("(SELECT DATA_YEAR1 AS ", D3, " FROM  TMP_EQM_5YEAR_DATA WHERE DATA_TYPE='",C3,"') AS ", B3,"_",A3, ", ")</f>
        <v xml:space="preserve">(SELECT DATA_YEAR1 AS TOTAL_REVENUES FROM  TMP_EQM_5YEAR_DATA WHERE DATA_TYPE='Total revenues') AS SUNP_3, </v>
      </c>
    </row>
    <row r="4" spans="1:5" x14ac:dyDescent="0.25">
      <c r="A4">
        <f>ROW()</f>
        <v>4</v>
      </c>
      <c r="B4" t="s">
        <v>0</v>
      </c>
      <c r="C4" t="s">
        <v>112</v>
      </c>
      <c r="D4" t="s">
        <v>128</v>
      </c>
      <c r="E4" t="str">
        <f>CONCATENATE("(SELECT DATA_YEAR1 AS ", D4, " FROM  TMP_EQM_5YEAR_DATA WHERE DATA_TYPE='",C4,"') AS ", B4,"_",A4, ", ")</f>
        <v xml:space="preserve">(SELECT DATA_YEAR1 AS GROSS_PROFIT FROM  TMP_EQM_5YEAR_DATA WHERE DATA_TYPE='Gross profit') AS SUNP_4, </v>
      </c>
    </row>
    <row r="5" spans="1:5" x14ac:dyDescent="0.25">
      <c r="A5">
        <f>ROW()</f>
        <v>5</v>
      </c>
      <c r="B5" t="s">
        <v>0</v>
      </c>
      <c r="C5" t="s">
        <v>113</v>
      </c>
      <c r="D5" t="s">
        <v>129</v>
      </c>
      <c r="E5" t="str">
        <f>CONCATENATE("(SELECT DATA_YEAR1 AS ", D5, " FROM  TMP_EQM_5YEAR_DATA WHERE DATA_TYPE='",C5,"') AS ", B5,"_",A5, ", ")</f>
        <v xml:space="preserve">(SELECT DATA_YEAR1 AS DEPRECIATION FROM  TMP_EQM_5YEAR_DATA WHERE DATA_TYPE='Depreciation') AS SUNP_5, </v>
      </c>
    </row>
    <row r="6" spans="1:5" x14ac:dyDescent="0.25">
      <c r="A6">
        <f>ROW()</f>
        <v>6</v>
      </c>
      <c r="B6" t="s">
        <v>0</v>
      </c>
      <c r="C6" t="s">
        <v>114</v>
      </c>
      <c r="D6" t="s">
        <v>130</v>
      </c>
      <c r="E6" t="str">
        <f>CONCATENATE("(SELECT DATA_YEAR1 AS ", D6, " FROM  TMP_EQM_5YEAR_DATA WHERE DATA_TYPE='",C6,"') AS ", B6,"_",A6, ", ")</f>
        <v xml:space="preserve">(SELECT DATA_YEAR1 AS INTEREST FROM  TMP_EQM_5YEAR_DATA WHERE DATA_TYPE='Interest') AS SUNP_6, </v>
      </c>
    </row>
    <row r="7" spans="1:5" x14ac:dyDescent="0.25">
      <c r="A7">
        <f>ROW()</f>
        <v>7</v>
      </c>
      <c r="B7" t="s">
        <v>0</v>
      </c>
      <c r="C7" t="s">
        <v>115</v>
      </c>
      <c r="D7" t="s">
        <v>131</v>
      </c>
      <c r="E7" t="str">
        <f>CONCATENATE("(SELECT DATA_YEAR1 AS ", D7, " FROM  TMP_EQM_5YEAR_DATA WHERE DATA_TYPE='",C7,"') AS ", B7,"_",A7, ", ")</f>
        <v xml:space="preserve">(SELECT DATA_YEAR1 AS PROFIT_BEFORE_TAX FROM  TMP_EQM_5YEAR_DATA WHERE DATA_TYPE='Profit before tax') AS SUNP_7, </v>
      </c>
    </row>
    <row r="8" spans="1:5" x14ac:dyDescent="0.25">
      <c r="A8">
        <f>ROW()</f>
        <v>8</v>
      </c>
      <c r="B8" t="s">
        <v>0</v>
      </c>
      <c r="C8" t="s">
        <v>116</v>
      </c>
      <c r="D8" t="s">
        <v>132</v>
      </c>
      <c r="E8" t="str">
        <f>CONCATENATE("(SELECT DATA_YEAR1 AS ", D8, " FROM  TMP_EQM_5YEAR_DATA WHERE DATA_TYPE='",C8,"') AS ", B8,"_",A8, ", ")</f>
        <v xml:space="preserve">(SELECT DATA_YEAR1 AS MINORITY_INTEREST FROM  TMP_EQM_5YEAR_DATA WHERE DATA_TYPE='Minority Interest') AS SUNP_8, </v>
      </c>
    </row>
    <row r="9" spans="1:5" x14ac:dyDescent="0.25">
      <c r="A9">
        <f>ROW()</f>
        <v>9</v>
      </c>
      <c r="B9" t="s">
        <v>0</v>
      </c>
      <c r="C9" t="s">
        <v>117</v>
      </c>
      <c r="D9" t="s">
        <v>133</v>
      </c>
      <c r="E9" t="str">
        <f>CONCATENATE("(SELECT DATA_YEAR1 AS ", D9, " FROM  TMP_EQM_5YEAR_DATA WHERE DATA_TYPE='",C9,"') AS ", B9,"_",A9, ", ")</f>
        <v xml:space="preserve">(SELECT DATA_YEAR1 AS PRIOR_PERIOD_ITEMS FROM  TMP_EQM_5YEAR_DATA WHERE DATA_TYPE='Prior Period Items') AS SUNP_9, </v>
      </c>
    </row>
    <row r="10" spans="1:5" x14ac:dyDescent="0.25">
      <c r="A10">
        <f>ROW()</f>
        <v>10</v>
      </c>
      <c r="B10" t="s">
        <v>0</v>
      </c>
      <c r="C10" t="s">
        <v>118</v>
      </c>
      <c r="D10" t="s">
        <v>124</v>
      </c>
      <c r="E10" t="str">
        <f>CONCATENATE("(SELECT DATA_YEAR1 AS ", D10, " FROM  TMP_EQM_5YEAR_DATA WHERE DATA_TYPE='",C10,"') AS ", B10,"_",A10, ", ")</f>
        <v xml:space="preserve">(SELECT DATA_YEAR1 AS EXTRAORDINARY_INC_EXP FROM  TMP_EQM_5YEAR_DATA WHERE DATA_TYPE='Extraordinary Inc (Exp)') AS SUNP_10, </v>
      </c>
    </row>
    <row r="11" spans="1:5" x14ac:dyDescent="0.25">
      <c r="A11">
        <f>ROW()</f>
        <v>11</v>
      </c>
      <c r="B11" t="s">
        <v>0</v>
      </c>
      <c r="C11" t="s">
        <v>119</v>
      </c>
      <c r="D11" t="s">
        <v>134</v>
      </c>
      <c r="E11" t="str">
        <f>CONCATENATE("(SELECT DATA_YEAR1 AS ", D11, " FROM  TMP_EQM_5YEAR_DATA WHERE DATA_TYPE='",C11,"') AS ", B11,"_",A11, ", ")</f>
        <v xml:space="preserve">(SELECT DATA_YEAR1 AS TAX FROM  TMP_EQM_5YEAR_DATA WHERE DATA_TYPE='Tax') AS SUNP_11, </v>
      </c>
    </row>
    <row r="12" spans="1:5" x14ac:dyDescent="0.25">
      <c r="A12">
        <f>ROW()</f>
        <v>12</v>
      </c>
      <c r="B12" t="s">
        <v>0</v>
      </c>
      <c r="C12" t="s">
        <v>120</v>
      </c>
      <c r="D12" t="s">
        <v>135</v>
      </c>
      <c r="E12" t="str">
        <f>CONCATENATE("(SELECT DATA_YEAR1 AS ", D12, " FROM  TMP_EQM_5YEAR_DATA WHERE DATA_TYPE='",C12,"') AS ", B12,"_",A12, ", ")</f>
        <v xml:space="preserve">(SELECT DATA_YEAR1 AS PROFIT_AFTER_TAX FROM  TMP_EQM_5YEAR_DATA WHERE DATA_TYPE='Profit after tax') AS SUNP_12, </v>
      </c>
    </row>
    <row r="13" spans="1:5" x14ac:dyDescent="0.25">
      <c r="A13">
        <f>ROW()</f>
        <v>13</v>
      </c>
      <c r="B13" t="s">
        <v>0</v>
      </c>
      <c r="C13" t="s">
        <v>121</v>
      </c>
      <c r="D13" t="s">
        <v>136</v>
      </c>
      <c r="E13" t="str">
        <f>CONCATENATE("(SELECT DATA_YEAR1 AS ", D13, " FROM  TMP_EQM_5YEAR_DATA WHERE DATA_TYPE='",C13,"') AS ", B13,"_",A13, ", ")</f>
        <v xml:space="preserve">(SELECT DATA_YEAR1 AS GROSS_PROFIT_MARGIN FROM  TMP_EQM_5YEAR_DATA WHERE DATA_TYPE='Gross profit margin') AS SUNP_13, </v>
      </c>
    </row>
    <row r="14" spans="1:5" x14ac:dyDescent="0.25">
      <c r="A14">
        <f>ROW()</f>
        <v>14</v>
      </c>
      <c r="B14" t="s">
        <v>0</v>
      </c>
      <c r="C14" t="s">
        <v>122</v>
      </c>
      <c r="D14" t="s">
        <v>137</v>
      </c>
      <c r="E14" t="str">
        <f>CONCATENATE("(SELECT DATA_YEAR1 AS ", D14, " FROM  TMP_EQM_5YEAR_DATA WHERE DATA_TYPE='",C14,"') AS ", B14,"_",A14, ", ")</f>
        <v xml:space="preserve">(SELECT DATA_YEAR1 AS EFFECTIVE_TAX_RATE FROM  TMP_EQM_5YEAR_DATA WHERE DATA_TYPE='Effective tax rate') AS SUNP_14, </v>
      </c>
    </row>
    <row r="15" spans="1:5" x14ac:dyDescent="0.25">
      <c r="A15">
        <f>ROW()</f>
        <v>15</v>
      </c>
      <c r="B15" t="s">
        <v>0</v>
      </c>
      <c r="C15" t="s">
        <v>123</v>
      </c>
      <c r="D15" t="s">
        <v>138</v>
      </c>
      <c r="E15" t="str">
        <f>CONCATENATE("(SELECT DATA_YEAR1 AS ", D15, " FROM  TMP_EQM_5YEAR_DATA WHERE DATA_TYPE='",C15,"') AS ", B15,"_",A15, ", ")</f>
        <v xml:space="preserve">(SELECT DATA_YEAR1 AS NET_PROFIT_MARGIN FROM  TMP_EQM_5YEAR_DATA WHERE DATA_TYPE='Net profit margin') AS SUNP_15,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" sqref="D1:D4"/>
    </sheetView>
  </sheetViews>
  <sheetFormatPr defaultRowHeight="15" x14ac:dyDescent="0.25"/>
  <cols>
    <col min="1" max="1" width="2" bestFit="1" customWidth="1"/>
    <col min="2" max="2" width="5.85546875" bestFit="1" customWidth="1"/>
    <col min="3" max="3" width="21.42578125" bestFit="1" customWidth="1"/>
    <col min="4" max="4" width="28.7109375" bestFit="1" customWidth="1"/>
    <col min="5" max="5" width="128.28515625" bestFit="1" customWidth="1"/>
  </cols>
  <sheetData>
    <row r="1" spans="1:5" x14ac:dyDescent="0.25">
      <c r="A1">
        <f>ROW()</f>
        <v>1</v>
      </c>
      <c r="B1" t="s">
        <v>0</v>
      </c>
      <c r="C1" t="s">
        <v>101</v>
      </c>
      <c r="D1" t="s">
        <v>106</v>
      </c>
      <c r="E1" t="str">
        <f>CONCATENATE("(SELECT DATA_YEAR1 AS ", D1, " FROM  TMP_EQM_5YEAR_DATA WHERE DATA_TYPE='",C1,"') AS ", B1,"_",A1, ", ")</f>
        <v xml:space="preserve">(SELECT DATA_YEAR1 AS FROM_OPERATIONS FROM  TMP_EQM_5YEAR_DATA WHERE DATA_TYPE='From Operations') AS SUNP_1, </v>
      </c>
    </row>
    <row r="2" spans="1:5" x14ac:dyDescent="0.25">
      <c r="A2">
        <f>ROW()</f>
        <v>2</v>
      </c>
      <c r="B2" t="s">
        <v>0</v>
      </c>
      <c r="C2" t="s">
        <v>102</v>
      </c>
      <c r="D2" t="s">
        <v>107</v>
      </c>
      <c r="E2" t="str">
        <f>CONCATENATE("(SELECT DATA_YEAR1 AS ", D2, " FROM  TMP_EQM_5YEAR_DATA WHERE DATA_TYPE='",C2,"') AS ", B2,"_",A2, ", ")</f>
        <v xml:space="preserve">(SELECT DATA_YEAR1 AS FROM_INVESTMENTS FROM  TMP_EQM_5YEAR_DATA WHERE DATA_TYPE='From Investments') AS SUNP_2, </v>
      </c>
    </row>
    <row r="3" spans="1:5" x14ac:dyDescent="0.25">
      <c r="A3">
        <f>ROW()</f>
        <v>3</v>
      </c>
      <c r="B3" t="s">
        <v>0</v>
      </c>
      <c r="C3" t="s">
        <v>103</v>
      </c>
      <c r="D3" t="s">
        <v>105</v>
      </c>
      <c r="E3" t="str">
        <f>CONCATENATE("(SELECT DATA_YEAR1 AS ", D3, " FROM  TMP_EQM_5YEAR_DATA WHERE DATA_TYPE='",C3,"') AS ", B3,"_",A3, ", ")</f>
        <v xml:space="preserve">(SELECT DATA_YEAR1 AS FROM_FINANCIAL_ACTIVITY FROM  TMP_EQM_5YEAR_DATA WHERE DATA_TYPE='From Financial Activity') AS SUNP_3, </v>
      </c>
    </row>
    <row r="4" spans="1:5" x14ac:dyDescent="0.25">
      <c r="A4">
        <f>ROW()</f>
        <v>4</v>
      </c>
      <c r="B4" t="s">
        <v>0</v>
      </c>
      <c r="C4" t="s">
        <v>104</v>
      </c>
      <c r="D4" t="s">
        <v>108</v>
      </c>
      <c r="E4" t="str">
        <f>CONCATENATE("(SELECT DATA_YEAR1 AS ", D4, " FROM  TMP_EQM_5YEAR_DATA WHERE DATA_TYPE='",C4,"') AS ", B4,"_",A4, ", ")</f>
        <v xml:space="preserve">(SELECT DATA_YEAR1 AS NET_CASHFLOW FROM  TMP_EQM_5YEAR_DATA WHERE DATA_TYPE='Net Cashflow') AS SUNP_4,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" sqref="B1:B15"/>
    </sheetView>
  </sheetViews>
  <sheetFormatPr defaultRowHeight="15" x14ac:dyDescent="0.25"/>
  <cols>
    <col min="1" max="1" width="27.5703125" bestFit="1" customWidth="1"/>
    <col min="2" max="2" width="22.85546875" bestFit="1" customWidth="1"/>
  </cols>
  <sheetData>
    <row r="1" spans="1:8" x14ac:dyDescent="0.25">
      <c r="A1" t="s">
        <v>0</v>
      </c>
      <c r="B1" t="s">
        <v>109</v>
      </c>
      <c r="C1" t="s">
        <v>7</v>
      </c>
      <c r="D1">
        <v>40075</v>
      </c>
      <c r="E1">
        <v>57279</v>
      </c>
      <c r="F1">
        <v>80195</v>
      </c>
      <c r="G1">
        <v>112999</v>
      </c>
      <c r="H1">
        <v>160804</v>
      </c>
    </row>
    <row r="2" spans="1:8" x14ac:dyDescent="0.25">
      <c r="A2" t="s">
        <v>0</v>
      </c>
      <c r="B2" t="s">
        <v>110</v>
      </c>
      <c r="C2" t="s">
        <v>7</v>
      </c>
      <c r="D2">
        <v>1975</v>
      </c>
      <c r="E2">
        <v>3120</v>
      </c>
      <c r="F2">
        <v>2300</v>
      </c>
      <c r="G2">
        <v>2763</v>
      </c>
      <c r="H2">
        <v>2647</v>
      </c>
    </row>
    <row r="3" spans="1:8" x14ac:dyDescent="0.25">
      <c r="A3" t="s">
        <v>0</v>
      </c>
      <c r="B3" t="s">
        <v>111</v>
      </c>
      <c r="C3" t="s">
        <v>7</v>
      </c>
      <c r="D3">
        <v>42049</v>
      </c>
      <c r="E3">
        <v>60399</v>
      </c>
      <c r="F3">
        <v>82495</v>
      </c>
      <c r="G3">
        <v>115761</v>
      </c>
      <c r="H3">
        <v>163451</v>
      </c>
    </row>
    <row r="4" spans="1:8" x14ac:dyDescent="0.25">
      <c r="A4" t="s">
        <v>0</v>
      </c>
      <c r="B4" t="s">
        <v>112</v>
      </c>
      <c r="C4" t="s">
        <v>7</v>
      </c>
      <c r="D4">
        <v>13633</v>
      </c>
      <c r="E4">
        <v>19631</v>
      </c>
      <c r="F4">
        <v>32043</v>
      </c>
      <c r="G4">
        <v>48962</v>
      </c>
      <c r="H4">
        <v>70017</v>
      </c>
    </row>
    <row r="5" spans="1:8" x14ac:dyDescent="0.25">
      <c r="A5" t="s">
        <v>0</v>
      </c>
      <c r="B5" t="s">
        <v>113</v>
      </c>
      <c r="C5" t="s">
        <v>7</v>
      </c>
      <c r="D5">
        <v>1533</v>
      </c>
      <c r="E5">
        <v>2049</v>
      </c>
      <c r="F5">
        <v>2912</v>
      </c>
      <c r="G5">
        <v>3362</v>
      </c>
      <c r="H5">
        <v>4092</v>
      </c>
    </row>
    <row r="6" spans="1:8" x14ac:dyDescent="0.25">
      <c r="A6" t="s">
        <v>0</v>
      </c>
      <c r="B6" t="s">
        <v>114</v>
      </c>
      <c r="C6" t="s">
        <v>7</v>
      </c>
      <c r="D6">
        <v>0</v>
      </c>
      <c r="E6">
        <v>739</v>
      </c>
      <c r="F6">
        <v>282</v>
      </c>
      <c r="G6">
        <v>432</v>
      </c>
      <c r="H6">
        <v>442</v>
      </c>
    </row>
    <row r="7" spans="1:8" x14ac:dyDescent="0.25">
      <c r="A7" t="s">
        <v>0</v>
      </c>
      <c r="B7" t="s">
        <v>115</v>
      </c>
      <c r="C7" t="s">
        <v>7</v>
      </c>
      <c r="D7">
        <v>14075</v>
      </c>
      <c r="E7">
        <v>19964</v>
      </c>
      <c r="F7">
        <v>31150</v>
      </c>
      <c r="G7">
        <v>47932</v>
      </c>
      <c r="H7">
        <v>68130</v>
      </c>
    </row>
    <row r="8" spans="1:8" x14ac:dyDescent="0.25">
      <c r="A8" t="s">
        <v>0</v>
      </c>
      <c r="B8" t="s">
        <v>116</v>
      </c>
      <c r="C8" t="s">
        <v>7</v>
      </c>
      <c r="D8">
        <v>41</v>
      </c>
      <c r="E8">
        <v>-913</v>
      </c>
      <c r="F8">
        <v>-3855</v>
      </c>
      <c r="G8">
        <v>-4863</v>
      </c>
      <c r="H8">
        <v>-7375</v>
      </c>
    </row>
    <row r="9" spans="1:8" x14ac:dyDescent="0.25">
      <c r="A9" t="s">
        <v>0</v>
      </c>
      <c r="B9" t="s">
        <v>117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0</v>
      </c>
      <c r="B10" t="s">
        <v>118</v>
      </c>
      <c r="C10" t="s">
        <v>7</v>
      </c>
      <c r="D10">
        <v>73</v>
      </c>
      <c r="E10">
        <v>395</v>
      </c>
      <c r="F10">
        <v>2404</v>
      </c>
      <c r="G10">
        <v>-4783</v>
      </c>
      <c r="H10">
        <v>-22318</v>
      </c>
    </row>
    <row r="11" spans="1:8" x14ac:dyDescent="0.25">
      <c r="A11" t="s">
        <v>0</v>
      </c>
      <c r="B11" t="s">
        <v>119</v>
      </c>
      <c r="C11" t="s">
        <v>7</v>
      </c>
      <c r="D11">
        <v>679</v>
      </c>
      <c r="E11">
        <v>1286</v>
      </c>
      <c r="F11">
        <v>3132</v>
      </c>
      <c r="G11">
        <v>8456</v>
      </c>
      <c r="H11">
        <v>7022</v>
      </c>
    </row>
    <row r="12" spans="1:8" x14ac:dyDescent="0.25">
      <c r="A12" t="s">
        <v>0</v>
      </c>
      <c r="B12" t="s">
        <v>120</v>
      </c>
      <c r="C12" t="s">
        <v>7</v>
      </c>
      <c r="D12">
        <v>13511</v>
      </c>
      <c r="E12">
        <v>18161</v>
      </c>
      <c r="F12">
        <v>26567</v>
      </c>
      <c r="G12">
        <v>29831</v>
      </c>
      <c r="H12">
        <v>31415</v>
      </c>
    </row>
    <row r="13" spans="1:8" x14ac:dyDescent="0.25">
      <c r="A13" t="s">
        <v>0</v>
      </c>
      <c r="B13" t="s">
        <v>121</v>
      </c>
      <c r="C13" t="s">
        <v>2</v>
      </c>
      <c r="D13">
        <v>34</v>
      </c>
      <c r="E13">
        <v>34.299999999999997</v>
      </c>
      <c r="F13">
        <v>40</v>
      </c>
      <c r="G13">
        <v>43.3</v>
      </c>
      <c r="H13">
        <v>43.5</v>
      </c>
    </row>
    <row r="14" spans="1:8" x14ac:dyDescent="0.25">
      <c r="A14" t="s">
        <v>0</v>
      </c>
      <c r="B14" t="s">
        <v>122</v>
      </c>
      <c r="C14" t="s">
        <v>2</v>
      </c>
      <c r="D14">
        <v>4.8</v>
      </c>
      <c r="E14">
        <v>6.4</v>
      </c>
      <c r="F14">
        <v>10.1</v>
      </c>
      <c r="G14">
        <v>17.600000000000001</v>
      </c>
      <c r="H14">
        <v>10.3</v>
      </c>
    </row>
    <row r="15" spans="1:8" x14ac:dyDescent="0.25">
      <c r="A15" t="s">
        <v>0</v>
      </c>
      <c r="B15" t="s">
        <v>123</v>
      </c>
      <c r="C15" t="s">
        <v>2</v>
      </c>
      <c r="D15">
        <v>33.700000000000003</v>
      </c>
      <c r="E15">
        <v>31.7</v>
      </c>
      <c r="F15">
        <v>33.1</v>
      </c>
      <c r="G15">
        <v>26.4</v>
      </c>
      <c r="H15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EQUITY_SHARE_DATA</vt:lpstr>
      <vt:lpstr>BALANCESHEET DATA</vt:lpstr>
      <vt:lpstr>INCOME</vt:lpstr>
      <vt:lpstr>CASHFLOW</vt:lpstr>
      <vt:lpstr>Sheet3</vt:lpstr>
    </vt:vector>
  </TitlesOfParts>
  <Company>Infosys Technologies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Sharma</dc:creator>
  <cp:lastModifiedBy>Deepak Sharma</cp:lastModifiedBy>
  <dcterms:created xsi:type="dcterms:W3CDTF">2014-09-26T09:36:47Z</dcterms:created>
  <dcterms:modified xsi:type="dcterms:W3CDTF">2014-09-26T11:01:43Z</dcterms:modified>
</cp:coreProperties>
</file>