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9180" windowWidth="15120" windowHeight="9540"/>
  </bookViews>
  <sheets>
    <sheet name="Colas" sheetId="1" r:id="rId1"/>
  </sheets>
  <calcPr calcId="125725"/>
</workbook>
</file>

<file path=xl/calcChain.xml><?xml version="1.0" encoding="utf-8"?>
<calcChain xmlns="http://schemas.openxmlformats.org/spreadsheetml/2006/main">
  <c r="G6" i="1"/>
  <c r="I4" l="1"/>
  <c r="G11" s="1"/>
  <c r="C7"/>
  <c r="C9" l="1"/>
  <c r="C8" s="1"/>
  <c r="J7"/>
  <c r="F11" l="1"/>
  <c r="D12" s="1"/>
  <c r="F12" s="1"/>
  <c r="D13" l="1"/>
  <c r="A12"/>
  <c r="F13" l="1"/>
  <c r="A13"/>
  <c r="D14" l="1"/>
  <c r="A14" l="1"/>
  <c r="F14"/>
  <c r="D15" s="1"/>
  <c r="A15" l="1"/>
  <c r="F15"/>
  <c r="D16" s="1"/>
  <c r="F16" l="1"/>
  <c r="D17" s="1"/>
  <c r="A16"/>
  <c r="F17" l="1"/>
  <c r="D18" s="1"/>
  <c r="A17"/>
  <c r="A18" l="1"/>
  <c r="F18"/>
  <c r="D19" s="1"/>
  <c r="A19" l="1"/>
  <c r="F19"/>
  <c r="D20" s="1"/>
  <c r="F20" l="1"/>
  <c r="D21" s="1"/>
  <c r="A20"/>
  <c r="F21" l="1"/>
  <c r="D22" s="1"/>
  <c r="A21"/>
  <c r="A22" l="1"/>
  <c r="F22"/>
  <c r="D23" s="1"/>
  <c r="A23" l="1"/>
  <c r="F23"/>
  <c r="D24" s="1"/>
  <c r="F24" l="1"/>
  <c r="D25" s="1"/>
  <c r="A24"/>
  <c r="F25" l="1"/>
  <c r="D26" s="1"/>
  <c r="A25"/>
  <c r="A26" l="1"/>
  <c r="F26"/>
  <c r="D27" s="1"/>
  <c r="A27" l="1"/>
  <c r="F27"/>
  <c r="D28" s="1"/>
  <c r="F28" l="1"/>
  <c r="D29" s="1"/>
  <c r="A28"/>
  <c r="F29" l="1"/>
  <c r="D30" s="1"/>
  <c r="A29"/>
  <c r="A30" l="1"/>
  <c r="F30"/>
  <c r="D31" s="1"/>
  <c r="A31" l="1"/>
  <c r="F31"/>
  <c r="D32" s="1"/>
  <c r="F32" l="1"/>
  <c r="D33" s="1"/>
  <c r="A32"/>
  <c r="F33" l="1"/>
  <c r="D34" s="1"/>
  <c r="A33"/>
  <c r="A34" l="1"/>
  <c r="F34"/>
  <c r="D35" s="1"/>
  <c r="A35" l="1"/>
  <c r="F35"/>
  <c r="D36" s="1"/>
  <c r="F36" l="1"/>
  <c r="D37" s="1"/>
  <c r="A36"/>
  <c r="F37" l="1"/>
  <c r="D38" s="1"/>
  <c r="A37"/>
  <c r="A38" l="1"/>
  <c r="F38"/>
  <c r="D39" s="1"/>
  <c r="A39" l="1"/>
  <c r="F39"/>
  <c r="D40" s="1"/>
  <c r="F40" l="1"/>
  <c r="D41" s="1"/>
  <c r="A40"/>
  <c r="F41" l="1"/>
  <c r="D42" s="1"/>
  <c r="A41"/>
  <c r="A42" l="1"/>
  <c r="F42"/>
  <c r="D43" s="1"/>
  <c r="A43" l="1"/>
  <c r="F43"/>
  <c r="D44" s="1"/>
  <c r="F44" l="1"/>
  <c r="D45" s="1"/>
  <c r="A44"/>
  <c r="F45" l="1"/>
  <c r="D46" s="1"/>
  <c r="A45"/>
  <c r="A46" l="1"/>
  <c r="F46"/>
  <c r="D47" s="1"/>
  <c r="A47" l="1"/>
  <c r="F47"/>
  <c r="D48" s="1"/>
  <c r="F48" l="1"/>
  <c r="D49" s="1"/>
  <c r="A48"/>
  <c r="F49" l="1"/>
  <c r="D50" s="1"/>
  <c r="A49"/>
  <c r="A50" l="1"/>
  <c r="F50"/>
  <c r="D51" s="1"/>
  <c r="A51" l="1"/>
  <c r="F51"/>
  <c r="D52" s="1"/>
  <c r="F52" l="1"/>
  <c r="D53" s="1"/>
  <c r="A52"/>
  <c r="F53" l="1"/>
  <c r="D54" s="1"/>
  <c r="A53"/>
  <c r="A54" l="1"/>
  <c r="F54"/>
  <c r="D55" s="1"/>
  <c r="A55" l="1"/>
  <c r="F55"/>
  <c r="D56" s="1"/>
  <c r="F56" l="1"/>
  <c r="D57" s="1"/>
  <c r="A56"/>
  <c r="F57" l="1"/>
  <c r="D58" s="1"/>
  <c r="A57"/>
  <c r="A58" l="1"/>
  <c r="F58"/>
  <c r="D59" s="1"/>
  <c r="A59" l="1"/>
  <c r="F59"/>
  <c r="D60" s="1"/>
  <c r="F60" l="1"/>
  <c r="D61" s="1"/>
  <c r="A60"/>
  <c r="F61" l="1"/>
  <c r="D62" s="1"/>
  <c r="A61"/>
  <c r="A62" l="1"/>
  <c r="F62"/>
  <c r="D63" s="1"/>
  <c r="A63" l="1"/>
  <c r="F63"/>
  <c r="D64" s="1"/>
  <c r="F64" l="1"/>
  <c r="D65" s="1"/>
  <c r="A64"/>
  <c r="F65" l="1"/>
  <c r="D66" s="1"/>
  <c r="A65"/>
  <c r="A66" l="1"/>
  <c r="F66"/>
  <c r="D67" s="1"/>
  <c r="A67" l="1"/>
  <c r="F67"/>
  <c r="D68" s="1"/>
  <c r="F68" l="1"/>
  <c r="D69" s="1"/>
  <c r="A68"/>
  <c r="F69" l="1"/>
  <c r="D70" s="1"/>
  <c r="A69"/>
  <c r="A70" l="1"/>
  <c r="F70"/>
  <c r="D71" s="1"/>
  <c r="A71" l="1"/>
  <c r="F71"/>
  <c r="D72" s="1"/>
  <c r="F72" l="1"/>
  <c r="D73" s="1"/>
  <c r="A72"/>
  <c r="F73" l="1"/>
  <c r="D74" s="1"/>
  <c r="A73"/>
  <c r="A74" l="1"/>
  <c r="F74"/>
  <c r="D75" s="1"/>
  <c r="A75" l="1"/>
  <c r="F75"/>
  <c r="D76" s="1"/>
  <c r="F76" l="1"/>
  <c r="D77" s="1"/>
  <c r="A76"/>
  <c r="F77" l="1"/>
  <c r="D78" s="1"/>
  <c r="A77"/>
  <c r="A78" l="1"/>
  <c r="F78"/>
  <c r="D79" s="1"/>
  <c r="A79" l="1"/>
  <c r="F79"/>
  <c r="D80" s="1"/>
  <c r="F80" l="1"/>
  <c r="D81" s="1"/>
  <c r="A80"/>
  <c r="F81" l="1"/>
  <c r="D82" s="1"/>
  <c r="A81"/>
  <c r="A82" l="1"/>
  <c r="F82"/>
  <c r="D83" s="1"/>
  <c r="A83" l="1"/>
  <c r="F83"/>
  <c r="D84" s="1"/>
  <c r="F84" l="1"/>
  <c r="D85" s="1"/>
  <c r="A84"/>
  <c r="F85" l="1"/>
  <c r="D86" s="1"/>
  <c r="A85"/>
  <c r="A86" l="1"/>
  <c r="F86"/>
  <c r="D87" s="1"/>
  <c r="A87" l="1"/>
  <c r="F87"/>
  <c r="D88" s="1"/>
  <c r="F88" l="1"/>
  <c r="D89" s="1"/>
  <c r="A88"/>
  <c r="F89" l="1"/>
  <c r="D90" s="1"/>
  <c r="A89"/>
  <c r="A90" l="1"/>
  <c r="F90"/>
  <c r="D91" s="1"/>
  <c r="A91" l="1"/>
  <c r="F91"/>
  <c r="D92" s="1"/>
  <c r="F92" l="1"/>
  <c r="D93" s="1"/>
  <c r="A92"/>
  <c r="F93" l="1"/>
  <c r="D94" s="1"/>
  <c r="A93"/>
  <c r="A94" l="1"/>
  <c r="F94"/>
  <c r="D95" s="1"/>
  <c r="A95" l="1"/>
  <c r="F95"/>
  <c r="D96" s="1"/>
  <c r="F96" l="1"/>
  <c r="D97" s="1"/>
  <c r="A96"/>
  <c r="F97" l="1"/>
  <c r="D98" s="1"/>
  <c r="A97"/>
  <c r="A98" l="1"/>
  <c r="F98"/>
  <c r="D99" s="1"/>
  <c r="A99" l="1"/>
  <c r="F99"/>
  <c r="D100" s="1"/>
  <c r="F100" l="1"/>
  <c r="D101" s="1"/>
  <c r="A100"/>
  <c r="F101" l="1"/>
  <c r="D102" s="1"/>
  <c r="A101"/>
  <c r="A102" l="1"/>
  <c r="F102"/>
  <c r="D103" s="1"/>
  <c r="A103" l="1"/>
  <c r="F103"/>
  <c r="D104" s="1"/>
  <c r="F104" l="1"/>
  <c r="D105" s="1"/>
  <c r="A104"/>
  <c r="F105" l="1"/>
  <c r="D106" s="1"/>
  <c r="A105"/>
  <c r="A106" l="1"/>
  <c r="F106"/>
  <c r="D107" s="1"/>
  <c r="A107" l="1"/>
  <c r="F107"/>
  <c r="D108" s="1"/>
  <c r="F108" l="1"/>
  <c r="D109" s="1"/>
  <c r="A108"/>
  <c r="F109" l="1"/>
  <c r="D110" s="1"/>
  <c r="A109"/>
  <c r="A110" l="1"/>
  <c r="F110"/>
  <c r="D111" s="1"/>
  <c r="A111" l="1"/>
  <c r="F111"/>
  <c r="D112" s="1"/>
  <c r="F112" l="1"/>
  <c r="D113" s="1"/>
  <c r="A112"/>
  <c r="F113" l="1"/>
  <c r="D114" s="1"/>
  <c r="A113"/>
  <c r="A114" l="1"/>
  <c r="F114"/>
  <c r="D115" s="1"/>
  <c r="A115" l="1"/>
  <c r="F115"/>
  <c r="D116" s="1"/>
  <c r="F116" l="1"/>
  <c r="D117" s="1"/>
  <c r="A116"/>
  <c r="F117" l="1"/>
  <c r="D118" s="1"/>
  <c r="A117"/>
  <c r="A118" l="1"/>
  <c r="F118"/>
  <c r="D119" s="1"/>
  <c r="A119" l="1"/>
  <c r="F119"/>
  <c r="D120" s="1"/>
  <c r="F120" l="1"/>
  <c r="D121" s="1"/>
  <c r="A120"/>
  <c r="F121" l="1"/>
  <c r="D122" s="1"/>
  <c r="A121"/>
  <c r="A122" l="1"/>
  <c r="F122"/>
  <c r="D123" s="1"/>
  <c r="A123" l="1"/>
  <c r="F123"/>
  <c r="D124" s="1"/>
  <c r="F124" l="1"/>
  <c r="D125" s="1"/>
  <c r="A124"/>
  <c r="F125" l="1"/>
  <c r="D126" s="1"/>
  <c r="A125"/>
  <c r="A126" l="1"/>
  <c r="F126"/>
  <c r="D127" s="1"/>
  <c r="A127" l="1"/>
  <c r="F127"/>
  <c r="D128" s="1"/>
  <c r="F128" l="1"/>
  <c r="D129" s="1"/>
  <c r="A128"/>
  <c r="F129" l="1"/>
  <c r="D130" s="1"/>
  <c r="A129"/>
  <c r="A130" l="1"/>
  <c r="F130"/>
  <c r="D131" s="1"/>
  <c r="A131" l="1"/>
  <c r="F131"/>
  <c r="D132" s="1"/>
  <c r="F132" l="1"/>
  <c r="D133" s="1"/>
  <c r="A132"/>
  <c r="F133" l="1"/>
  <c r="D134" s="1"/>
  <c r="A133"/>
  <c r="A134" l="1"/>
  <c r="F134"/>
  <c r="D135" s="1"/>
  <c r="A135" l="1"/>
  <c r="F135"/>
  <c r="D136" s="1"/>
  <c r="F136" l="1"/>
  <c r="D137" s="1"/>
  <c r="A136"/>
  <c r="F137" l="1"/>
  <c r="D138" s="1"/>
  <c r="A137"/>
  <c r="A138" l="1"/>
  <c r="F138"/>
  <c r="D139" s="1"/>
  <c r="A139" l="1"/>
  <c r="F139"/>
  <c r="D140" s="1"/>
  <c r="F140" l="1"/>
  <c r="D141" s="1"/>
  <c r="A140"/>
  <c r="F141" l="1"/>
  <c r="D142" s="1"/>
  <c r="A141"/>
  <c r="A142" l="1"/>
  <c r="F142"/>
  <c r="D143" s="1"/>
  <c r="A143" l="1"/>
  <c r="F143"/>
  <c r="D144" s="1"/>
  <c r="F144" l="1"/>
  <c r="D145" s="1"/>
  <c r="A144"/>
  <c r="F145" l="1"/>
  <c r="D146" s="1"/>
  <c r="A145"/>
  <c r="A146" l="1"/>
  <c r="F146"/>
  <c r="D147" s="1"/>
  <c r="A147" l="1"/>
  <c r="F147"/>
  <c r="D148" s="1"/>
  <c r="F148" l="1"/>
  <c r="D149" s="1"/>
  <c r="A148"/>
  <c r="F149" l="1"/>
  <c r="D150" s="1"/>
  <c r="A149"/>
  <c r="A150" l="1"/>
  <c r="F150"/>
  <c r="D151" s="1"/>
  <c r="A151" l="1"/>
  <c r="F151"/>
  <c r="D152" s="1"/>
  <c r="F152" l="1"/>
  <c r="D153" s="1"/>
  <c r="A152"/>
  <c r="F153" l="1"/>
  <c r="D154" s="1"/>
  <c r="A153"/>
  <c r="A154" l="1"/>
  <c r="F154"/>
  <c r="D155" s="1"/>
  <c r="A155" l="1"/>
  <c r="F155"/>
  <c r="D156" s="1"/>
  <c r="F156" l="1"/>
  <c r="D157" s="1"/>
  <c r="A156"/>
  <c r="F157" l="1"/>
  <c r="D158" s="1"/>
  <c r="A157"/>
  <c r="A158" l="1"/>
  <c r="F158"/>
  <c r="D159" s="1"/>
  <c r="A159" l="1"/>
  <c r="F159"/>
  <c r="D160" s="1"/>
  <c r="F160" l="1"/>
  <c r="D161" s="1"/>
  <c r="A160"/>
  <c r="F161" l="1"/>
  <c r="D162" s="1"/>
  <c r="A161"/>
  <c r="A162" l="1"/>
  <c r="F162"/>
  <c r="D163" s="1"/>
  <c r="A163" l="1"/>
  <c r="F163"/>
  <c r="D164" s="1"/>
  <c r="F164" l="1"/>
  <c r="D165" s="1"/>
  <c r="A164"/>
  <c r="F165" l="1"/>
  <c r="D166" s="1"/>
  <c r="A165"/>
  <c r="A166" l="1"/>
  <c r="F166"/>
  <c r="D167" s="1"/>
  <c r="A167" l="1"/>
  <c r="F167"/>
  <c r="D168" s="1"/>
  <c r="F168" l="1"/>
  <c r="D169" s="1"/>
  <c r="A168"/>
  <c r="F169" l="1"/>
  <c r="D170" s="1"/>
  <c r="A169"/>
  <c r="A170" l="1"/>
  <c r="F170"/>
  <c r="D171" s="1"/>
  <c r="A171" l="1"/>
  <c r="F171"/>
  <c r="D172" s="1"/>
  <c r="F172" l="1"/>
  <c r="D173" s="1"/>
  <c r="A172"/>
  <c r="F173" l="1"/>
  <c r="D174" s="1"/>
  <c r="A173"/>
  <c r="A174" l="1"/>
  <c r="F174"/>
  <c r="D175" s="1"/>
  <c r="A175" l="1"/>
  <c r="F175"/>
  <c r="D176" s="1"/>
  <c r="F176" l="1"/>
  <c r="D177" s="1"/>
  <c r="A176"/>
  <c r="F177" l="1"/>
  <c r="D178" s="1"/>
  <c r="A177"/>
  <c r="A178" l="1"/>
  <c r="F178"/>
  <c r="D179" s="1"/>
  <c r="A179" l="1"/>
  <c r="F179"/>
  <c r="D180" s="1"/>
  <c r="F180" l="1"/>
  <c r="D181" s="1"/>
  <c r="A180"/>
  <c r="F181" l="1"/>
  <c r="D182" s="1"/>
  <c r="A181"/>
  <c r="A182" l="1"/>
  <c r="F182"/>
  <c r="D183" s="1"/>
  <c r="A183" l="1"/>
  <c r="F183"/>
  <c r="D184" s="1"/>
  <c r="F184" l="1"/>
  <c r="D185" s="1"/>
  <c r="A184"/>
  <c r="F185" l="1"/>
  <c r="D186" s="1"/>
  <c r="A185"/>
  <c r="A186" l="1"/>
  <c r="F186"/>
  <c r="D187" s="1"/>
  <c r="A187" l="1"/>
  <c r="F187"/>
  <c r="D188" s="1"/>
  <c r="F188" l="1"/>
  <c r="D189" s="1"/>
  <c r="A188"/>
  <c r="A189" l="1"/>
  <c r="F189"/>
  <c r="D190" s="1"/>
  <c r="F190" l="1"/>
  <c r="D191" s="1"/>
  <c r="A190"/>
  <c r="A191" l="1"/>
  <c r="F191"/>
  <c r="D192" s="1"/>
  <c r="F192" l="1"/>
  <c r="D193" s="1"/>
  <c r="A192"/>
  <c r="A193" l="1"/>
  <c r="F193"/>
  <c r="D194" s="1"/>
  <c r="A194" l="1"/>
  <c r="F194"/>
  <c r="D195" s="1"/>
  <c r="A195" l="1"/>
  <c r="F195"/>
  <c r="D196" s="1"/>
  <c r="F196" l="1"/>
  <c r="D197" s="1"/>
  <c r="A196"/>
  <c r="A197" l="1"/>
  <c r="F197"/>
  <c r="D198" s="1"/>
  <c r="A198" l="1"/>
  <c r="F198"/>
  <c r="D199" s="1"/>
  <c r="F199" l="1"/>
  <c r="D200" s="1"/>
  <c r="A199"/>
  <c r="F200" l="1"/>
  <c r="D201" s="1"/>
  <c r="A200"/>
  <c r="A201" l="1"/>
  <c r="F201"/>
  <c r="D202" s="1"/>
  <c r="F202" l="1"/>
  <c r="D203" s="1"/>
  <c r="A202"/>
  <c r="F203" l="1"/>
  <c r="D204" s="1"/>
  <c r="A203"/>
  <c r="F204" l="1"/>
  <c r="D205" s="1"/>
  <c r="A204"/>
  <c r="A205" l="1"/>
  <c r="F205"/>
  <c r="D206" s="1"/>
  <c r="F206" l="1"/>
  <c r="D207" s="1"/>
  <c r="A206"/>
  <c r="A207" l="1"/>
  <c r="F207"/>
  <c r="D208" s="1"/>
  <c r="F208" l="1"/>
  <c r="D209" s="1"/>
  <c r="A208"/>
  <c r="A209" l="1"/>
  <c r="F209"/>
  <c r="D210" s="1"/>
  <c r="A210" l="1"/>
  <c r="F210"/>
  <c r="D211" s="1"/>
  <c r="A211" l="1"/>
  <c r="F211"/>
  <c r="D212" s="1"/>
  <c r="F212" l="1"/>
  <c r="D213" s="1"/>
  <c r="A212"/>
  <c r="A213" l="1"/>
  <c r="F213"/>
  <c r="D214" s="1"/>
  <c r="A214" l="1"/>
  <c r="F214"/>
  <c r="D215" s="1"/>
  <c r="F215" l="1"/>
  <c r="D216" s="1"/>
  <c r="A215"/>
  <c r="A216" l="1"/>
  <c r="F216"/>
  <c r="D217" s="1"/>
  <c r="A217" l="1"/>
  <c r="F217"/>
  <c r="D218" s="1"/>
  <c r="F218" l="1"/>
  <c r="D219" s="1"/>
  <c r="A218"/>
  <c r="F219" l="1"/>
  <c r="D220" s="1"/>
  <c r="A219"/>
  <c r="A220" l="1"/>
  <c r="F220"/>
  <c r="D221" s="1"/>
  <c r="A221" l="1"/>
  <c r="F221"/>
  <c r="D222" s="1"/>
  <c r="F222" l="1"/>
  <c r="D223" s="1"/>
  <c r="A222"/>
  <c r="F223" l="1"/>
  <c r="D224" s="1"/>
  <c r="A223"/>
  <c r="A224" l="1"/>
  <c r="F224"/>
  <c r="D225" s="1"/>
  <c r="A225" l="1"/>
  <c r="F225"/>
  <c r="D226" s="1"/>
  <c r="F226" l="1"/>
  <c r="D227" s="1"/>
  <c r="A226"/>
  <c r="F227" l="1"/>
  <c r="D228" s="1"/>
  <c r="A227"/>
  <c r="A228" l="1"/>
  <c r="F228"/>
  <c r="D229" s="1"/>
  <c r="A229" l="1"/>
  <c r="F229"/>
  <c r="D230" s="1"/>
  <c r="F230" l="1"/>
  <c r="D231" s="1"/>
  <c r="A230"/>
  <c r="F231" l="1"/>
  <c r="D232" s="1"/>
  <c r="A231"/>
  <c r="A232" l="1"/>
  <c r="F232"/>
  <c r="D233" s="1"/>
  <c r="A233" l="1"/>
  <c r="F233"/>
  <c r="D234" s="1"/>
  <c r="F234" l="1"/>
  <c r="D235" s="1"/>
  <c r="A234"/>
  <c r="F235" l="1"/>
  <c r="D236" s="1"/>
  <c r="A235"/>
  <c r="A236" l="1"/>
  <c r="F236"/>
  <c r="D237" s="1"/>
  <c r="A237" l="1"/>
  <c r="F237"/>
  <c r="D238" s="1"/>
  <c r="F238" l="1"/>
  <c r="D239" s="1"/>
  <c r="A238"/>
  <c r="F239" l="1"/>
  <c r="D240" s="1"/>
  <c r="A239"/>
  <c r="A240" l="1"/>
  <c r="F240"/>
  <c r="D241" s="1"/>
  <c r="A241" l="1"/>
  <c r="F241"/>
  <c r="D242" s="1"/>
  <c r="F242" l="1"/>
  <c r="D243" s="1"/>
  <c r="A242"/>
  <c r="F243" l="1"/>
  <c r="D244" s="1"/>
  <c r="A243"/>
  <c r="A244" l="1"/>
  <c r="F244"/>
  <c r="D245" s="1"/>
  <c r="A245" l="1"/>
  <c r="F245"/>
  <c r="D246" s="1"/>
  <c r="F246" l="1"/>
  <c r="D247" s="1"/>
  <c r="A246"/>
  <c r="F247" l="1"/>
  <c r="D248" s="1"/>
  <c r="A247"/>
  <c r="A248" l="1"/>
  <c r="F248"/>
  <c r="D249" s="1"/>
  <c r="A249" l="1"/>
  <c r="F249"/>
  <c r="D250" s="1"/>
  <c r="F250" l="1"/>
  <c r="D251" s="1"/>
  <c r="A250"/>
  <c r="F251" l="1"/>
  <c r="D252" s="1"/>
  <c r="A251"/>
  <c r="A252" l="1"/>
  <c r="F252"/>
  <c r="D253" s="1"/>
  <c r="A253" l="1"/>
  <c r="F253"/>
  <c r="D254" s="1"/>
  <c r="F254" l="1"/>
  <c r="D255" s="1"/>
  <c r="A254"/>
  <c r="F255" l="1"/>
  <c r="D256" s="1"/>
  <c r="A255"/>
  <c r="A256" l="1"/>
  <c r="F256"/>
  <c r="D257" s="1"/>
  <c r="A257" l="1"/>
  <c r="F257"/>
  <c r="D258" s="1"/>
  <c r="F258" l="1"/>
  <c r="D259" s="1"/>
  <c r="A258"/>
  <c r="F259" l="1"/>
  <c r="D260" s="1"/>
  <c r="A259"/>
  <c r="A260" l="1"/>
  <c r="F260"/>
  <c r="D261" s="1"/>
  <c r="A261" l="1"/>
  <c r="F261"/>
  <c r="D262" s="1"/>
  <c r="F262" l="1"/>
  <c r="D263" s="1"/>
  <c r="A262"/>
  <c r="F263" l="1"/>
  <c r="D264" s="1"/>
  <c r="A263"/>
  <c r="A264" l="1"/>
  <c r="F264"/>
  <c r="D265" s="1"/>
  <c r="A265" l="1"/>
  <c r="F265"/>
  <c r="D266" s="1"/>
  <c r="F266" l="1"/>
  <c r="D267" s="1"/>
  <c r="A266"/>
  <c r="F267" l="1"/>
  <c r="D268" s="1"/>
  <c r="A267"/>
  <c r="A268" l="1"/>
  <c r="F268"/>
  <c r="D269" s="1"/>
  <c r="A269" l="1"/>
  <c r="F269"/>
  <c r="D270" s="1"/>
  <c r="F270" l="1"/>
  <c r="D271" s="1"/>
  <c r="A270"/>
  <c r="F271" l="1"/>
  <c r="D272" s="1"/>
  <c r="A271"/>
  <c r="A272" l="1"/>
  <c r="F272"/>
  <c r="D273" s="1"/>
  <c r="A273" l="1"/>
  <c r="F273"/>
  <c r="D274" s="1"/>
  <c r="F274" l="1"/>
  <c r="D275" s="1"/>
  <c r="A274"/>
  <c r="F275" l="1"/>
  <c r="D276" s="1"/>
  <c r="A275"/>
  <c r="A276" l="1"/>
  <c r="F276"/>
  <c r="D277" s="1"/>
  <c r="A277" l="1"/>
  <c r="F277"/>
  <c r="D278" s="1"/>
  <c r="F278" l="1"/>
  <c r="D279" s="1"/>
  <c r="A278"/>
  <c r="F279" l="1"/>
  <c r="D280" s="1"/>
  <c r="A279"/>
  <c r="A280" l="1"/>
  <c r="F280"/>
  <c r="D281" s="1"/>
  <c r="A281" l="1"/>
  <c r="F281"/>
  <c r="D282" s="1"/>
  <c r="A282" l="1"/>
  <c r="F282"/>
  <c r="D283" s="1"/>
  <c r="F283" l="1"/>
  <c r="D284" s="1"/>
  <c r="A283"/>
  <c r="A284" l="1"/>
  <c r="F284"/>
  <c r="D285" s="1"/>
  <c r="A285" l="1"/>
  <c r="F285"/>
  <c r="D286" s="1"/>
  <c r="A286" l="1"/>
  <c r="F286"/>
  <c r="D287" s="1"/>
  <c r="F287" l="1"/>
  <c r="D288" s="1"/>
  <c r="A287"/>
  <c r="A288" l="1"/>
  <c r="F288"/>
  <c r="D289" s="1"/>
  <c r="A289" l="1"/>
  <c r="F289"/>
  <c r="D290" s="1"/>
  <c r="A290" l="1"/>
  <c r="F290"/>
  <c r="D291" s="1"/>
  <c r="F291" l="1"/>
  <c r="D292" s="1"/>
  <c r="A291"/>
  <c r="A292" l="1"/>
  <c r="F292"/>
  <c r="D293" s="1"/>
  <c r="A293" l="1"/>
  <c r="F293"/>
  <c r="D294" s="1"/>
  <c r="A294" l="1"/>
  <c r="F294"/>
  <c r="D295" s="1"/>
  <c r="F295" l="1"/>
  <c r="D296" s="1"/>
  <c r="A295"/>
  <c r="A296" l="1"/>
  <c r="F296"/>
  <c r="D297" s="1"/>
  <c r="A297" l="1"/>
  <c r="F297"/>
  <c r="D298" s="1"/>
  <c r="A298" l="1"/>
  <c r="F298"/>
  <c r="D299" s="1"/>
  <c r="F299" l="1"/>
  <c r="D300" s="1"/>
  <c r="A299"/>
  <c r="A300" l="1"/>
  <c r="F300"/>
  <c r="D301" s="1"/>
  <c r="F301" l="1"/>
  <c r="D302" s="1"/>
  <c r="A301"/>
  <c r="A302" l="1"/>
  <c r="F302"/>
  <c r="D303" s="1"/>
  <c r="F303" l="1"/>
  <c r="D304" s="1"/>
  <c r="A303"/>
  <c r="A304" l="1"/>
  <c r="F304"/>
  <c r="D305" s="1"/>
  <c r="F305" l="1"/>
  <c r="D306" s="1"/>
  <c r="A305"/>
  <c r="A306" l="1"/>
  <c r="F306"/>
  <c r="D307" s="1"/>
  <c r="F307" l="1"/>
  <c r="D308" s="1"/>
  <c r="A307"/>
  <c r="A308" l="1"/>
  <c r="F308"/>
  <c r="D309" s="1"/>
  <c r="F309" l="1"/>
  <c r="D310" s="1"/>
  <c r="A309"/>
  <c r="A310" l="1"/>
  <c r="F310"/>
  <c r="D311" s="1"/>
  <c r="F311" l="1"/>
  <c r="D312" s="1"/>
  <c r="A311"/>
  <c r="A312" l="1"/>
  <c r="F312"/>
  <c r="D313" s="1"/>
  <c r="F313" l="1"/>
  <c r="D314" s="1"/>
  <c r="A313"/>
  <c r="A314" l="1"/>
  <c r="F314"/>
  <c r="D315" s="1"/>
  <c r="F315" l="1"/>
  <c r="D316" s="1"/>
  <c r="A315"/>
  <c r="A316" l="1"/>
  <c r="F316"/>
  <c r="D317" s="1"/>
  <c r="F317" l="1"/>
  <c r="D318" s="1"/>
  <c r="A317"/>
  <c r="A318" l="1"/>
  <c r="F318"/>
  <c r="D319" s="1"/>
  <c r="F319" l="1"/>
  <c r="D320" s="1"/>
  <c r="A319"/>
  <c r="A320" l="1"/>
  <c r="F320"/>
  <c r="D321" s="1"/>
  <c r="A321" l="1"/>
  <c r="F321"/>
  <c r="D322" s="1"/>
  <c r="A322" l="1"/>
  <c r="F322"/>
  <c r="D323" s="1"/>
  <c r="A323" l="1"/>
  <c r="F323"/>
  <c r="D324" s="1"/>
  <c r="F324" l="1"/>
  <c r="D325" s="1"/>
  <c r="A324"/>
  <c r="A325" l="1"/>
  <c r="F325"/>
  <c r="D326" s="1"/>
  <c r="A326" l="1"/>
  <c r="F326"/>
  <c r="D327" s="1"/>
  <c r="A327" l="1"/>
  <c r="F327"/>
  <c r="D328" s="1"/>
  <c r="F328" l="1"/>
  <c r="D329" s="1"/>
  <c r="A328"/>
  <c r="F329" l="1"/>
  <c r="D330" s="1"/>
  <c r="A329"/>
  <c r="A330" l="1"/>
  <c r="F330"/>
  <c r="D331" s="1"/>
  <c r="F331" l="1"/>
  <c r="D332" s="1"/>
  <c r="A331"/>
  <c r="F332" l="1"/>
  <c r="D333" s="1"/>
  <c r="A332"/>
  <c r="F333" l="1"/>
  <c r="D334" s="1"/>
  <c r="A333"/>
  <c r="A334" l="1"/>
  <c r="F334"/>
  <c r="D335" s="1"/>
  <c r="A335" l="1"/>
  <c r="F335"/>
  <c r="D336" s="1"/>
  <c r="F336" l="1"/>
  <c r="D337" s="1"/>
  <c r="A336"/>
  <c r="A337" l="1"/>
  <c r="F337"/>
  <c r="D338" s="1"/>
  <c r="A338" l="1"/>
  <c r="F338"/>
  <c r="D339" s="1"/>
  <c r="A339" l="1"/>
  <c r="F339"/>
  <c r="D340" s="1"/>
  <c r="F340" l="1"/>
  <c r="D341" s="1"/>
  <c r="A340"/>
  <c r="A341" l="1"/>
  <c r="F341"/>
  <c r="D342" s="1"/>
  <c r="A342" l="1"/>
  <c r="F342"/>
  <c r="D343" s="1"/>
  <c r="A343" l="1"/>
  <c r="F343"/>
  <c r="D344" s="1"/>
  <c r="F344" l="1"/>
  <c r="D345" s="1"/>
  <c r="A344"/>
  <c r="F345" l="1"/>
  <c r="D346" s="1"/>
  <c r="A345"/>
  <c r="A346" l="1"/>
  <c r="F346"/>
  <c r="D347" s="1"/>
  <c r="F347" l="1"/>
  <c r="D348" s="1"/>
  <c r="A347"/>
  <c r="F348" l="1"/>
  <c r="D349" s="1"/>
  <c r="A348"/>
  <c r="F349" l="1"/>
  <c r="D350" s="1"/>
  <c r="A349"/>
  <c r="A350" l="1"/>
  <c r="F350"/>
  <c r="D351" s="1"/>
  <c r="A351" l="1"/>
  <c r="F351"/>
  <c r="D352" s="1"/>
  <c r="F352" l="1"/>
  <c r="D353" s="1"/>
  <c r="A352"/>
  <c r="A353" l="1"/>
  <c r="F353"/>
  <c r="D354" s="1"/>
  <c r="A354" l="1"/>
  <c r="F354"/>
  <c r="D355" s="1"/>
  <c r="A355" l="1"/>
  <c r="F355"/>
  <c r="D356" s="1"/>
  <c r="F356" l="1"/>
  <c r="D357" s="1"/>
  <c r="A356"/>
  <c r="A357" l="1"/>
  <c r="F357"/>
  <c r="D358" s="1"/>
  <c r="A358" l="1"/>
  <c r="F358"/>
  <c r="D359" s="1"/>
  <c r="A359" l="1"/>
  <c r="F359"/>
  <c r="D360" s="1"/>
  <c r="F360" l="1"/>
  <c r="D361" s="1"/>
  <c r="A360"/>
  <c r="F361" l="1"/>
  <c r="D362" s="1"/>
  <c r="A361"/>
  <c r="A362" l="1"/>
  <c r="F362"/>
  <c r="D363" s="1"/>
  <c r="F363" l="1"/>
  <c r="D364" s="1"/>
  <c r="A363"/>
  <c r="F364" l="1"/>
  <c r="D365" s="1"/>
  <c r="A364"/>
  <c r="F365" l="1"/>
  <c r="D366" s="1"/>
  <c r="A365"/>
  <c r="A366" l="1"/>
  <c r="F366"/>
  <c r="D367" s="1"/>
  <c r="A367" l="1"/>
  <c r="F367"/>
  <c r="D368" s="1"/>
  <c r="F368" l="1"/>
  <c r="D369" s="1"/>
  <c r="A368"/>
  <c r="A369" l="1"/>
  <c r="F369"/>
  <c r="D370" s="1"/>
  <c r="A370" l="1"/>
  <c r="F370"/>
  <c r="D371" s="1"/>
  <c r="A371" l="1"/>
  <c r="F371"/>
  <c r="D372" s="1"/>
  <c r="F372" l="1"/>
  <c r="D373" s="1"/>
  <c r="A372"/>
  <c r="A373" l="1"/>
  <c r="F373"/>
  <c r="D374" s="1"/>
  <c r="A374" l="1"/>
  <c r="F374"/>
  <c r="D375" s="1"/>
  <c r="A375" l="1"/>
  <c r="F375"/>
  <c r="D376" s="1"/>
  <c r="F376" l="1"/>
  <c r="D377" s="1"/>
  <c r="A376"/>
  <c r="F377" l="1"/>
  <c r="D378" s="1"/>
  <c r="A377"/>
  <c r="A378" l="1"/>
  <c r="F378"/>
  <c r="D379" s="1"/>
  <c r="F379" l="1"/>
  <c r="D380" s="1"/>
  <c r="A379"/>
  <c r="F380" l="1"/>
  <c r="D381" s="1"/>
  <c r="A380"/>
  <c r="F381" l="1"/>
  <c r="D382" s="1"/>
  <c r="A381"/>
  <c r="A382" l="1"/>
  <c r="F382"/>
  <c r="D383" s="1"/>
  <c r="A383" l="1"/>
  <c r="F383"/>
  <c r="D384" s="1"/>
  <c r="F384" l="1"/>
  <c r="D385" s="1"/>
  <c r="A384"/>
  <c r="A385" l="1"/>
  <c r="F385"/>
  <c r="D386" s="1"/>
  <c r="A386" l="1"/>
  <c r="F386"/>
  <c r="D387" s="1"/>
  <c r="A387" l="1"/>
  <c r="F387"/>
  <c r="D388" s="1"/>
  <c r="F388" l="1"/>
  <c r="D389" s="1"/>
  <c r="A388"/>
  <c r="A389" l="1"/>
  <c r="F389"/>
  <c r="D390" s="1"/>
  <c r="A390" l="1"/>
  <c r="F390"/>
  <c r="D391" s="1"/>
  <c r="A391" l="1"/>
  <c r="F391"/>
  <c r="D392" s="1"/>
  <c r="A392" l="1"/>
  <c r="F392"/>
  <c r="D393" s="1"/>
  <c r="A393" l="1"/>
  <c r="F393"/>
  <c r="D394" s="1"/>
  <c r="A394" l="1"/>
  <c r="F394"/>
  <c r="D395" s="1"/>
  <c r="A395" l="1"/>
  <c r="F395"/>
  <c r="D396" s="1"/>
  <c r="F396" l="1"/>
  <c r="D397" s="1"/>
  <c r="A396"/>
  <c r="F397" l="1"/>
  <c r="D398" s="1"/>
  <c r="A397"/>
  <c r="A398" l="1"/>
  <c r="F398"/>
  <c r="D399" s="1"/>
  <c r="F399" l="1"/>
  <c r="D400" s="1"/>
  <c r="A399"/>
  <c r="A400" l="1"/>
  <c r="F400"/>
  <c r="D401" s="1"/>
  <c r="A401" l="1"/>
  <c r="F401"/>
  <c r="D402" s="1"/>
  <c r="F402" l="1"/>
  <c r="D403" s="1"/>
  <c r="A402"/>
  <c r="F403" l="1"/>
  <c r="D404" s="1"/>
  <c r="A403"/>
  <c r="A404" l="1"/>
  <c r="F404"/>
  <c r="D405" s="1"/>
  <c r="A405" l="1"/>
  <c r="F405"/>
  <c r="D406" s="1"/>
  <c r="F406" l="1"/>
  <c r="D407" s="1"/>
  <c r="A406"/>
  <c r="F407" l="1"/>
  <c r="D408" s="1"/>
  <c r="A407"/>
  <c r="A408" l="1"/>
  <c r="F408"/>
  <c r="D409" s="1"/>
  <c r="A409" l="1"/>
  <c r="F409"/>
  <c r="D410" s="1"/>
  <c r="F410" l="1"/>
  <c r="D411" s="1"/>
  <c r="A410"/>
  <c r="F411" l="1"/>
  <c r="D412" s="1"/>
  <c r="A411"/>
  <c r="A412" l="1"/>
  <c r="F412"/>
  <c r="D413" s="1"/>
  <c r="A413" l="1"/>
  <c r="F413"/>
  <c r="D414" s="1"/>
  <c r="F414" l="1"/>
  <c r="D415" s="1"/>
  <c r="A414"/>
  <c r="F415" l="1"/>
  <c r="D416" s="1"/>
  <c r="A415"/>
  <c r="A416" l="1"/>
  <c r="F416"/>
  <c r="D417" s="1"/>
  <c r="A417" l="1"/>
  <c r="F417"/>
  <c r="D418" s="1"/>
  <c r="F418" l="1"/>
  <c r="D419" s="1"/>
  <c r="A418"/>
  <c r="A419" l="1"/>
  <c r="F419"/>
  <c r="D420" s="1"/>
  <c r="A420" l="1"/>
  <c r="F420"/>
  <c r="D421" s="1"/>
  <c r="A421" l="1"/>
  <c r="F421"/>
  <c r="D422" s="1"/>
  <c r="F422" l="1"/>
  <c r="D423" s="1"/>
  <c r="A422"/>
  <c r="F423" l="1"/>
  <c r="D424" s="1"/>
  <c r="A423"/>
  <c r="A424" l="1"/>
  <c r="F424"/>
  <c r="D425" s="1"/>
  <c r="A425" l="1"/>
  <c r="F425"/>
  <c r="D426" s="1"/>
  <c r="F426" l="1"/>
  <c r="D427" s="1"/>
  <c r="A426"/>
  <c r="A427" l="1"/>
  <c r="F427"/>
  <c r="D428" s="1"/>
  <c r="A428" l="1"/>
  <c r="F428"/>
  <c r="D429" s="1"/>
  <c r="A429" l="1"/>
  <c r="F429"/>
  <c r="D430" s="1"/>
  <c r="F430" l="1"/>
  <c r="D431" s="1"/>
  <c r="A430"/>
  <c r="F431" l="1"/>
  <c r="D432" s="1"/>
  <c r="A431"/>
  <c r="A432" l="1"/>
  <c r="F432"/>
  <c r="D433" s="1"/>
  <c r="A433" l="1"/>
  <c r="F433"/>
  <c r="D434" s="1"/>
  <c r="F434" l="1"/>
  <c r="D435" s="1"/>
  <c r="A434"/>
  <c r="F435" l="1"/>
  <c r="D436" s="1"/>
  <c r="A435"/>
  <c r="A436" l="1"/>
  <c r="F436"/>
  <c r="D437" s="1"/>
  <c r="A437" l="1"/>
  <c r="F437"/>
  <c r="D438" s="1"/>
  <c r="F438" l="1"/>
  <c r="D439" s="1"/>
  <c r="A438"/>
  <c r="A439" l="1"/>
  <c r="F439"/>
  <c r="D440" s="1"/>
  <c r="A440" l="1"/>
  <c r="F440"/>
  <c r="D441" s="1"/>
  <c r="A441" l="1"/>
  <c r="F441"/>
  <c r="D442" s="1"/>
  <c r="F442" l="1"/>
  <c r="D443" s="1"/>
  <c r="A442"/>
  <c r="A443" l="1"/>
  <c r="F443"/>
  <c r="D444" s="1"/>
  <c r="A444" l="1"/>
  <c r="F444"/>
  <c r="D445" s="1"/>
  <c r="A445" l="1"/>
  <c r="F445"/>
  <c r="D446" s="1"/>
  <c r="F446" l="1"/>
  <c r="D447" s="1"/>
  <c r="A446"/>
  <c r="A447" l="1"/>
  <c r="F447"/>
  <c r="D448" s="1"/>
  <c r="F448" l="1"/>
  <c r="D449" s="1"/>
  <c r="A448"/>
  <c r="A449" l="1"/>
  <c r="F449"/>
  <c r="D450" s="1"/>
  <c r="A450" l="1"/>
  <c r="F450"/>
  <c r="D451" s="1"/>
  <c r="F451" l="1"/>
  <c r="D452" s="1"/>
  <c r="A451"/>
  <c r="F452" l="1"/>
  <c r="D453" s="1"/>
  <c r="A452"/>
  <c r="A453" l="1"/>
  <c r="F453"/>
  <c r="D454" s="1"/>
  <c r="A454" l="1"/>
  <c r="F454"/>
  <c r="D455" s="1"/>
  <c r="F455" l="1"/>
  <c r="D456" s="1"/>
  <c r="A455"/>
  <c r="F456" l="1"/>
  <c r="D457" s="1"/>
  <c r="A456"/>
  <c r="A457" l="1"/>
  <c r="F457"/>
  <c r="D458" s="1"/>
  <c r="A458" l="1"/>
  <c r="F458"/>
  <c r="D459" s="1"/>
  <c r="F459" l="1"/>
  <c r="D460" s="1"/>
  <c r="A459"/>
  <c r="F460" l="1"/>
  <c r="D461" s="1"/>
  <c r="A460"/>
  <c r="F461" l="1"/>
  <c r="D462" s="1"/>
  <c r="A461"/>
  <c r="A462" l="1"/>
  <c r="F462"/>
  <c r="D463" s="1"/>
  <c r="F463" l="1"/>
  <c r="D464" s="1"/>
  <c r="A463"/>
  <c r="F464" l="1"/>
  <c r="D465" s="1"/>
  <c r="A464"/>
  <c r="F465" l="1"/>
  <c r="D466" s="1"/>
  <c r="A465"/>
  <c r="A466" l="1"/>
  <c r="F466"/>
  <c r="D467" s="1"/>
  <c r="F467" l="1"/>
  <c r="D468" s="1"/>
  <c r="A467"/>
  <c r="F468" l="1"/>
  <c r="D469" s="1"/>
  <c r="A468"/>
  <c r="F469" l="1"/>
  <c r="D470" s="1"/>
  <c r="A469"/>
  <c r="A470" l="1"/>
  <c r="F470"/>
  <c r="D471" s="1"/>
  <c r="F471" l="1"/>
  <c r="D472" s="1"/>
  <c r="A471"/>
  <c r="F472" l="1"/>
  <c r="D473" s="1"/>
  <c r="A472"/>
  <c r="F473" l="1"/>
  <c r="D474" s="1"/>
  <c r="A473"/>
  <c r="A474" l="1"/>
  <c r="F474"/>
  <c r="D475" s="1"/>
  <c r="F475" l="1"/>
  <c r="D476" s="1"/>
  <c r="A475"/>
  <c r="F476" l="1"/>
  <c r="D477" s="1"/>
  <c r="A476"/>
  <c r="F477" l="1"/>
  <c r="D478" s="1"/>
  <c r="A477"/>
  <c r="A478" l="1"/>
  <c r="F478"/>
  <c r="D479" s="1"/>
  <c r="F479" l="1"/>
  <c r="D480" s="1"/>
  <c r="A479"/>
  <c r="F480" l="1"/>
  <c r="D481" s="1"/>
  <c r="A480"/>
  <c r="A481" l="1"/>
  <c r="F481"/>
  <c r="D482" s="1"/>
  <c r="A482" l="1"/>
  <c r="F482"/>
  <c r="D483" s="1"/>
  <c r="F483" l="1"/>
  <c r="D484" s="1"/>
  <c r="A483"/>
  <c r="F484" l="1"/>
  <c r="D485" s="1"/>
  <c r="A484"/>
  <c r="A485" l="1"/>
  <c r="F485"/>
  <c r="D486" s="1"/>
  <c r="A486" l="1"/>
  <c r="F486"/>
  <c r="D487" s="1"/>
  <c r="A487" l="1"/>
  <c r="F487"/>
  <c r="D488" s="1"/>
  <c r="F488" l="1"/>
  <c r="D489" s="1"/>
  <c r="A488"/>
  <c r="A489" l="1"/>
  <c r="F489"/>
  <c r="D490" s="1"/>
  <c r="A490" l="1"/>
  <c r="F490"/>
  <c r="D491" s="1"/>
  <c r="F491" l="1"/>
  <c r="D492" s="1"/>
  <c r="A491"/>
  <c r="F492" l="1"/>
  <c r="D493" s="1"/>
  <c r="A492"/>
  <c r="F493" l="1"/>
  <c r="D494" s="1"/>
  <c r="A493"/>
  <c r="A494" l="1"/>
  <c r="F494"/>
  <c r="D495" s="1"/>
  <c r="F495" l="1"/>
  <c r="D496" s="1"/>
  <c r="A495"/>
  <c r="F496" l="1"/>
  <c r="D497" s="1"/>
  <c r="A496"/>
  <c r="F497" l="1"/>
  <c r="D498" s="1"/>
  <c r="A497"/>
  <c r="A498" l="1"/>
  <c r="F498"/>
  <c r="D499" s="1"/>
  <c r="A499" l="1"/>
  <c r="F499"/>
  <c r="D500" s="1"/>
  <c r="F500" l="1"/>
  <c r="H11" s="1"/>
  <c r="A500"/>
  <c r="D501" l="1"/>
  <c r="I11"/>
  <c r="J11" s="1"/>
  <c r="E12"/>
  <c r="G12"/>
  <c r="A501" l="1"/>
  <c r="F501"/>
  <c r="H12"/>
  <c r="C12"/>
  <c r="E13" l="1"/>
  <c r="I12"/>
  <c r="J12" s="1"/>
  <c r="B12"/>
  <c r="G13"/>
  <c r="H13" l="1"/>
  <c r="G14" s="1"/>
  <c r="C13" l="1"/>
  <c r="H14"/>
  <c r="G15" s="1"/>
  <c r="I13"/>
  <c r="J13" s="1"/>
  <c r="E14"/>
  <c r="B13"/>
  <c r="C14" l="1"/>
  <c r="H15"/>
  <c r="C15" s="1"/>
  <c r="B14"/>
  <c r="I14"/>
  <c r="J14" s="1"/>
  <c r="E15"/>
  <c r="G16" l="1"/>
  <c r="H16" s="1"/>
  <c r="G17" s="1"/>
  <c r="B15"/>
  <c r="I15"/>
  <c r="J15" s="1"/>
  <c r="E16"/>
  <c r="H17" l="1"/>
  <c r="C17" s="1"/>
  <c r="C16"/>
  <c r="E17"/>
  <c r="I16"/>
  <c r="J16" s="1"/>
  <c r="B16"/>
  <c r="I17" l="1"/>
  <c r="J17" s="1"/>
  <c r="E18"/>
  <c r="B17"/>
  <c r="G18"/>
  <c r="H18" l="1"/>
  <c r="G19" s="1"/>
  <c r="H19" l="1"/>
  <c r="B18"/>
  <c r="C18"/>
  <c r="I18"/>
  <c r="J18" s="1"/>
  <c r="E19"/>
  <c r="G20" l="1"/>
  <c r="H20" s="1"/>
  <c r="I19"/>
  <c r="J19" s="1"/>
  <c r="E20"/>
  <c r="B19"/>
  <c r="C19"/>
  <c r="E21" l="1"/>
  <c r="I20"/>
  <c r="J20" s="1"/>
  <c r="C20"/>
  <c r="G21"/>
  <c r="B20"/>
  <c r="H21" l="1"/>
  <c r="G22" s="1"/>
  <c r="C21" l="1"/>
  <c r="B21"/>
  <c r="H22"/>
  <c r="C22" s="1"/>
  <c r="I21"/>
  <c r="J21" s="1"/>
  <c r="E22"/>
  <c r="I22" l="1"/>
  <c r="J22" s="1"/>
  <c r="E23"/>
  <c r="B22"/>
  <c r="G23"/>
  <c r="H23" l="1"/>
  <c r="G24" s="1"/>
  <c r="B23" l="1"/>
  <c r="H24"/>
  <c r="I23"/>
  <c r="J23" s="1"/>
  <c r="E24"/>
  <c r="C23"/>
  <c r="E25" l="1"/>
  <c r="I24"/>
  <c r="J24" s="1"/>
  <c r="C24"/>
  <c r="G25"/>
  <c r="B24"/>
  <c r="H25" l="1"/>
  <c r="G26" s="1"/>
  <c r="H26" l="1"/>
  <c r="B26" s="1"/>
  <c r="B25"/>
  <c r="C25"/>
  <c r="I25"/>
  <c r="J25" s="1"/>
  <c r="E26"/>
  <c r="G27" l="1"/>
  <c r="H27" s="1"/>
  <c r="B27" s="1"/>
  <c r="C26"/>
  <c r="I26"/>
  <c r="J26" s="1"/>
  <c r="E27"/>
  <c r="G28" l="1"/>
  <c r="I27"/>
  <c r="J27" s="1"/>
  <c r="E28"/>
  <c r="C27"/>
  <c r="H28" l="1"/>
  <c r="C28" s="1"/>
  <c r="E29" l="1"/>
  <c r="I28"/>
  <c r="J28" s="1"/>
  <c r="B28"/>
  <c r="G29"/>
  <c r="H29" l="1"/>
  <c r="G30" s="1"/>
  <c r="C29" l="1"/>
  <c r="H30"/>
  <c r="G31" s="1"/>
  <c r="B29"/>
  <c r="I29"/>
  <c r="J29" s="1"/>
  <c r="E30"/>
  <c r="C30" l="1"/>
  <c r="B30"/>
  <c r="H31"/>
  <c r="C31" s="1"/>
  <c r="I30"/>
  <c r="J30" s="1"/>
  <c r="E31"/>
  <c r="B31" l="1"/>
  <c r="G32"/>
  <c r="I31"/>
  <c r="J31" s="1"/>
  <c r="E32"/>
  <c r="H32" l="1"/>
  <c r="I32" s="1"/>
  <c r="J32" s="1"/>
  <c r="G33" l="1"/>
  <c r="B32"/>
  <c r="C32"/>
  <c r="E33"/>
  <c r="H33" l="1"/>
  <c r="G34" s="1"/>
  <c r="H34" l="1"/>
  <c r="C34" s="1"/>
  <c r="C33"/>
  <c r="I33"/>
  <c r="J33" s="1"/>
  <c r="E34"/>
  <c r="B33"/>
  <c r="G35" l="1"/>
  <c r="H35" s="1"/>
  <c r="B35" s="1"/>
  <c r="B34"/>
  <c r="E35"/>
  <c r="I34"/>
  <c r="J34" s="1"/>
  <c r="E36" l="1"/>
  <c r="I35"/>
  <c r="J35" s="1"/>
  <c r="C35"/>
  <c r="G36"/>
  <c r="H36" l="1"/>
  <c r="G37" s="1"/>
  <c r="C36" l="1"/>
  <c r="H37"/>
  <c r="I36"/>
  <c r="J36" s="1"/>
  <c r="E37"/>
  <c r="B36"/>
  <c r="I37" l="1"/>
  <c r="J37" s="1"/>
  <c r="E38"/>
  <c r="C37"/>
  <c r="B37"/>
  <c r="G38"/>
  <c r="H38" l="1"/>
  <c r="G39" s="1"/>
  <c r="C38" l="1"/>
  <c r="H39"/>
  <c r="B38"/>
  <c r="I38"/>
  <c r="J38" s="1"/>
  <c r="E39"/>
  <c r="G40" l="1"/>
  <c r="H40" s="1"/>
  <c r="E40"/>
  <c r="I39"/>
  <c r="J39" s="1"/>
  <c r="B39"/>
  <c r="C39"/>
  <c r="I40" l="1"/>
  <c r="J40" s="1"/>
  <c r="E41"/>
  <c r="B40"/>
  <c r="G41"/>
  <c r="C40"/>
  <c r="H41" l="1"/>
  <c r="I41" l="1"/>
  <c r="J41" s="1"/>
  <c r="E42"/>
  <c r="B41"/>
  <c r="C41"/>
  <c r="G42"/>
  <c r="H42" l="1"/>
  <c r="C42" s="1"/>
  <c r="B42" l="1"/>
  <c r="E43"/>
  <c r="I42"/>
  <c r="J42" s="1"/>
  <c r="G43"/>
  <c r="H43" l="1"/>
  <c r="B43" s="1"/>
  <c r="G44" l="1"/>
  <c r="C43"/>
  <c r="I43"/>
  <c r="J43" s="1"/>
  <c r="E44"/>
  <c r="H44" l="1"/>
  <c r="E45" l="1"/>
  <c r="I44"/>
  <c r="J44" s="1"/>
  <c r="G45"/>
  <c r="C44"/>
  <c r="B44"/>
  <c r="H45" l="1"/>
  <c r="B45" s="1"/>
  <c r="C45" l="1"/>
  <c r="G46"/>
  <c r="E46"/>
  <c r="I45"/>
  <c r="J45" s="1"/>
  <c r="H46" l="1"/>
  <c r="E47" l="1"/>
  <c r="I46"/>
  <c r="J46" s="1"/>
  <c r="B46"/>
  <c r="C46"/>
  <c r="G47"/>
  <c r="H47" l="1"/>
  <c r="C47" s="1"/>
  <c r="B47" l="1"/>
  <c r="G48"/>
  <c r="H48" s="1"/>
  <c r="G49" s="1"/>
  <c r="E48"/>
  <c r="I47"/>
  <c r="J47" s="1"/>
  <c r="H49" l="1"/>
  <c r="B49" s="1"/>
  <c r="B48"/>
  <c r="I48"/>
  <c r="J48" s="1"/>
  <c r="E49"/>
  <c r="C48"/>
  <c r="G50" l="1"/>
  <c r="H50" s="1"/>
  <c r="C50" s="1"/>
  <c r="C49"/>
  <c r="I49"/>
  <c r="J49" s="1"/>
  <c r="E50"/>
  <c r="G51" l="1"/>
  <c r="B50"/>
  <c r="E51"/>
  <c r="I50"/>
  <c r="J50" s="1"/>
  <c r="H51" l="1"/>
  <c r="E52" l="1"/>
  <c r="I51"/>
  <c r="J51" s="1"/>
  <c r="B51"/>
  <c r="G52"/>
  <c r="C51"/>
  <c r="H52" l="1"/>
  <c r="G53" s="1"/>
  <c r="H53" l="1"/>
  <c r="C52"/>
  <c r="B52"/>
  <c r="I52"/>
  <c r="J52" s="1"/>
  <c r="E53"/>
  <c r="G54" l="1"/>
  <c r="H54" s="1"/>
  <c r="C54" s="1"/>
  <c r="E54"/>
  <c r="I53"/>
  <c r="J53" s="1"/>
  <c r="C53"/>
  <c r="B53"/>
  <c r="E55" l="1"/>
  <c r="I54"/>
  <c r="J54" s="1"/>
  <c r="B54"/>
  <c r="G55"/>
  <c r="H55" l="1"/>
  <c r="E56" l="1"/>
  <c r="I55"/>
  <c r="J55" s="1"/>
  <c r="B55"/>
  <c r="C55"/>
  <c r="G56"/>
  <c r="H56" l="1"/>
  <c r="B56" s="1"/>
  <c r="C56" l="1"/>
  <c r="I56"/>
  <c r="J56" s="1"/>
  <c r="E57"/>
  <c r="G57"/>
  <c r="H57" l="1"/>
  <c r="E58" l="1"/>
  <c r="I57"/>
  <c r="J57" s="1"/>
  <c r="B57"/>
  <c r="C57"/>
  <c r="G58"/>
  <c r="H58" l="1"/>
  <c r="I58" l="1"/>
  <c r="J58" s="1"/>
  <c r="E59"/>
  <c r="C58"/>
  <c r="B58"/>
  <c r="G59"/>
  <c r="H59" l="1"/>
  <c r="B59" s="1"/>
  <c r="C59" l="1"/>
  <c r="E60"/>
  <c r="I59"/>
  <c r="J59" s="1"/>
  <c r="G60"/>
  <c r="H60" l="1"/>
  <c r="G61" s="1"/>
  <c r="H61" l="1"/>
  <c r="C61" s="1"/>
  <c r="B60"/>
  <c r="E61"/>
  <c r="I60"/>
  <c r="J60" s="1"/>
  <c r="C60"/>
  <c r="E62" l="1"/>
  <c r="I61"/>
  <c r="J61" s="1"/>
  <c r="B61"/>
  <c r="G62"/>
  <c r="H62" l="1"/>
  <c r="C62" s="1"/>
  <c r="G63" l="1"/>
  <c r="B62"/>
  <c r="E63"/>
  <c r="I62"/>
  <c r="J62" s="1"/>
  <c r="H63" l="1"/>
  <c r="G64" s="1"/>
  <c r="H64" l="1"/>
  <c r="G65" s="1"/>
  <c r="B63"/>
  <c r="C63"/>
  <c r="E64"/>
  <c r="I63"/>
  <c r="J63" s="1"/>
  <c r="H65" l="1"/>
  <c r="B65" s="1"/>
  <c r="B64"/>
  <c r="I64"/>
  <c r="J64" s="1"/>
  <c r="E65"/>
  <c r="C64"/>
  <c r="C65" l="1"/>
  <c r="I65"/>
  <c r="J65" s="1"/>
  <c r="E66"/>
  <c r="G66"/>
  <c r="H66" l="1"/>
  <c r="C66" s="1"/>
  <c r="E67" l="1"/>
  <c r="I66"/>
  <c r="J66" s="1"/>
  <c r="G67"/>
  <c r="B66"/>
  <c r="H67" l="1"/>
  <c r="C67" s="1"/>
  <c r="E68" l="1"/>
  <c r="I67"/>
  <c r="J67" s="1"/>
  <c r="G68"/>
  <c r="B67"/>
  <c r="H68" l="1"/>
  <c r="I68" l="1"/>
  <c r="J68" s="1"/>
  <c r="E69"/>
  <c r="B68"/>
  <c r="C68"/>
  <c r="G69"/>
  <c r="H69" l="1"/>
  <c r="I69" l="1"/>
  <c r="J69" s="1"/>
  <c r="E70"/>
  <c r="G70"/>
  <c r="C69"/>
  <c r="B69"/>
  <c r="H70" l="1"/>
  <c r="E71" l="1"/>
  <c r="I70"/>
  <c r="J70" s="1"/>
  <c r="B70"/>
  <c r="C70"/>
  <c r="G71"/>
  <c r="H71" l="1"/>
  <c r="G72" s="1"/>
  <c r="H72" l="1"/>
  <c r="C72" s="1"/>
  <c r="B71"/>
  <c r="C71"/>
  <c r="E72"/>
  <c r="I71"/>
  <c r="J71" s="1"/>
  <c r="I72" l="1"/>
  <c r="J72" s="1"/>
  <c r="E73"/>
  <c r="B72"/>
  <c r="G73"/>
  <c r="H73" l="1"/>
  <c r="C73" s="1"/>
  <c r="I73" l="1"/>
  <c r="J73" s="1"/>
  <c r="E74"/>
  <c r="G74"/>
  <c r="B73"/>
  <c r="H74" l="1"/>
  <c r="C74" s="1"/>
  <c r="E75" l="1"/>
  <c r="I74"/>
  <c r="J74" s="1"/>
  <c r="B74"/>
  <c r="G75"/>
  <c r="H75" l="1"/>
  <c r="G76" s="1"/>
  <c r="H76" l="1"/>
  <c r="C76" s="1"/>
  <c r="C75"/>
  <c r="B75"/>
  <c r="E76"/>
  <c r="I75"/>
  <c r="J75" s="1"/>
  <c r="B76" l="1"/>
  <c r="I76"/>
  <c r="J76" s="1"/>
  <c r="E77"/>
  <c r="G77"/>
  <c r="H77" l="1"/>
  <c r="I77" l="1"/>
  <c r="J77" s="1"/>
  <c r="E78"/>
  <c r="C77"/>
  <c r="G78"/>
  <c r="B77"/>
  <c r="H78" l="1"/>
  <c r="E79" l="1"/>
  <c r="I78"/>
  <c r="J78" s="1"/>
  <c r="G79"/>
  <c r="C78"/>
  <c r="B78"/>
  <c r="H79" l="1"/>
  <c r="G80" s="1"/>
  <c r="H80" l="1"/>
  <c r="B79"/>
  <c r="C79"/>
  <c r="E80"/>
  <c r="I79"/>
  <c r="J79" s="1"/>
  <c r="I80" l="1"/>
  <c r="J80" s="1"/>
  <c r="E81"/>
  <c r="B80"/>
  <c r="C80"/>
  <c r="G81"/>
  <c r="H81" l="1"/>
  <c r="G82" s="1"/>
  <c r="H82" l="1"/>
  <c r="B81"/>
  <c r="C81"/>
  <c r="E82"/>
  <c r="I81"/>
  <c r="J81" s="1"/>
  <c r="E83" l="1"/>
  <c r="I82"/>
  <c r="J82" s="1"/>
  <c r="C82"/>
  <c r="B82"/>
  <c r="G83"/>
  <c r="H83" l="1"/>
  <c r="C83" s="1"/>
  <c r="B83" l="1"/>
  <c r="G84"/>
  <c r="E84"/>
  <c r="I83"/>
  <c r="J83" s="1"/>
  <c r="H84" l="1"/>
  <c r="C84" s="1"/>
  <c r="I84" l="1"/>
  <c r="J84" s="1"/>
  <c r="E85"/>
  <c r="B84"/>
  <c r="G85"/>
  <c r="H85" l="1"/>
  <c r="G86" s="1"/>
  <c r="H86" l="1"/>
  <c r="E86"/>
  <c r="I85"/>
  <c r="J85" s="1"/>
  <c r="C85"/>
  <c r="B85"/>
  <c r="E87" l="1"/>
  <c r="I86"/>
  <c r="J86" s="1"/>
  <c r="G87"/>
  <c r="B86"/>
  <c r="C86"/>
  <c r="H87" l="1"/>
  <c r="C87" s="1"/>
  <c r="B87" l="1"/>
  <c r="G88"/>
  <c r="I87"/>
  <c r="J87" s="1"/>
  <c r="E88"/>
  <c r="H88" l="1"/>
  <c r="I88" l="1"/>
  <c r="J88" s="1"/>
  <c r="E89"/>
  <c r="B88"/>
  <c r="G89"/>
  <c r="C88"/>
  <c r="H89" l="1"/>
  <c r="G90" s="1"/>
  <c r="H90" l="1"/>
  <c r="B89"/>
  <c r="C89"/>
  <c r="E90"/>
  <c r="I89"/>
  <c r="J89" s="1"/>
  <c r="E91" l="1"/>
  <c r="I90"/>
  <c r="J90" s="1"/>
  <c r="B90"/>
  <c r="C90"/>
  <c r="G91"/>
  <c r="H91" l="1"/>
  <c r="G92" s="1"/>
  <c r="B91" l="1"/>
  <c r="C91"/>
  <c r="E92"/>
  <c r="I91"/>
  <c r="J91" s="1"/>
  <c r="H92"/>
  <c r="C92" s="1"/>
  <c r="G93"/>
  <c r="B92" l="1"/>
  <c r="I92"/>
  <c r="J92" s="1"/>
  <c r="E93"/>
  <c r="G94" s="1"/>
  <c r="B93"/>
  <c r="C93"/>
  <c r="H93"/>
  <c r="E94" l="1"/>
  <c r="G95" s="1"/>
  <c r="I93"/>
  <c r="J93" s="1"/>
  <c r="H94"/>
  <c r="C94" s="1"/>
  <c r="B94" l="1"/>
  <c r="E95"/>
  <c r="G96" s="1"/>
  <c r="I94"/>
  <c r="J94" s="1"/>
  <c r="H95"/>
  <c r="C95" s="1"/>
  <c r="B95" l="1"/>
  <c r="E96"/>
  <c r="G97" s="1"/>
  <c r="I95"/>
  <c r="J95" s="1"/>
  <c r="H96"/>
  <c r="C96" s="1"/>
  <c r="B96" l="1"/>
  <c r="I96"/>
  <c r="J96" s="1"/>
  <c r="E97"/>
  <c r="G98" s="1"/>
  <c r="C97"/>
  <c r="H97"/>
  <c r="B97"/>
  <c r="H98" l="1"/>
  <c r="G99" s="1"/>
  <c r="E98"/>
  <c r="I97"/>
  <c r="J97" s="1"/>
  <c r="C98" l="1"/>
  <c r="B98"/>
  <c r="H99"/>
  <c r="B99" s="1"/>
  <c r="I98"/>
  <c r="J98" s="1"/>
  <c r="E99"/>
  <c r="G100" s="1"/>
  <c r="C99" l="1"/>
  <c r="H100"/>
  <c r="G101" s="1"/>
  <c r="E100"/>
  <c r="I99"/>
  <c r="J99" s="1"/>
  <c r="B100" l="1"/>
  <c r="C100"/>
  <c r="I100"/>
  <c r="J100" s="1"/>
  <c r="E101"/>
  <c r="G102" s="1"/>
  <c r="H101"/>
  <c r="C101" s="1"/>
  <c r="B101"/>
  <c r="E102" l="1"/>
  <c r="I101"/>
  <c r="J101" s="1"/>
  <c r="G103"/>
  <c r="H102"/>
  <c r="C102" s="1"/>
  <c r="B102" l="1"/>
  <c r="H103"/>
  <c r="G104" s="1"/>
  <c r="E103"/>
  <c r="I102"/>
  <c r="J102" s="1"/>
  <c r="C103" l="1"/>
  <c r="B103"/>
  <c r="E104"/>
  <c r="I103"/>
  <c r="J103" s="1"/>
  <c r="H104"/>
  <c r="C104" s="1"/>
  <c r="G105"/>
  <c r="B104" l="1"/>
  <c r="I104"/>
  <c r="J104" s="1"/>
  <c r="E105"/>
  <c r="G106" s="1"/>
  <c r="H105"/>
  <c r="B105" s="1"/>
  <c r="C105" l="1"/>
  <c r="E106"/>
  <c r="G107" s="1"/>
  <c r="I105"/>
  <c r="J105" s="1"/>
  <c r="H106"/>
  <c r="C106" s="1"/>
  <c r="B106"/>
  <c r="H107" l="1"/>
  <c r="G108" s="1"/>
  <c r="E107"/>
  <c r="I106"/>
  <c r="J106" s="1"/>
  <c r="C107" l="1"/>
  <c r="B107"/>
  <c r="H108"/>
  <c r="C108" s="1"/>
  <c r="E108"/>
  <c r="G109" s="1"/>
  <c r="I107"/>
  <c r="J107" s="1"/>
  <c r="B108" l="1"/>
  <c r="I108"/>
  <c r="J108" s="1"/>
  <c r="E109"/>
  <c r="G110" s="1"/>
  <c r="H109"/>
  <c r="B109" s="1"/>
  <c r="C109" l="1"/>
  <c r="E110"/>
  <c r="G111" s="1"/>
  <c r="I109"/>
  <c r="J109" s="1"/>
  <c r="H110"/>
  <c r="C110" s="1"/>
  <c r="B110" l="1"/>
  <c r="E111"/>
  <c r="G112" s="1"/>
  <c r="I110"/>
  <c r="J110" s="1"/>
  <c r="H111"/>
  <c r="C111" s="1"/>
  <c r="B111" l="1"/>
  <c r="E112"/>
  <c r="G113" s="1"/>
  <c r="I111"/>
  <c r="J111" s="1"/>
  <c r="H112"/>
  <c r="B112" s="1"/>
  <c r="C112" l="1"/>
  <c r="H113"/>
  <c r="C113" s="1"/>
  <c r="E113"/>
  <c r="I112"/>
  <c r="J112" s="1"/>
  <c r="B113" l="1"/>
  <c r="G114"/>
  <c r="H114" s="1"/>
  <c r="E114"/>
  <c r="I113"/>
  <c r="J113" s="1"/>
  <c r="G115" l="1"/>
  <c r="J114"/>
  <c r="B114"/>
  <c r="C114"/>
  <c r="E115"/>
  <c r="I114"/>
  <c r="H115" l="1"/>
  <c r="I115" s="1"/>
  <c r="J115" s="1"/>
  <c r="C115" l="1"/>
  <c r="G116"/>
  <c r="B115"/>
  <c r="E116"/>
  <c r="G117" l="1"/>
  <c r="H116"/>
  <c r="B116" s="1"/>
  <c r="C116" l="1"/>
  <c r="H117"/>
  <c r="C117" s="1"/>
  <c r="E117"/>
  <c r="I116"/>
  <c r="J116" s="1"/>
  <c r="I117" l="1"/>
  <c r="J117" s="1"/>
  <c r="E118"/>
  <c r="B117"/>
  <c r="G118"/>
  <c r="H118" l="1"/>
  <c r="I118" l="1"/>
  <c r="J118" s="1"/>
  <c r="E119"/>
  <c r="G119"/>
  <c r="C118"/>
  <c r="B118"/>
  <c r="H119" l="1"/>
  <c r="C119" s="1"/>
  <c r="B119" l="1"/>
  <c r="I119"/>
  <c r="J119" s="1"/>
  <c r="E120"/>
  <c r="G120"/>
  <c r="H120" l="1"/>
  <c r="E121" l="1"/>
  <c r="I120"/>
  <c r="J120" s="1"/>
  <c r="G121"/>
  <c r="C120"/>
  <c r="B120"/>
  <c r="H121" l="1"/>
  <c r="C121" s="1"/>
  <c r="G122" l="1"/>
  <c r="I121"/>
  <c r="J121" s="1"/>
  <c r="E122"/>
  <c r="B121"/>
  <c r="H122" l="1"/>
  <c r="I122" l="1"/>
  <c r="J122" s="1"/>
  <c r="E123"/>
  <c r="C122"/>
  <c r="B122"/>
  <c r="G123"/>
  <c r="H123" l="1"/>
  <c r="C123" s="1"/>
  <c r="I123" l="1"/>
  <c r="J123" s="1"/>
  <c r="E124"/>
  <c r="B123"/>
  <c r="G124"/>
  <c r="H124" l="1"/>
  <c r="E125" l="1"/>
  <c r="I124"/>
  <c r="J124" s="1"/>
  <c r="C124"/>
  <c r="B124"/>
  <c r="G125"/>
  <c r="H125" l="1"/>
  <c r="I125" l="1"/>
  <c r="J125" s="1"/>
  <c r="E126"/>
  <c r="B125"/>
  <c r="C125"/>
  <c r="G126"/>
  <c r="H126" l="1"/>
  <c r="C126" s="1"/>
  <c r="I126" l="1"/>
  <c r="J126" s="1"/>
  <c r="E127"/>
  <c r="B126"/>
  <c r="G127"/>
  <c r="H127" l="1"/>
  <c r="G128" s="1"/>
  <c r="H128" l="1"/>
  <c r="C128" s="1"/>
  <c r="C127"/>
  <c r="B127"/>
  <c r="I127"/>
  <c r="J127" s="1"/>
  <c r="E128"/>
  <c r="G129" s="1"/>
  <c r="H129" l="1"/>
  <c r="E129"/>
  <c r="I128"/>
  <c r="J128" s="1"/>
  <c r="B128"/>
  <c r="I129" l="1"/>
  <c r="J129" s="1"/>
  <c r="E130"/>
  <c r="B129"/>
  <c r="C129"/>
  <c r="G130"/>
  <c r="H130" l="1"/>
  <c r="B130" s="1"/>
  <c r="C130" l="1"/>
  <c r="I130"/>
  <c r="J130" s="1"/>
  <c r="E131"/>
  <c r="G131"/>
  <c r="H131" l="1"/>
  <c r="I131" l="1"/>
  <c r="J131" s="1"/>
  <c r="E132"/>
  <c r="C131"/>
  <c r="B131"/>
  <c r="G132"/>
  <c r="H132" l="1"/>
  <c r="C132" s="1"/>
  <c r="B132" l="1"/>
  <c r="I132"/>
  <c r="J132" s="1"/>
  <c r="E133"/>
  <c r="G133"/>
  <c r="C133" l="1"/>
  <c r="H133"/>
  <c r="G134" s="1"/>
  <c r="H134" l="1"/>
  <c r="G135" s="1"/>
  <c r="B133"/>
  <c r="E134"/>
  <c r="I133"/>
  <c r="J133" s="1"/>
  <c r="H135" l="1"/>
  <c r="B135" s="1"/>
  <c r="C134"/>
  <c r="E135"/>
  <c r="I134"/>
  <c r="J134" s="1"/>
  <c r="B134"/>
  <c r="C135" l="1"/>
  <c r="G136"/>
  <c r="E136"/>
  <c r="I135"/>
  <c r="J135" s="1"/>
  <c r="H136" l="1"/>
  <c r="B136" s="1"/>
  <c r="E137" l="1"/>
  <c r="I136"/>
  <c r="J136" s="1"/>
  <c r="G137"/>
  <c r="C136"/>
  <c r="H137" l="1"/>
  <c r="E138" l="1"/>
  <c r="I137"/>
  <c r="J137" s="1"/>
  <c r="B137"/>
  <c r="C137"/>
  <c r="G138"/>
  <c r="H138" l="1"/>
  <c r="C138" s="1"/>
  <c r="G139" l="1"/>
  <c r="B138"/>
  <c r="I138"/>
  <c r="J138" s="1"/>
  <c r="E139"/>
  <c r="H139" l="1"/>
  <c r="C139" s="1"/>
  <c r="B139" l="1"/>
  <c r="E140"/>
  <c r="I139"/>
  <c r="J139" s="1"/>
  <c r="G140"/>
  <c r="H140" l="1"/>
  <c r="E141" l="1"/>
  <c r="I140"/>
  <c r="J140" s="1"/>
  <c r="B140"/>
  <c r="G141"/>
  <c r="C140"/>
  <c r="H141" l="1"/>
  <c r="C141" s="1"/>
  <c r="B141" l="1"/>
  <c r="G142"/>
  <c r="I141"/>
  <c r="J141" s="1"/>
  <c r="E142"/>
  <c r="H142" l="1"/>
  <c r="C142" s="1"/>
  <c r="E143" l="1"/>
  <c r="I142"/>
  <c r="J142" s="1"/>
  <c r="B142"/>
  <c r="G143"/>
  <c r="H143" l="1"/>
  <c r="I143" l="1"/>
  <c r="J143" s="1"/>
  <c r="E144"/>
  <c r="C143"/>
  <c r="B143"/>
  <c r="G144"/>
  <c r="H144" l="1"/>
  <c r="G145" s="1"/>
  <c r="H145" l="1"/>
  <c r="C145" s="1"/>
  <c r="B144"/>
  <c r="E145"/>
  <c r="I144"/>
  <c r="J144" s="1"/>
  <c r="C144"/>
  <c r="G146" l="1"/>
  <c r="B145"/>
  <c r="E146"/>
  <c r="I145"/>
  <c r="J145" s="1"/>
  <c r="H146" l="1"/>
  <c r="C146" s="1"/>
  <c r="B146" l="1"/>
  <c r="E147"/>
  <c r="I146"/>
  <c r="J146" s="1"/>
  <c r="G147"/>
  <c r="H147" l="1"/>
  <c r="I147" l="1"/>
  <c r="J147" s="1"/>
  <c r="E148"/>
  <c r="B147"/>
  <c r="G148"/>
  <c r="C147"/>
  <c r="H148" l="1"/>
  <c r="B148" s="1"/>
  <c r="G149" l="1"/>
  <c r="I148"/>
  <c r="J148" s="1"/>
  <c r="E149"/>
  <c r="C148"/>
  <c r="G150" l="1"/>
  <c r="H149"/>
  <c r="C149" s="1"/>
  <c r="H150" l="1"/>
  <c r="B150" s="1"/>
  <c r="B149"/>
  <c r="E150"/>
  <c r="I149"/>
  <c r="J149" s="1"/>
  <c r="I150" l="1"/>
  <c r="J150" s="1"/>
  <c r="E151"/>
  <c r="G151"/>
  <c r="C150"/>
  <c r="H151" l="1"/>
  <c r="G152" s="1"/>
  <c r="H152" l="1"/>
  <c r="G153" s="1"/>
  <c r="B151"/>
  <c r="E152"/>
  <c r="I151"/>
  <c r="J151" s="1"/>
  <c r="C151"/>
  <c r="H153" l="1"/>
  <c r="B152"/>
  <c r="I152"/>
  <c r="J152" s="1"/>
  <c r="E153"/>
  <c r="C152"/>
  <c r="E154" l="1"/>
  <c r="I153"/>
  <c r="J153" s="1"/>
  <c r="B153"/>
  <c r="C153"/>
  <c r="G154"/>
  <c r="H154" l="1"/>
  <c r="G155" s="1"/>
  <c r="H155" l="1"/>
  <c r="I154"/>
  <c r="J154" s="1"/>
  <c r="E155"/>
  <c r="C154"/>
  <c r="B154"/>
  <c r="I155" l="1"/>
  <c r="J155" s="1"/>
  <c r="E156"/>
  <c r="G156"/>
  <c r="C155"/>
  <c r="B155"/>
  <c r="H156" l="1"/>
  <c r="C156" s="1"/>
  <c r="E157" l="1"/>
  <c r="I156"/>
  <c r="J156" s="1"/>
  <c r="G157"/>
  <c r="B156"/>
  <c r="H157" l="1"/>
  <c r="B157" s="1"/>
  <c r="I157" l="1"/>
  <c r="J157" s="1"/>
  <c r="E158"/>
  <c r="C157"/>
  <c r="G158"/>
  <c r="H158" l="1"/>
  <c r="B158" s="1"/>
  <c r="C158" l="1"/>
  <c r="G159"/>
  <c r="E159"/>
  <c r="I158"/>
  <c r="J158" s="1"/>
  <c r="H159" l="1"/>
  <c r="G160" s="1"/>
  <c r="H160" l="1"/>
  <c r="B160" s="1"/>
  <c r="E160"/>
  <c r="I159"/>
  <c r="J159" s="1"/>
  <c r="B159"/>
  <c r="C159"/>
  <c r="G161" l="1"/>
  <c r="I160"/>
  <c r="J160" s="1"/>
  <c r="E161"/>
  <c r="C160"/>
  <c r="H161" l="1"/>
  <c r="I161" l="1"/>
  <c r="J161" s="1"/>
  <c r="E162"/>
  <c r="C161"/>
  <c r="G162"/>
  <c r="B161"/>
  <c r="B162" l="1"/>
  <c r="G163"/>
  <c r="H162"/>
  <c r="C162" s="1"/>
  <c r="G164" l="1"/>
  <c r="H163"/>
  <c r="B163" s="1"/>
  <c r="E163"/>
  <c r="I162"/>
  <c r="J162" s="1"/>
  <c r="H164" l="1"/>
  <c r="C163"/>
  <c r="I163"/>
  <c r="J163" s="1"/>
  <c r="E164"/>
  <c r="G165" s="1"/>
  <c r="H165" l="1"/>
  <c r="B165" s="1"/>
  <c r="I164"/>
  <c r="J164" s="1"/>
  <c r="E165"/>
  <c r="C164"/>
  <c r="B164"/>
  <c r="C165" l="1"/>
  <c r="G166"/>
  <c r="I165"/>
  <c r="J165" s="1"/>
  <c r="E166"/>
  <c r="H166" l="1"/>
  <c r="B166" s="1"/>
  <c r="C166" l="1"/>
  <c r="G167"/>
  <c r="I166"/>
  <c r="J166" s="1"/>
  <c r="E167"/>
  <c r="H167" l="1"/>
  <c r="I167" l="1"/>
  <c r="J167" s="1"/>
  <c r="E168"/>
  <c r="B167"/>
  <c r="G168"/>
  <c r="C167"/>
  <c r="B168" l="1"/>
  <c r="G169"/>
  <c r="H168"/>
  <c r="C168" s="1"/>
  <c r="H169" l="1"/>
  <c r="C169" s="1"/>
  <c r="I168"/>
  <c r="J168" s="1"/>
  <c r="E169"/>
  <c r="I169" l="1"/>
  <c r="J169" s="1"/>
  <c r="E170"/>
  <c r="G170"/>
  <c r="B169"/>
  <c r="H170" l="1"/>
  <c r="B170"/>
  <c r="C170"/>
  <c r="J170"/>
  <c r="G171"/>
  <c r="I170" l="1"/>
  <c r="E171"/>
  <c r="B171"/>
  <c r="C171"/>
  <c r="J171"/>
  <c r="G172"/>
  <c r="H171"/>
  <c r="G173" l="1"/>
  <c r="H172"/>
  <c r="J172"/>
  <c r="C172"/>
  <c r="B172"/>
  <c r="I171"/>
  <c r="E172"/>
  <c r="H173" l="1"/>
  <c r="J173"/>
  <c r="G174"/>
  <c r="C173"/>
  <c r="B173"/>
  <c r="I172"/>
  <c r="E173"/>
  <c r="J174" l="1"/>
  <c r="C174"/>
  <c r="G175"/>
  <c r="H174"/>
  <c r="B174"/>
  <c r="E174"/>
  <c r="I173"/>
  <c r="E175" l="1"/>
  <c r="I174"/>
  <c r="H175"/>
  <c r="G176"/>
  <c r="B175"/>
  <c r="J175"/>
  <c r="C175"/>
  <c r="I175" l="1"/>
  <c r="E176"/>
  <c r="C176"/>
  <c r="J176"/>
  <c r="G177"/>
  <c r="B176"/>
  <c r="H176"/>
  <c r="H177" l="1"/>
  <c r="C177"/>
  <c r="G178"/>
  <c r="B177"/>
  <c r="J177"/>
  <c r="I176"/>
  <c r="E177"/>
  <c r="I177" l="1"/>
  <c r="E178"/>
  <c r="J178"/>
  <c r="C178"/>
  <c r="B178"/>
  <c r="G179"/>
  <c r="H178"/>
  <c r="G180" l="1"/>
  <c r="B179"/>
  <c r="J179"/>
  <c r="H179"/>
  <c r="C179"/>
  <c r="E179"/>
  <c r="I178"/>
  <c r="B180" l="1"/>
  <c r="G181"/>
  <c r="H180"/>
  <c r="C180"/>
  <c r="J180"/>
  <c r="I179"/>
  <c r="E180"/>
  <c r="H181" l="1"/>
  <c r="B181"/>
  <c r="C181"/>
  <c r="J181"/>
  <c r="G182"/>
  <c r="I180"/>
  <c r="E181"/>
  <c r="I181" l="1"/>
  <c r="E182"/>
  <c r="B182"/>
  <c r="J182"/>
  <c r="G183"/>
  <c r="H182"/>
  <c r="C182"/>
  <c r="E183" l="1"/>
  <c r="I182"/>
  <c r="J183"/>
  <c r="G184"/>
  <c r="B183"/>
  <c r="H183"/>
  <c r="C183"/>
  <c r="I183" l="1"/>
  <c r="E184"/>
  <c r="H184"/>
  <c r="C184"/>
  <c r="J184"/>
  <c r="B184"/>
  <c r="G185"/>
  <c r="I184" l="1"/>
  <c r="E185"/>
  <c r="B185"/>
  <c r="G186"/>
  <c r="H185"/>
  <c r="J185"/>
  <c r="C185"/>
  <c r="J186" l="1"/>
  <c r="H186"/>
  <c r="G187"/>
  <c r="B186"/>
  <c r="C186"/>
  <c r="I185"/>
  <c r="E186"/>
  <c r="I186" l="1"/>
  <c r="E187"/>
  <c r="B187"/>
  <c r="J187"/>
  <c r="G188"/>
  <c r="H187"/>
  <c r="C187"/>
  <c r="E188" l="1"/>
  <c r="I187"/>
  <c r="C188"/>
  <c r="G189"/>
  <c r="J188"/>
  <c r="H188"/>
  <c r="B188"/>
  <c r="G190" l="1"/>
  <c r="C189"/>
  <c r="B189"/>
  <c r="H189"/>
  <c r="J189"/>
  <c r="E189"/>
  <c r="I188"/>
  <c r="C190" l="1"/>
  <c r="B190"/>
  <c r="G191"/>
  <c r="J190"/>
  <c r="H190"/>
  <c r="I189"/>
  <c r="E190"/>
  <c r="E191" l="1"/>
  <c r="I190"/>
  <c r="B191"/>
  <c r="C191"/>
  <c r="J191"/>
  <c r="G192"/>
  <c r="H191"/>
  <c r="C192" l="1"/>
  <c r="B192"/>
  <c r="J192"/>
  <c r="H192"/>
  <c r="G193"/>
  <c r="E192"/>
  <c r="I191"/>
  <c r="H193" l="1"/>
  <c r="C193"/>
  <c r="B193"/>
  <c r="G194"/>
  <c r="J193"/>
  <c r="I192"/>
  <c r="E193"/>
  <c r="C194" l="1"/>
  <c r="J194"/>
  <c r="G195"/>
  <c r="B194"/>
  <c r="H194"/>
  <c r="E194"/>
  <c r="I193"/>
  <c r="E195" l="1"/>
  <c r="I194"/>
  <c r="C195"/>
  <c r="J195"/>
  <c r="B195"/>
  <c r="G196"/>
  <c r="H195"/>
  <c r="H196" l="1"/>
  <c r="G197"/>
  <c r="C196"/>
  <c r="B196"/>
  <c r="J196"/>
  <c r="E196"/>
  <c r="I195"/>
  <c r="I196" l="1"/>
  <c r="E197"/>
  <c r="G198"/>
  <c r="J197"/>
  <c r="H197"/>
  <c r="B197"/>
  <c r="C197"/>
  <c r="C198" l="1"/>
  <c r="H198"/>
  <c r="B198"/>
  <c r="J198"/>
  <c r="G199"/>
  <c r="E198"/>
  <c r="I197"/>
  <c r="E199" l="1"/>
  <c r="I198"/>
  <c r="H199"/>
  <c r="J199"/>
  <c r="B199"/>
  <c r="G200"/>
  <c r="C199"/>
  <c r="I199" l="1"/>
  <c r="E200"/>
  <c r="J200"/>
  <c r="G201"/>
  <c r="H200"/>
  <c r="C200"/>
  <c r="B200"/>
  <c r="H201" l="1"/>
  <c r="J201"/>
  <c r="B201"/>
  <c r="G202"/>
  <c r="C201"/>
  <c r="I200"/>
  <c r="E201"/>
  <c r="E202" l="1"/>
  <c r="I201"/>
  <c r="C202"/>
  <c r="G203"/>
  <c r="J202"/>
  <c r="H202"/>
  <c r="B202"/>
  <c r="J203" l="1"/>
  <c r="G204"/>
  <c r="C203"/>
  <c r="H203"/>
  <c r="B203"/>
  <c r="I202"/>
  <c r="E203"/>
  <c r="E204" l="1"/>
  <c r="I203"/>
  <c r="H204"/>
  <c r="G205"/>
  <c r="B204"/>
  <c r="C204"/>
  <c r="J204"/>
  <c r="E205" l="1"/>
  <c r="I204"/>
  <c r="B205"/>
  <c r="J205"/>
  <c r="C205"/>
  <c r="H205"/>
  <c r="G206"/>
  <c r="B206" l="1"/>
  <c r="C206"/>
  <c r="G207"/>
  <c r="J206"/>
  <c r="H206"/>
  <c r="E206"/>
  <c r="I205"/>
  <c r="H207" l="1"/>
  <c r="J207"/>
  <c r="G208"/>
  <c r="B207"/>
  <c r="C207"/>
  <c r="I206"/>
  <c r="E207"/>
  <c r="I207" l="1"/>
  <c r="E208"/>
  <c r="G209"/>
  <c r="B208"/>
  <c r="H208"/>
  <c r="C208"/>
  <c r="J208"/>
  <c r="B209" l="1"/>
  <c r="J209"/>
  <c r="C209"/>
  <c r="G210"/>
  <c r="H209"/>
  <c r="E209"/>
  <c r="I208"/>
  <c r="B210" l="1"/>
  <c r="C210"/>
  <c r="H210"/>
  <c r="G211"/>
  <c r="J210"/>
  <c r="I209"/>
  <c r="E210"/>
  <c r="E211" l="1"/>
  <c r="I210"/>
  <c r="J211"/>
  <c r="G212"/>
  <c r="H211"/>
  <c r="C211"/>
  <c r="B211"/>
  <c r="C212" l="1"/>
  <c r="B212"/>
  <c r="J212"/>
  <c r="G213"/>
  <c r="H212"/>
  <c r="I211"/>
  <c r="E212"/>
  <c r="E213" l="1"/>
  <c r="I212"/>
  <c r="G214"/>
  <c r="B213"/>
  <c r="C213"/>
  <c r="H213"/>
  <c r="J213"/>
  <c r="B214" l="1"/>
  <c r="J214"/>
  <c r="H214"/>
  <c r="C214"/>
  <c r="G215"/>
  <c r="E214"/>
  <c r="I213"/>
  <c r="E215" l="1"/>
  <c r="I214"/>
  <c r="C215"/>
  <c r="B215"/>
  <c r="J215"/>
  <c r="H215"/>
  <c r="G216"/>
  <c r="I215" l="1"/>
  <c r="E216"/>
  <c r="C216"/>
  <c r="B216"/>
  <c r="H216"/>
  <c r="J216"/>
  <c r="G217"/>
  <c r="I216" l="1"/>
  <c r="E217"/>
  <c r="B217"/>
  <c r="G218"/>
  <c r="J217"/>
  <c r="H217"/>
  <c r="C217"/>
  <c r="I217" l="1"/>
  <c r="E218"/>
  <c r="H218"/>
  <c r="J218"/>
  <c r="C218"/>
  <c r="B218"/>
  <c r="G219"/>
  <c r="E219" l="1"/>
  <c r="I218"/>
  <c r="B219"/>
  <c r="J219"/>
  <c r="C219"/>
  <c r="H219"/>
  <c r="G220"/>
  <c r="E220" l="1"/>
  <c r="I219"/>
  <c r="B220"/>
  <c r="C220"/>
  <c r="J220"/>
  <c r="G221"/>
  <c r="H220"/>
  <c r="I220" l="1"/>
  <c r="E221"/>
  <c r="J221"/>
  <c r="C221"/>
  <c r="G222"/>
  <c r="B221"/>
  <c r="H221"/>
  <c r="I221" l="1"/>
  <c r="E222"/>
  <c r="C222"/>
  <c r="G223"/>
  <c r="B222"/>
  <c r="H222"/>
  <c r="J222"/>
  <c r="H223" l="1"/>
  <c r="J223"/>
  <c r="C223"/>
  <c r="B223"/>
  <c r="G224"/>
  <c r="I222"/>
  <c r="E223"/>
  <c r="H224" l="1"/>
  <c r="B224"/>
  <c r="C224"/>
  <c r="G225"/>
  <c r="J224"/>
  <c r="E224"/>
  <c r="I223"/>
  <c r="J225" l="1"/>
  <c r="B225"/>
  <c r="H225"/>
  <c r="C225"/>
  <c r="G226"/>
  <c r="E225"/>
  <c r="I224"/>
  <c r="I225" l="1"/>
  <c r="E226"/>
  <c r="H226"/>
  <c r="C226"/>
  <c r="G227"/>
  <c r="B226"/>
  <c r="J226"/>
  <c r="I226" l="1"/>
  <c r="E227"/>
  <c r="B227"/>
  <c r="J227"/>
  <c r="G228"/>
  <c r="C227"/>
  <c r="H227"/>
  <c r="G229" l="1"/>
  <c r="H228"/>
  <c r="J228"/>
  <c r="B228"/>
  <c r="C228"/>
  <c r="E228"/>
  <c r="I227"/>
  <c r="C229" l="1"/>
  <c r="J229"/>
  <c r="G230"/>
  <c r="H229"/>
  <c r="B229"/>
  <c r="I228"/>
  <c r="E229"/>
  <c r="C230" l="1"/>
  <c r="B230"/>
  <c r="G231"/>
  <c r="H230"/>
  <c r="J230"/>
  <c r="E230"/>
  <c r="I229"/>
  <c r="E231" l="1"/>
  <c r="I230"/>
  <c r="H231"/>
  <c r="C231"/>
  <c r="J231"/>
  <c r="B231"/>
  <c r="G232"/>
  <c r="I231" l="1"/>
  <c r="E232"/>
  <c r="B232"/>
  <c r="J232"/>
  <c r="G233"/>
  <c r="H232"/>
  <c r="C232"/>
  <c r="C233" l="1"/>
  <c r="J233"/>
  <c r="G234"/>
  <c r="H233"/>
  <c r="B233"/>
  <c r="E233"/>
  <c r="I232"/>
  <c r="E234" l="1"/>
  <c r="I233"/>
  <c r="J234"/>
  <c r="H234"/>
  <c r="C234"/>
  <c r="B234"/>
  <c r="G235"/>
  <c r="I234" l="1"/>
  <c r="E235"/>
  <c r="J235"/>
  <c r="C235"/>
  <c r="B235"/>
  <c r="G236"/>
  <c r="H235"/>
  <c r="H236" l="1"/>
  <c r="B236"/>
  <c r="G237"/>
  <c r="C236"/>
  <c r="J236"/>
  <c r="I235"/>
  <c r="E236"/>
  <c r="J237" l="1"/>
  <c r="G238"/>
  <c r="H237"/>
  <c r="B237"/>
  <c r="C237"/>
  <c r="E237"/>
  <c r="I236"/>
  <c r="E238" l="1"/>
  <c r="I237"/>
  <c r="H238"/>
  <c r="C238"/>
  <c r="G239"/>
  <c r="B238"/>
  <c r="J238"/>
  <c r="E239" l="1"/>
  <c r="I238"/>
  <c r="J239"/>
  <c r="G240"/>
  <c r="H239"/>
  <c r="C239"/>
  <c r="B239"/>
  <c r="B240" l="1"/>
  <c r="J240"/>
  <c r="C240"/>
  <c r="H240"/>
  <c r="G241"/>
  <c r="E240"/>
  <c r="I239"/>
  <c r="C241" l="1"/>
  <c r="G242"/>
  <c r="B241"/>
  <c r="H241"/>
  <c r="J241"/>
  <c r="E241"/>
  <c r="I240"/>
  <c r="B242" l="1"/>
  <c r="G243"/>
  <c r="C242"/>
  <c r="H242"/>
  <c r="J242"/>
  <c r="E242"/>
  <c r="I241"/>
  <c r="H243" l="1"/>
  <c r="B243"/>
  <c r="J243"/>
  <c r="G244"/>
  <c r="C243"/>
  <c r="I242"/>
  <c r="E243"/>
  <c r="I243" l="1"/>
  <c r="E244"/>
  <c r="H244"/>
  <c r="B244"/>
  <c r="J244"/>
  <c r="G245"/>
  <c r="C244"/>
  <c r="E245" l="1"/>
  <c r="I244"/>
  <c r="H245"/>
  <c r="C245"/>
  <c r="B245"/>
  <c r="G246"/>
  <c r="J245"/>
  <c r="E246" l="1"/>
  <c r="I245"/>
  <c r="H246"/>
  <c r="J246"/>
  <c r="G247"/>
  <c r="B246"/>
  <c r="C246"/>
  <c r="I246" l="1"/>
  <c r="E247"/>
  <c r="J247"/>
  <c r="C247"/>
  <c r="G248"/>
  <c r="H247"/>
  <c r="B247"/>
  <c r="E248" l="1"/>
  <c r="I247"/>
  <c r="G249"/>
  <c r="H248"/>
  <c r="C248"/>
  <c r="B248"/>
  <c r="J248"/>
  <c r="H249" l="1"/>
  <c r="J249"/>
  <c r="G250"/>
  <c r="C249"/>
  <c r="B249"/>
  <c r="E249"/>
  <c r="I248"/>
  <c r="C250" l="1"/>
  <c r="J250"/>
  <c r="B250"/>
  <c r="G251"/>
  <c r="H250"/>
  <c r="I249"/>
  <c r="E250"/>
  <c r="B251" l="1"/>
  <c r="J251"/>
  <c r="C251"/>
  <c r="G252"/>
  <c r="H251"/>
  <c r="E251"/>
  <c r="I250"/>
  <c r="J252" l="1"/>
  <c r="C252"/>
  <c r="H252"/>
  <c r="B252"/>
  <c r="G253"/>
  <c r="E252"/>
  <c r="I251"/>
  <c r="I252" l="1"/>
  <c r="E253"/>
  <c r="C253"/>
  <c r="G254"/>
  <c r="B253"/>
  <c r="J253"/>
  <c r="H253"/>
  <c r="C254" l="1"/>
  <c r="B254"/>
  <c r="G255"/>
  <c r="H254"/>
  <c r="J254"/>
  <c r="E254"/>
  <c r="I253"/>
  <c r="E255" l="1"/>
  <c r="I254"/>
  <c r="G256"/>
  <c r="C255"/>
  <c r="J255"/>
  <c r="B255"/>
  <c r="H255"/>
  <c r="C256" l="1"/>
  <c r="B256"/>
  <c r="H256"/>
  <c r="J256"/>
  <c r="G257"/>
  <c r="E256"/>
  <c r="I255"/>
  <c r="E257" l="1"/>
  <c r="I256"/>
  <c r="C257"/>
  <c r="J257"/>
  <c r="G258"/>
  <c r="B257"/>
  <c r="H257"/>
  <c r="H258" l="1"/>
  <c r="C258"/>
  <c r="B258"/>
  <c r="G259"/>
  <c r="J258"/>
  <c r="I257"/>
  <c r="E258"/>
  <c r="I258" l="1"/>
  <c r="E259"/>
  <c r="B259"/>
  <c r="J259"/>
  <c r="C259"/>
  <c r="H259"/>
  <c r="G260"/>
  <c r="I259" l="1"/>
  <c r="E260"/>
  <c r="J260"/>
  <c r="G261"/>
  <c r="B260"/>
  <c r="C260"/>
  <c r="H260"/>
  <c r="C261" l="1"/>
  <c r="J261"/>
  <c r="G262"/>
  <c r="B261"/>
  <c r="H261"/>
  <c r="I260"/>
  <c r="E261"/>
  <c r="I261" l="1"/>
  <c r="E262"/>
  <c r="J262"/>
  <c r="G263"/>
  <c r="B262"/>
  <c r="H262"/>
  <c r="C262"/>
  <c r="I262" l="1"/>
  <c r="E263"/>
  <c r="H263"/>
  <c r="C263"/>
  <c r="G264"/>
  <c r="B263"/>
  <c r="J263"/>
  <c r="E264" l="1"/>
  <c r="I263"/>
  <c r="G265"/>
  <c r="J264"/>
  <c r="H264"/>
  <c r="B264"/>
  <c r="C264"/>
  <c r="C265" l="1"/>
  <c r="B265"/>
  <c r="G266"/>
  <c r="H265"/>
  <c r="J265"/>
  <c r="E265"/>
  <c r="I264"/>
  <c r="I265" l="1"/>
  <c r="E266"/>
  <c r="H266"/>
  <c r="C266"/>
  <c r="G267"/>
  <c r="J266"/>
  <c r="B266"/>
  <c r="B267" l="1"/>
  <c r="C267"/>
  <c r="H267"/>
  <c r="J267"/>
  <c r="G268"/>
  <c r="E267"/>
  <c r="I266"/>
  <c r="B268" l="1"/>
  <c r="J268"/>
  <c r="G269"/>
  <c r="C268"/>
  <c r="H268"/>
  <c r="E268"/>
  <c r="I267"/>
  <c r="B269" l="1"/>
  <c r="G270"/>
  <c r="C269"/>
  <c r="J269"/>
  <c r="H269"/>
  <c r="I268"/>
  <c r="E269"/>
  <c r="H270" l="1"/>
  <c r="B270"/>
  <c r="C270"/>
  <c r="J270"/>
  <c r="G271"/>
  <c r="I269"/>
  <c r="E270"/>
  <c r="C271" l="1"/>
  <c r="J271"/>
  <c r="B271"/>
  <c r="G272"/>
  <c r="H271"/>
  <c r="E271"/>
  <c r="I270"/>
  <c r="H272" l="1"/>
  <c r="B272"/>
  <c r="G273"/>
  <c r="J272"/>
  <c r="C272"/>
  <c r="E272"/>
  <c r="I271"/>
  <c r="B273" l="1"/>
  <c r="C273"/>
  <c r="G274"/>
  <c r="J273"/>
  <c r="H273"/>
  <c r="I272"/>
  <c r="E273"/>
  <c r="E274" l="1"/>
  <c r="I273"/>
  <c r="B274"/>
  <c r="J274"/>
  <c r="G275"/>
  <c r="H274"/>
  <c r="C274"/>
  <c r="I274" l="1"/>
  <c r="E275"/>
  <c r="H275"/>
  <c r="C275"/>
  <c r="B275"/>
  <c r="J275"/>
  <c r="G276"/>
  <c r="E276" l="1"/>
  <c r="I275"/>
  <c r="B276"/>
  <c r="J276"/>
  <c r="H276"/>
  <c r="G277"/>
  <c r="C276"/>
  <c r="H277" l="1"/>
  <c r="C277"/>
  <c r="J277"/>
  <c r="G278"/>
  <c r="B277"/>
  <c r="I276"/>
  <c r="E277"/>
  <c r="G279" l="1"/>
  <c r="C278"/>
  <c r="B278"/>
  <c r="H278"/>
  <c r="J278"/>
  <c r="E278"/>
  <c r="I277"/>
  <c r="C279" l="1"/>
  <c r="J279"/>
  <c r="B279"/>
  <c r="H279"/>
  <c r="G280"/>
  <c r="E279"/>
  <c r="I278"/>
  <c r="I279" l="1"/>
  <c r="E280"/>
  <c r="J280"/>
  <c r="G281"/>
  <c r="H280"/>
  <c r="B280"/>
  <c r="C280"/>
  <c r="J281" l="1"/>
  <c r="G282"/>
  <c r="C281"/>
  <c r="H281"/>
  <c r="B281"/>
  <c r="E281"/>
  <c r="I280"/>
  <c r="G283" l="1"/>
  <c r="B282"/>
  <c r="J282"/>
  <c r="H282"/>
  <c r="C282"/>
  <c r="E282"/>
  <c r="I281"/>
  <c r="C283" l="1"/>
  <c r="J283"/>
  <c r="G284"/>
  <c r="B283"/>
  <c r="H283"/>
  <c r="I282"/>
  <c r="E283"/>
  <c r="J284" l="1"/>
  <c r="G285"/>
  <c r="H284"/>
  <c r="B284"/>
  <c r="C284"/>
  <c r="I283"/>
  <c r="E284"/>
  <c r="H285" l="1"/>
  <c r="B285"/>
  <c r="C285"/>
  <c r="G286"/>
  <c r="J285"/>
  <c r="E285"/>
  <c r="I284"/>
  <c r="I285" l="1"/>
  <c r="E286"/>
  <c r="G287"/>
  <c r="B286"/>
  <c r="J286"/>
  <c r="C286"/>
  <c r="H286"/>
  <c r="B287" l="1"/>
  <c r="H287"/>
  <c r="J287"/>
  <c r="C287"/>
  <c r="G288"/>
  <c r="E287"/>
  <c r="I286"/>
  <c r="I287" l="1"/>
  <c r="E288"/>
  <c r="B288"/>
  <c r="G289"/>
  <c r="C288"/>
  <c r="J288"/>
  <c r="H288"/>
  <c r="H289" l="1"/>
  <c r="B289"/>
  <c r="J289"/>
  <c r="G290"/>
  <c r="C289"/>
  <c r="E289"/>
  <c r="I288"/>
  <c r="G291" l="1"/>
  <c r="C290"/>
  <c r="H290"/>
  <c r="B290"/>
  <c r="J290"/>
  <c r="I289"/>
  <c r="E290"/>
  <c r="B291" l="1"/>
  <c r="J291"/>
  <c r="H291"/>
  <c r="C291"/>
  <c r="G292"/>
  <c r="E291"/>
  <c r="I290"/>
  <c r="I291" l="1"/>
  <c r="E292"/>
  <c r="G293"/>
  <c r="B292"/>
  <c r="C292"/>
  <c r="J292"/>
  <c r="H292"/>
  <c r="H293" l="1"/>
  <c r="B293"/>
  <c r="J293"/>
  <c r="C293"/>
  <c r="G294"/>
  <c r="E293"/>
  <c r="I292"/>
  <c r="E294" l="1"/>
  <c r="I293"/>
  <c r="B294"/>
  <c r="C294"/>
  <c r="J294"/>
  <c r="G295"/>
  <c r="H294"/>
  <c r="G296" l="1"/>
  <c r="J295"/>
  <c r="H295"/>
  <c r="C295"/>
  <c r="B295"/>
  <c r="I294"/>
  <c r="E295"/>
  <c r="J296" l="1"/>
  <c r="H296"/>
  <c r="G297"/>
  <c r="C296"/>
  <c r="B296"/>
  <c r="E296"/>
  <c r="I295"/>
  <c r="I296" l="1"/>
  <c r="E297"/>
  <c r="J297"/>
  <c r="C297"/>
  <c r="G298"/>
  <c r="H297"/>
  <c r="B297"/>
  <c r="I297" l="1"/>
  <c r="E298"/>
  <c r="J298"/>
  <c r="B298"/>
  <c r="G299"/>
  <c r="H298"/>
  <c r="C298"/>
  <c r="I298" l="1"/>
  <c r="E299"/>
  <c r="J299"/>
  <c r="H299"/>
  <c r="B299"/>
  <c r="G300"/>
  <c r="C299"/>
  <c r="G301" l="1"/>
  <c r="J300"/>
  <c r="H300"/>
  <c r="B300"/>
  <c r="C300"/>
  <c r="E300"/>
  <c r="I299"/>
  <c r="I300" l="1"/>
  <c r="E301"/>
  <c r="B301"/>
  <c r="G302"/>
  <c r="C301"/>
  <c r="J301"/>
  <c r="H301"/>
  <c r="C302" l="1"/>
  <c r="B302"/>
  <c r="H302"/>
  <c r="G303"/>
  <c r="J302"/>
  <c r="I301"/>
  <c r="E302"/>
  <c r="E303" l="1"/>
  <c r="I302"/>
  <c r="H303"/>
  <c r="G304"/>
  <c r="J303"/>
  <c r="C303"/>
  <c r="B303"/>
  <c r="G305" l="1"/>
  <c r="H304"/>
  <c r="C304"/>
  <c r="B304"/>
  <c r="J304"/>
  <c r="E304"/>
  <c r="I303"/>
  <c r="I304" l="1"/>
  <c r="E305"/>
  <c r="B305"/>
  <c r="C305"/>
  <c r="G306"/>
  <c r="J305"/>
  <c r="H305"/>
  <c r="J306" l="1"/>
  <c r="C306"/>
  <c r="G307"/>
  <c r="B306"/>
  <c r="H306"/>
  <c r="I305"/>
  <c r="E306"/>
  <c r="I306" l="1"/>
  <c r="E307"/>
  <c r="H307"/>
  <c r="C307"/>
  <c r="B307"/>
  <c r="G308"/>
  <c r="J307"/>
  <c r="C308" l="1"/>
  <c r="B308"/>
  <c r="J308"/>
  <c r="H308"/>
  <c r="G309"/>
  <c r="I307"/>
  <c r="E308"/>
  <c r="B309" l="1"/>
  <c r="C309"/>
  <c r="J309"/>
  <c r="G310"/>
  <c r="H309"/>
  <c r="I308"/>
  <c r="E309"/>
  <c r="E310" l="1"/>
  <c r="I309"/>
  <c r="H310"/>
  <c r="J310"/>
  <c r="C310"/>
  <c r="B310"/>
  <c r="G311"/>
  <c r="I310" l="1"/>
  <c r="E311"/>
  <c r="J311"/>
  <c r="G312"/>
  <c r="C311"/>
  <c r="H311"/>
  <c r="B311"/>
  <c r="B312" l="1"/>
  <c r="G313"/>
  <c r="C312"/>
  <c r="J312"/>
  <c r="H312"/>
  <c r="I311"/>
  <c r="E312"/>
  <c r="C313" l="1"/>
  <c r="G314"/>
  <c r="J313"/>
  <c r="H313"/>
  <c r="B313"/>
  <c r="E313"/>
  <c r="I312"/>
  <c r="B314" l="1"/>
  <c r="J314"/>
  <c r="H314"/>
  <c r="G315"/>
  <c r="C314"/>
  <c r="E314"/>
  <c r="I313"/>
  <c r="C315" l="1"/>
  <c r="G316"/>
  <c r="B315"/>
  <c r="J315"/>
  <c r="H315"/>
  <c r="I314"/>
  <c r="E315"/>
  <c r="E316" l="1"/>
  <c r="I315"/>
  <c r="G317"/>
  <c r="C316"/>
  <c r="J316"/>
  <c r="H316"/>
  <c r="B316"/>
  <c r="B317" l="1"/>
  <c r="J317"/>
  <c r="C317"/>
  <c r="H317"/>
  <c r="G318"/>
  <c r="I316"/>
  <c r="E317"/>
  <c r="H318" l="1"/>
  <c r="B318"/>
  <c r="G319"/>
  <c r="C318"/>
  <c r="J318"/>
  <c r="I317"/>
  <c r="E318"/>
  <c r="I318" l="1"/>
  <c r="E319"/>
  <c r="C319"/>
  <c r="J319"/>
  <c r="G320"/>
  <c r="H319"/>
  <c r="B319"/>
  <c r="J320" l="1"/>
  <c r="G321"/>
  <c r="H320"/>
  <c r="B320"/>
  <c r="C320"/>
  <c r="E320"/>
  <c r="I319"/>
  <c r="G322" l="1"/>
  <c r="C321"/>
  <c r="J321"/>
  <c r="H321"/>
  <c r="B321"/>
  <c r="E321"/>
  <c r="I320"/>
  <c r="B322" l="1"/>
  <c r="G323"/>
  <c r="C322"/>
  <c r="J322"/>
  <c r="H322"/>
  <c r="I321"/>
  <c r="E322"/>
  <c r="C323" l="1"/>
  <c r="J323"/>
  <c r="G324"/>
  <c r="B323"/>
  <c r="H323"/>
  <c r="E323"/>
  <c r="I322"/>
  <c r="B324" l="1"/>
  <c r="C324"/>
  <c r="H324"/>
  <c r="J324"/>
  <c r="G325"/>
  <c r="E324"/>
  <c r="I323"/>
  <c r="I324" l="1"/>
  <c r="E325"/>
  <c r="J325"/>
  <c r="C325"/>
  <c r="H325"/>
  <c r="G326"/>
  <c r="B325"/>
  <c r="C326" l="1"/>
  <c r="J326"/>
  <c r="G327"/>
  <c r="H326"/>
  <c r="B326"/>
  <c r="I325"/>
  <c r="E326"/>
  <c r="H327" l="1"/>
  <c r="G328"/>
  <c r="J327"/>
  <c r="B327"/>
  <c r="C327"/>
  <c r="I326"/>
  <c r="E327"/>
  <c r="H328" l="1"/>
  <c r="C328"/>
  <c r="J328"/>
  <c r="G329"/>
  <c r="B328"/>
  <c r="I327"/>
  <c r="E328"/>
  <c r="I328" l="1"/>
  <c r="E329"/>
  <c r="G330"/>
  <c r="B329"/>
  <c r="J329"/>
  <c r="H329"/>
  <c r="C329"/>
  <c r="B330" l="1"/>
  <c r="H330"/>
  <c r="J330"/>
  <c r="G331"/>
  <c r="C330"/>
  <c r="E330"/>
  <c r="I329"/>
  <c r="I330" l="1"/>
  <c r="E331"/>
  <c r="H331"/>
  <c r="C331"/>
  <c r="B331"/>
  <c r="J331"/>
  <c r="G332"/>
  <c r="I331" l="1"/>
  <c r="E332"/>
  <c r="J332"/>
  <c r="H332"/>
  <c r="C332"/>
  <c r="B332"/>
  <c r="G333"/>
  <c r="E333" l="1"/>
  <c r="I332"/>
  <c r="J333"/>
  <c r="H333"/>
  <c r="G334"/>
  <c r="B333"/>
  <c r="C333"/>
  <c r="E334" l="1"/>
  <c r="I333"/>
  <c r="G335"/>
  <c r="H334"/>
  <c r="B334"/>
  <c r="C334"/>
  <c r="J334"/>
  <c r="E335" l="1"/>
  <c r="I334"/>
  <c r="C335"/>
  <c r="B335"/>
  <c r="J335"/>
  <c r="H335"/>
  <c r="G336"/>
  <c r="C336" l="1"/>
  <c r="G337"/>
  <c r="B336"/>
  <c r="J336"/>
  <c r="H336"/>
  <c r="E336"/>
  <c r="I335"/>
  <c r="H337" l="1"/>
  <c r="J337"/>
  <c r="G338"/>
  <c r="C337"/>
  <c r="B337"/>
  <c r="E337"/>
  <c r="I336"/>
  <c r="E338" l="1"/>
  <c r="I337"/>
  <c r="J338"/>
  <c r="H338"/>
  <c r="G339"/>
  <c r="B338"/>
  <c r="C338"/>
  <c r="C339" l="1"/>
  <c r="B339"/>
  <c r="G340"/>
  <c r="J339"/>
  <c r="H339"/>
  <c r="E339"/>
  <c r="I338"/>
  <c r="C340" l="1"/>
  <c r="B340"/>
  <c r="J340"/>
  <c r="G341"/>
  <c r="H340"/>
  <c r="E340"/>
  <c r="I339"/>
  <c r="G342" l="1"/>
  <c r="C341"/>
  <c r="B341"/>
  <c r="J341"/>
  <c r="H341"/>
  <c r="I340"/>
  <c r="E341"/>
  <c r="B342" l="1"/>
  <c r="C342"/>
  <c r="G343"/>
  <c r="H342"/>
  <c r="J342"/>
  <c r="E342"/>
  <c r="I341"/>
  <c r="H343" l="1"/>
  <c r="J343"/>
  <c r="C343"/>
  <c r="B343"/>
  <c r="G344"/>
  <c r="E343"/>
  <c r="I342"/>
  <c r="H344" l="1"/>
  <c r="J344"/>
  <c r="C344"/>
  <c r="B344"/>
  <c r="G345"/>
  <c r="E344"/>
  <c r="I343"/>
  <c r="E345" l="1"/>
  <c r="I344"/>
  <c r="C345"/>
  <c r="G346"/>
  <c r="B345"/>
  <c r="J345"/>
  <c r="H345"/>
  <c r="E346" l="1"/>
  <c r="I345"/>
  <c r="B346"/>
  <c r="J346"/>
  <c r="G347"/>
  <c r="C346"/>
  <c r="H346"/>
  <c r="C347" l="1"/>
  <c r="B347"/>
  <c r="H347"/>
  <c r="G348"/>
  <c r="J347"/>
  <c r="E347"/>
  <c r="I346"/>
  <c r="C348" l="1"/>
  <c r="H348"/>
  <c r="G349"/>
  <c r="J348"/>
  <c r="B348"/>
  <c r="E348"/>
  <c r="I347"/>
  <c r="J349" l="1"/>
  <c r="B349"/>
  <c r="H349"/>
  <c r="G350"/>
  <c r="C349"/>
  <c r="I348"/>
  <c r="E349"/>
  <c r="B350" l="1"/>
  <c r="J350"/>
  <c r="G351"/>
  <c r="C350"/>
  <c r="H350"/>
  <c r="E350"/>
  <c r="I349"/>
  <c r="H351" l="1"/>
  <c r="J351"/>
  <c r="G352"/>
  <c r="C351"/>
  <c r="B351"/>
  <c r="I350"/>
  <c r="E351"/>
  <c r="J352" l="1"/>
  <c r="B352"/>
  <c r="G353"/>
  <c r="C352"/>
  <c r="H352"/>
  <c r="E352"/>
  <c r="I351"/>
  <c r="C353" l="1"/>
  <c r="J353"/>
  <c r="B353"/>
  <c r="G354"/>
  <c r="H353"/>
  <c r="I352"/>
  <c r="E353"/>
  <c r="I353" l="1"/>
  <c r="E354"/>
  <c r="C354"/>
  <c r="B354"/>
  <c r="H354"/>
  <c r="J354"/>
  <c r="G355"/>
  <c r="I354" l="1"/>
  <c r="E355"/>
  <c r="J355"/>
  <c r="G356"/>
  <c r="C355"/>
  <c r="B355"/>
  <c r="H355"/>
  <c r="C356" l="1"/>
  <c r="B356"/>
  <c r="H356"/>
  <c r="J356"/>
  <c r="G357"/>
  <c r="I355"/>
  <c r="E356"/>
  <c r="I356" l="1"/>
  <c r="E357"/>
  <c r="B357"/>
  <c r="G358"/>
  <c r="J357"/>
  <c r="C357"/>
  <c r="H357"/>
  <c r="H358" l="1"/>
  <c r="J358"/>
  <c r="C358"/>
  <c r="B358"/>
  <c r="G359"/>
  <c r="E358"/>
  <c r="I357"/>
  <c r="E359" l="1"/>
  <c r="I358"/>
  <c r="C359"/>
  <c r="G360"/>
  <c r="B359"/>
  <c r="J359"/>
  <c r="H359"/>
  <c r="H360" l="1"/>
  <c r="C360"/>
  <c r="B360"/>
  <c r="G361"/>
  <c r="J360"/>
  <c r="E360"/>
  <c r="I359"/>
  <c r="I360" l="1"/>
  <c r="E361"/>
  <c r="G362"/>
  <c r="J361"/>
  <c r="H361"/>
  <c r="C361"/>
  <c r="B361"/>
  <c r="J362" l="1"/>
  <c r="G363"/>
  <c r="B362"/>
  <c r="H362"/>
  <c r="C362"/>
  <c r="E362"/>
  <c r="I361"/>
  <c r="J363" l="1"/>
  <c r="C363"/>
  <c r="B363"/>
  <c r="H363"/>
  <c r="G364"/>
  <c r="I362"/>
  <c r="E363"/>
  <c r="I363" l="1"/>
  <c r="E364"/>
  <c r="J364"/>
  <c r="H364"/>
  <c r="B364"/>
  <c r="G365"/>
  <c r="C364"/>
  <c r="I364" l="1"/>
  <c r="E365"/>
  <c r="B365"/>
  <c r="J365"/>
  <c r="H365"/>
  <c r="G366"/>
  <c r="C365"/>
  <c r="B366" l="1"/>
  <c r="J366"/>
  <c r="G367"/>
  <c r="H366"/>
  <c r="C366"/>
  <c r="I365"/>
  <c r="E366"/>
  <c r="C367" l="1"/>
  <c r="B367"/>
  <c r="J367"/>
  <c r="G368"/>
  <c r="H367"/>
  <c r="E367"/>
  <c r="I366"/>
  <c r="B368" l="1"/>
  <c r="J368"/>
  <c r="H368"/>
  <c r="G369"/>
  <c r="C368"/>
  <c r="E368"/>
  <c r="I367"/>
  <c r="E369" l="1"/>
  <c r="I368"/>
  <c r="G370"/>
  <c r="J369"/>
  <c r="H369"/>
  <c r="B369"/>
  <c r="C369"/>
  <c r="J370" l="1"/>
  <c r="G371"/>
  <c r="B370"/>
  <c r="C370"/>
  <c r="H370"/>
  <c r="I369"/>
  <c r="E370"/>
  <c r="J371" l="1"/>
  <c r="G372"/>
  <c r="C371"/>
  <c r="B371"/>
  <c r="H371"/>
  <c r="I370"/>
  <c r="E371"/>
  <c r="C372" l="1"/>
  <c r="B372"/>
  <c r="G373"/>
  <c r="J372"/>
  <c r="H372"/>
  <c r="E372"/>
  <c r="I371"/>
  <c r="C373" l="1"/>
  <c r="J373"/>
  <c r="G374"/>
  <c r="B373"/>
  <c r="H373"/>
  <c r="E373"/>
  <c r="I372"/>
  <c r="C374" l="1"/>
  <c r="J374"/>
  <c r="G375"/>
  <c r="H374"/>
  <c r="B374"/>
  <c r="E374"/>
  <c r="I373"/>
  <c r="E375" l="1"/>
  <c r="I374"/>
  <c r="H375"/>
  <c r="G376"/>
  <c r="C375"/>
  <c r="B375"/>
  <c r="J375"/>
  <c r="E376" l="1"/>
  <c r="I375"/>
  <c r="C376"/>
  <c r="B376"/>
  <c r="G377"/>
  <c r="H376"/>
  <c r="J376"/>
  <c r="I376" l="1"/>
  <c r="E377"/>
  <c r="H377"/>
  <c r="J377"/>
  <c r="G378"/>
  <c r="B377"/>
  <c r="C377"/>
  <c r="I377" l="1"/>
  <c r="E378"/>
  <c r="C378"/>
  <c r="G379"/>
  <c r="H378"/>
  <c r="J378"/>
  <c r="B378"/>
  <c r="I378" l="1"/>
  <c r="E379"/>
  <c r="G380"/>
  <c r="B379"/>
  <c r="J379"/>
  <c r="C379"/>
  <c r="H379"/>
  <c r="J380" l="1"/>
  <c r="G381"/>
  <c r="C380"/>
  <c r="H380"/>
  <c r="B380"/>
  <c r="I379"/>
  <c r="E380"/>
  <c r="J381" l="1"/>
  <c r="H381"/>
  <c r="B381"/>
  <c r="G382"/>
  <c r="C381"/>
  <c r="E381"/>
  <c r="I380"/>
  <c r="C382" l="1"/>
  <c r="B382"/>
  <c r="J382"/>
  <c r="H382"/>
  <c r="G383"/>
  <c r="E382"/>
  <c r="I381"/>
  <c r="E383" l="1"/>
  <c r="I382"/>
  <c r="J383"/>
  <c r="H383"/>
  <c r="B383"/>
  <c r="G384"/>
  <c r="C383"/>
  <c r="I383" l="1"/>
  <c r="E384"/>
  <c r="H384"/>
  <c r="C384"/>
  <c r="B384"/>
  <c r="G385"/>
  <c r="J384"/>
  <c r="H385" l="1"/>
  <c r="C385"/>
  <c r="B385"/>
  <c r="G386"/>
  <c r="J385"/>
  <c r="I384"/>
  <c r="E385"/>
  <c r="I385" l="1"/>
  <c r="E386"/>
  <c r="B386"/>
  <c r="G387"/>
  <c r="J386"/>
  <c r="C386"/>
  <c r="H386"/>
  <c r="G388" l="1"/>
  <c r="H387"/>
  <c r="C387"/>
  <c r="J387"/>
  <c r="B387"/>
  <c r="E387"/>
  <c r="I386"/>
  <c r="H388" l="1"/>
  <c r="J388"/>
  <c r="G389"/>
  <c r="C388"/>
  <c r="B388"/>
  <c r="I387"/>
  <c r="E388"/>
  <c r="I388" l="1"/>
  <c r="E389"/>
  <c r="H389"/>
  <c r="C389"/>
  <c r="J389"/>
  <c r="G390"/>
  <c r="B389"/>
  <c r="I389" l="1"/>
  <c r="E390"/>
  <c r="J390"/>
  <c r="G391"/>
  <c r="H390"/>
  <c r="B390"/>
  <c r="C390"/>
  <c r="H391" l="1"/>
  <c r="C391"/>
  <c r="B391"/>
  <c r="G392"/>
  <c r="J391"/>
  <c r="E391"/>
  <c r="I390"/>
  <c r="I391" l="1"/>
  <c r="E392"/>
  <c r="G393"/>
  <c r="B392"/>
  <c r="J392"/>
  <c r="H392"/>
  <c r="C392"/>
  <c r="E393" l="1"/>
  <c r="I392"/>
  <c r="B393"/>
  <c r="J393"/>
  <c r="C393"/>
  <c r="H393"/>
  <c r="G394"/>
  <c r="I393" l="1"/>
  <c r="E394"/>
  <c r="B394"/>
  <c r="H394"/>
  <c r="G395"/>
  <c r="J394"/>
  <c r="C394"/>
  <c r="J395" l="1"/>
  <c r="C395"/>
  <c r="B395"/>
  <c r="H395"/>
  <c r="G396"/>
  <c r="I394"/>
  <c r="E395"/>
  <c r="I395" l="1"/>
  <c r="E396"/>
  <c r="J396"/>
  <c r="H396"/>
  <c r="C396"/>
  <c r="B396"/>
  <c r="G397"/>
  <c r="I396" l="1"/>
  <c r="E397"/>
  <c r="J397"/>
  <c r="G398"/>
  <c r="B397"/>
  <c r="H397"/>
  <c r="C397"/>
  <c r="I397" l="1"/>
  <c r="E398"/>
  <c r="B398"/>
  <c r="G399"/>
  <c r="C398"/>
  <c r="J398"/>
  <c r="H398"/>
  <c r="C399" l="1"/>
  <c r="J399"/>
  <c r="G400"/>
  <c r="H399"/>
  <c r="B399"/>
  <c r="I398"/>
  <c r="E399"/>
  <c r="J400" l="1"/>
  <c r="G401"/>
  <c r="B400"/>
  <c r="C400"/>
  <c r="H400"/>
  <c r="E400"/>
  <c r="I399"/>
  <c r="G402" l="1"/>
  <c r="H401"/>
  <c r="C401"/>
  <c r="B401"/>
  <c r="J401"/>
  <c r="I400"/>
  <c r="E401"/>
  <c r="I401" l="1"/>
  <c r="E402"/>
  <c r="H402"/>
  <c r="J402"/>
  <c r="G403"/>
  <c r="C402"/>
  <c r="B402"/>
  <c r="I402" l="1"/>
  <c r="E403"/>
  <c r="H403"/>
  <c r="C403"/>
  <c r="B403"/>
  <c r="J403"/>
  <c r="G404"/>
  <c r="E404" l="1"/>
  <c r="I403"/>
  <c r="C404"/>
  <c r="G405"/>
  <c r="J404"/>
  <c r="H404"/>
  <c r="B404"/>
  <c r="C405" l="1"/>
  <c r="J405"/>
  <c r="H405"/>
  <c r="G406"/>
  <c r="B405"/>
  <c r="I404"/>
  <c r="E405"/>
  <c r="I405" l="1"/>
  <c r="E406"/>
  <c r="H406"/>
  <c r="B406"/>
  <c r="J406"/>
  <c r="G407"/>
  <c r="C406"/>
  <c r="E407" l="1"/>
  <c r="I406"/>
  <c r="H407"/>
  <c r="C407"/>
  <c r="J407"/>
  <c r="G408"/>
  <c r="B407"/>
  <c r="E408" l="1"/>
  <c r="I407"/>
  <c r="B408"/>
  <c r="H408"/>
  <c r="C408"/>
  <c r="J408"/>
  <c r="G409"/>
  <c r="I408" l="1"/>
  <c r="E409"/>
  <c r="J409"/>
  <c r="H409"/>
  <c r="C409"/>
  <c r="G410"/>
  <c r="B409"/>
  <c r="E410" l="1"/>
  <c r="I409"/>
  <c r="G411"/>
  <c r="B410"/>
  <c r="J410"/>
  <c r="H410"/>
  <c r="C410"/>
  <c r="G412" l="1"/>
  <c r="J411"/>
  <c r="H411"/>
  <c r="C411"/>
  <c r="B411"/>
  <c r="I410"/>
  <c r="E411"/>
  <c r="C412" l="1"/>
  <c r="B412"/>
  <c r="J412"/>
  <c r="G413"/>
  <c r="H412"/>
  <c r="E412"/>
  <c r="I411"/>
  <c r="E413" l="1"/>
  <c r="I412"/>
  <c r="C413"/>
  <c r="J413"/>
  <c r="B413"/>
  <c r="G414"/>
  <c r="H413"/>
  <c r="J414" l="1"/>
  <c r="B414"/>
  <c r="G415"/>
  <c r="C414"/>
  <c r="H414"/>
  <c r="E414"/>
  <c r="I413"/>
  <c r="J415" l="1"/>
  <c r="H415"/>
  <c r="B415"/>
  <c r="C415"/>
  <c r="G416"/>
  <c r="E415"/>
  <c r="I414"/>
  <c r="E416" l="1"/>
  <c r="I415"/>
  <c r="B416"/>
  <c r="J416"/>
  <c r="G417"/>
  <c r="H416"/>
  <c r="C416"/>
  <c r="I416" l="1"/>
  <c r="E417"/>
  <c r="H417"/>
  <c r="B417"/>
  <c r="J417"/>
  <c r="G418"/>
  <c r="C417"/>
  <c r="E418" l="1"/>
  <c r="I417"/>
  <c r="H418"/>
  <c r="G419"/>
  <c r="J418"/>
  <c r="C418"/>
  <c r="B418"/>
  <c r="E419" l="1"/>
  <c r="I418"/>
  <c r="G420"/>
  <c r="C419"/>
  <c r="H419"/>
  <c r="J419"/>
  <c r="B419"/>
  <c r="I419" l="1"/>
  <c r="E420"/>
  <c r="G421"/>
  <c r="J420"/>
  <c r="B420"/>
  <c r="C420"/>
  <c r="H420"/>
  <c r="C421" l="1"/>
  <c r="G422"/>
  <c r="H421"/>
  <c r="B421"/>
  <c r="J421"/>
  <c r="E421"/>
  <c r="I420"/>
  <c r="B422" l="1"/>
  <c r="J422"/>
  <c r="H422"/>
  <c r="G423"/>
  <c r="C422"/>
  <c r="E422"/>
  <c r="I421"/>
  <c r="C423" l="1"/>
  <c r="J423"/>
  <c r="G424"/>
  <c r="B423"/>
  <c r="H423"/>
  <c r="I422"/>
  <c r="E423"/>
  <c r="E424" l="1"/>
  <c r="I423"/>
  <c r="G425"/>
  <c r="C424"/>
  <c r="B424"/>
  <c r="J424"/>
  <c r="H424"/>
  <c r="J425" l="1"/>
  <c r="C425"/>
  <c r="G426"/>
  <c r="H425"/>
  <c r="B425"/>
  <c r="I424"/>
  <c r="E425"/>
  <c r="G427" l="1"/>
  <c r="B426"/>
  <c r="J426"/>
  <c r="H426"/>
  <c r="C426"/>
  <c r="E426"/>
  <c r="I425"/>
  <c r="J427" l="1"/>
  <c r="C427"/>
  <c r="H427"/>
  <c r="G428"/>
  <c r="B427"/>
  <c r="E427"/>
  <c r="I426"/>
  <c r="I427" l="1"/>
  <c r="E428"/>
  <c r="C428"/>
  <c r="G429"/>
  <c r="J428"/>
  <c r="H428"/>
  <c r="B428"/>
  <c r="C429" l="1"/>
  <c r="G430"/>
  <c r="H429"/>
  <c r="B429"/>
  <c r="J429"/>
  <c r="E429"/>
  <c r="I428"/>
  <c r="J430" l="1"/>
  <c r="H430"/>
  <c r="G431"/>
  <c r="C430"/>
  <c r="B430"/>
  <c r="E430"/>
  <c r="I429"/>
  <c r="I430" l="1"/>
  <c r="E431"/>
  <c r="B431"/>
  <c r="G432"/>
  <c r="J431"/>
  <c r="H431"/>
  <c r="C431"/>
  <c r="C432" l="1"/>
  <c r="B432"/>
  <c r="H432"/>
  <c r="G433"/>
  <c r="J432"/>
  <c r="I431"/>
  <c r="E432"/>
  <c r="I432" l="1"/>
  <c r="E433"/>
  <c r="G434"/>
  <c r="J433"/>
  <c r="C433"/>
  <c r="B433"/>
  <c r="H433"/>
  <c r="H434" l="1"/>
  <c r="B434"/>
  <c r="G435"/>
  <c r="J434"/>
  <c r="C434"/>
  <c r="I433"/>
  <c r="E434"/>
  <c r="G436" l="1"/>
  <c r="C435"/>
  <c r="J435"/>
  <c r="H435"/>
  <c r="B435"/>
  <c r="E435"/>
  <c r="I434"/>
  <c r="E436" l="1"/>
  <c r="I435"/>
  <c r="G437"/>
  <c r="H436"/>
  <c r="B436"/>
  <c r="J436"/>
  <c r="C436"/>
  <c r="G438" l="1"/>
  <c r="J437"/>
  <c r="C437"/>
  <c r="H437"/>
  <c r="B437"/>
  <c r="I436"/>
  <c r="E437"/>
  <c r="C438" l="1"/>
  <c r="B438"/>
  <c r="J438"/>
  <c r="G439"/>
  <c r="H438"/>
  <c r="I437"/>
  <c r="E438"/>
  <c r="H439" l="1"/>
  <c r="C439"/>
  <c r="B439"/>
  <c r="J439"/>
  <c r="G440"/>
  <c r="I438"/>
  <c r="E439"/>
  <c r="I439" l="1"/>
  <c r="E440"/>
  <c r="J440"/>
  <c r="B440"/>
  <c r="C440"/>
  <c r="G441"/>
  <c r="H440"/>
  <c r="B441" l="1"/>
  <c r="G442"/>
  <c r="H441"/>
  <c r="C441"/>
  <c r="J441"/>
  <c r="E441"/>
  <c r="I440"/>
  <c r="G443" l="1"/>
  <c r="H442"/>
  <c r="J442"/>
  <c r="B442"/>
  <c r="C442"/>
  <c r="E442"/>
  <c r="I441"/>
  <c r="E443" l="1"/>
  <c r="I442"/>
  <c r="H443"/>
  <c r="J443"/>
  <c r="C443"/>
  <c r="B443"/>
  <c r="G444"/>
  <c r="H444" l="1"/>
  <c r="G445"/>
  <c r="C444"/>
  <c r="B444"/>
  <c r="J444"/>
  <c r="E444"/>
  <c r="I443"/>
  <c r="C445" l="1"/>
  <c r="J445"/>
  <c r="H445"/>
  <c r="B445"/>
  <c r="G446"/>
  <c r="E445"/>
  <c r="I444"/>
  <c r="E446" l="1"/>
  <c r="I445"/>
  <c r="G447"/>
  <c r="C446"/>
  <c r="H446"/>
  <c r="B446"/>
  <c r="J446"/>
  <c r="B447" l="1"/>
  <c r="C447"/>
  <c r="H447"/>
  <c r="J447"/>
  <c r="G448"/>
  <c r="E447"/>
  <c r="I446"/>
  <c r="I447" l="1"/>
  <c r="E448"/>
  <c r="G449"/>
  <c r="J448"/>
  <c r="B448"/>
  <c r="C448"/>
  <c r="H448"/>
  <c r="G450" l="1"/>
  <c r="B449"/>
  <c r="C449"/>
  <c r="J449"/>
  <c r="H449"/>
  <c r="E449"/>
  <c r="I448"/>
  <c r="J450" l="1"/>
  <c r="B450"/>
  <c r="H450"/>
  <c r="G451"/>
  <c r="C450"/>
  <c r="E450"/>
  <c r="I449"/>
  <c r="E451" l="1"/>
  <c r="I450"/>
  <c r="B451"/>
  <c r="J451"/>
  <c r="C451"/>
  <c r="G452"/>
  <c r="H451"/>
  <c r="B452" l="1"/>
  <c r="J452"/>
  <c r="H452"/>
  <c r="C452"/>
  <c r="G453"/>
  <c r="I451"/>
  <c r="E452"/>
  <c r="I452" l="1"/>
  <c r="E453"/>
  <c r="C453"/>
  <c r="J453"/>
  <c r="B453"/>
  <c r="H453"/>
  <c r="G454"/>
  <c r="E454" l="1"/>
  <c r="I453"/>
  <c r="B454"/>
  <c r="J454"/>
  <c r="H454"/>
  <c r="C454"/>
  <c r="G455"/>
  <c r="I454" l="1"/>
  <c r="E455"/>
  <c r="C455"/>
  <c r="B455"/>
  <c r="J455"/>
  <c r="G456"/>
  <c r="H455"/>
  <c r="H456" l="1"/>
  <c r="C456"/>
  <c r="G457"/>
  <c r="B456"/>
  <c r="J456"/>
  <c r="E456"/>
  <c r="I455"/>
  <c r="E457" l="1"/>
  <c r="I456"/>
  <c r="G458"/>
  <c r="B457"/>
  <c r="J457"/>
  <c r="H457"/>
  <c r="C457"/>
  <c r="G459" l="1"/>
  <c r="B458"/>
  <c r="J458"/>
  <c r="C458"/>
  <c r="H458"/>
  <c r="E458"/>
  <c r="I457"/>
  <c r="H459" l="1"/>
  <c r="G460"/>
  <c r="C459"/>
  <c r="B459"/>
  <c r="J459"/>
  <c r="E459"/>
  <c r="I458"/>
  <c r="C460" l="1"/>
  <c r="B460"/>
  <c r="H460"/>
  <c r="G461"/>
  <c r="J460"/>
  <c r="E460"/>
  <c r="I459"/>
  <c r="E461" l="1"/>
  <c r="I460"/>
  <c r="C461"/>
  <c r="H461"/>
  <c r="B461"/>
  <c r="G462"/>
  <c r="J461"/>
  <c r="H462" l="1"/>
  <c r="G463"/>
  <c r="C462"/>
  <c r="B462"/>
  <c r="J462"/>
  <c r="E462"/>
  <c r="I461"/>
  <c r="C463" l="1"/>
  <c r="G464"/>
  <c r="J463"/>
  <c r="B463"/>
  <c r="H463"/>
  <c r="E463"/>
  <c r="I462"/>
  <c r="C464" l="1"/>
  <c r="G465"/>
  <c r="H464"/>
  <c r="B464"/>
  <c r="J464"/>
  <c r="E464"/>
  <c r="I463"/>
  <c r="E465" l="1"/>
  <c r="I464"/>
  <c r="H465"/>
  <c r="J465"/>
  <c r="C465"/>
  <c r="G466"/>
  <c r="B465"/>
  <c r="I465" l="1"/>
  <c r="E466"/>
  <c r="G467"/>
  <c r="H466"/>
  <c r="J466"/>
  <c r="B466"/>
  <c r="C466"/>
  <c r="H467" l="1"/>
  <c r="C467"/>
  <c r="B467"/>
  <c r="J467"/>
  <c r="G468"/>
  <c r="I466"/>
  <c r="E467"/>
  <c r="E468" l="1"/>
  <c r="I467"/>
  <c r="H468"/>
  <c r="C468"/>
  <c r="J468"/>
  <c r="G469"/>
  <c r="B468"/>
  <c r="I468" l="1"/>
  <c r="E469"/>
  <c r="B469"/>
  <c r="H469"/>
  <c r="G470"/>
  <c r="C469"/>
  <c r="J469"/>
  <c r="C470" l="1"/>
  <c r="B470"/>
  <c r="J470"/>
  <c r="G471"/>
  <c r="H470"/>
  <c r="I469"/>
  <c r="E470"/>
  <c r="H471" l="1"/>
  <c r="J471"/>
  <c r="G472"/>
  <c r="B471"/>
  <c r="C471"/>
  <c r="E471"/>
  <c r="I470"/>
  <c r="B472" l="1"/>
  <c r="G473"/>
  <c r="J472"/>
  <c r="C472"/>
  <c r="H472"/>
  <c r="E472"/>
  <c r="I471"/>
  <c r="H473" l="1"/>
  <c r="B473"/>
  <c r="G474"/>
  <c r="C473"/>
  <c r="J473"/>
  <c r="I472"/>
  <c r="E473"/>
  <c r="B474" l="1"/>
  <c r="G475"/>
  <c r="H474"/>
  <c r="C474"/>
  <c r="J474"/>
  <c r="E474"/>
  <c r="I473"/>
  <c r="E475" l="1"/>
  <c r="I474"/>
  <c r="H475"/>
  <c r="G476"/>
  <c r="C475"/>
  <c r="B475"/>
  <c r="J475"/>
  <c r="I475" l="1"/>
  <c r="E476"/>
  <c r="B476"/>
  <c r="J476"/>
  <c r="H476"/>
  <c r="G477"/>
  <c r="C476"/>
  <c r="I476" l="1"/>
  <c r="E477"/>
  <c r="C477"/>
  <c r="H477"/>
  <c r="J477"/>
  <c r="B477"/>
  <c r="G478"/>
  <c r="I477" l="1"/>
  <c r="E478"/>
  <c r="G479"/>
  <c r="B478"/>
  <c r="H478"/>
  <c r="J478"/>
  <c r="C478"/>
  <c r="I478" l="1"/>
  <c r="E479"/>
  <c r="H479"/>
  <c r="B479"/>
  <c r="J479"/>
  <c r="C479"/>
  <c r="G480"/>
  <c r="E480" l="1"/>
  <c r="I479"/>
  <c r="B480"/>
  <c r="H480"/>
  <c r="G481"/>
  <c r="J480"/>
  <c r="C480"/>
  <c r="I480" l="1"/>
  <c r="E481"/>
  <c r="J481"/>
  <c r="C481"/>
  <c r="G482"/>
  <c r="H481"/>
  <c r="B481"/>
  <c r="J482" l="1"/>
  <c r="H482"/>
  <c r="C482"/>
  <c r="B482"/>
  <c r="G483"/>
  <c r="E482"/>
  <c r="I481"/>
  <c r="J483" l="1"/>
  <c r="C483"/>
  <c r="B483"/>
  <c r="G484"/>
  <c r="H483"/>
  <c r="E483"/>
  <c r="I482"/>
  <c r="B484" l="1"/>
  <c r="J484"/>
  <c r="H484"/>
  <c r="G485"/>
  <c r="C484"/>
  <c r="I483"/>
  <c r="E484"/>
  <c r="I484" l="1"/>
  <c r="E485"/>
  <c r="C485"/>
  <c r="G486"/>
  <c r="B485"/>
  <c r="J485"/>
  <c r="H485"/>
  <c r="H486" l="1"/>
  <c r="J486"/>
  <c r="B486"/>
  <c r="C486"/>
  <c r="G487"/>
  <c r="E486"/>
  <c r="I485"/>
  <c r="E487" l="1"/>
  <c r="I486"/>
  <c r="C487"/>
  <c r="B487"/>
  <c r="H487"/>
  <c r="J487"/>
  <c r="G488"/>
  <c r="E488" l="1"/>
  <c r="I487"/>
  <c r="J488"/>
  <c r="B488"/>
  <c r="G489"/>
  <c r="C488"/>
  <c r="H488"/>
  <c r="C489" l="1"/>
  <c r="J489"/>
  <c r="G490"/>
  <c r="H489"/>
  <c r="B489"/>
  <c r="I488"/>
  <c r="E489"/>
  <c r="I489" l="1"/>
  <c r="E490"/>
  <c r="B490"/>
  <c r="J490"/>
  <c r="H490"/>
  <c r="G491"/>
  <c r="C490"/>
  <c r="E491" l="1"/>
  <c r="I490"/>
  <c r="G492"/>
  <c r="C491"/>
  <c r="B491"/>
  <c r="H491"/>
  <c r="J491"/>
  <c r="G493" l="1"/>
  <c r="C492"/>
  <c r="J492"/>
  <c r="B492"/>
  <c r="H492"/>
  <c r="E492"/>
  <c r="I491"/>
  <c r="J493" l="1"/>
  <c r="H493"/>
  <c r="G494"/>
  <c r="B493"/>
  <c r="C493"/>
  <c r="E493"/>
  <c r="I492"/>
  <c r="B494" l="1"/>
  <c r="J494"/>
  <c r="H494"/>
  <c r="G495"/>
  <c r="C494"/>
  <c r="E494"/>
  <c r="I493"/>
  <c r="E495" l="1"/>
  <c r="I494"/>
  <c r="B495"/>
  <c r="J495"/>
  <c r="H495"/>
  <c r="G496"/>
  <c r="C495"/>
  <c r="I495" l="1"/>
  <c r="E496"/>
  <c r="J496"/>
  <c r="H496"/>
  <c r="C496"/>
  <c r="G497"/>
  <c r="B496"/>
  <c r="E497" l="1"/>
  <c r="I496"/>
  <c r="B497"/>
  <c r="C497"/>
  <c r="J497"/>
  <c r="H497"/>
  <c r="G498"/>
  <c r="E498" l="1"/>
  <c r="I497"/>
  <c r="C498"/>
  <c r="G499"/>
  <c r="B498"/>
  <c r="J498"/>
  <c r="H498"/>
  <c r="H499" l="1"/>
  <c r="G500"/>
  <c r="J499"/>
  <c r="B499"/>
  <c r="C499"/>
  <c r="I498"/>
  <c r="E499"/>
  <c r="I499" l="1"/>
  <c r="E500"/>
  <c r="B500"/>
  <c r="H8" s="1"/>
  <c r="H7" s="1"/>
  <c r="H9" s="1"/>
  <c r="H500"/>
  <c r="J500"/>
  <c r="G501"/>
  <c r="C500"/>
  <c r="J8" s="1"/>
  <c r="I500" l="1"/>
  <c r="E501"/>
  <c r="B501"/>
  <c r="C501"/>
  <c r="J501"/>
  <c r="H501"/>
  <c r="I501" s="1"/>
  <c r="J9"/>
</calcChain>
</file>

<file path=xl/sharedStrings.xml><?xml version="1.0" encoding="utf-8"?>
<sst xmlns="http://schemas.openxmlformats.org/spreadsheetml/2006/main" count="27" uniqueCount="25">
  <si>
    <t>rho=</t>
  </si>
  <si>
    <t>n</t>
  </si>
  <si>
    <t>Rho^n/n!</t>
  </si>
  <si>
    <t>CPn</t>
  </si>
  <si>
    <t>Rho/c=</t>
  </si>
  <si>
    <t>1-CPn</t>
  </si>
  <si>
    <t>Lq =</t>
  </si>
  <si>
    <t>Wq =</t>
  </si>
  <si>
    <t>nPn</t>
  </si>
  <si>
    <t>(n-c)Pn</t>
  </si>
  <si>
    <t>Pn</t>
  </si>
  <si>
    <t>IT</t>
  </si>
  <si>
    <t>infinity</t>
  </si>
  <si>
    <t>$c$8=</t>
  </si>
  <si>
    <t>W =</t>
  </si>
  <si>
    <t>L =</t>
  </si>
  <si>
    <r>
      <rPr>
        <b/>
        <sz val="10"/>
        <rFont val="Symbol"/>
        <family val="1"/>
        <charset val="2"/>
      </rPr>
      <t>l</t>
    </r>
    <r>
      <rPr>
        <b/>
        <sz val="10"/>
        <rFont val="Arial"/>
        <family val="2"/>
      </rPr>
      <t xml:space="preserve"> =</t>
    </r>
  </si>
  <si>
    <r>
      <rPr>
        <b/>
        <i/>
        <sz val="10"/>
        <rFont val="Symbol"/>
        <family val="1"/>
        <charset val="2"/>
      </rPr>
      <t>r</t>
    </r>
    <r>
      <rPr>
        <b/>
        <i/>
        <sz val="10"/>
        <rFont val="Arial"/>
        <family val="2"/>
      </rPr>
      <t xml:space="preserve"> =</t>
    </r>
  </si>
  <si>
    <t>s =</t>
  </si>
  <si>
    <t>Modelo   M/M/S/PEPS/N/K                         Extraído del software TORA</t>
  </si>
  <si>
    <t>Lim. del sist. N=</t>
  </si>
  <si>
    <t>Lim. de fuente, K =</t>
  </si>
  <si>
    <r>
      <rPr>
        <b/>
        <sz val="12"/>
        <rFont val="Symbol"/>
        <family val="1"/>
        <charset val="2"/>
      </rPr>
      <t>l</t>
    </r>
    <r>
      <rPr>
        <b/>
        <sz val="12"/>
        <rFont val="Arial"/>
        <family val="2"/>
      </rPr>
      <t xml:space="preserve"> =</t>
    </r>
  </si>
  <si>
    <r>
      <rPr>
        <b/>
        <sz val="12"/>
        <rFont val="Symbol"/>
        <family val="1"/>
        <charset val="2"/>
      </rPr>
      <t>m</t>
    </r>
    <r>
      <rPr>
        <b/>
        <sz val="12"/>
        <rFont val="Arial"/>
        <family val="2"/>
      </rPr>
      <t xml:space="preserve"> =</t>
    </r>
  </si>
  <si>
    <r>
      <t xml:space="preserve">Ingresar datos (Principalmente </t>
    </r>
    <r>
      <rPr>
        <b/>
        <sz val="12"/>
        <rFont val="Symbol"/>
        <family val="1"/>
        <charset val="2"/>
      </rPr>
      <t>l, m</t>
    </r>
    <r>
      <rPr>
        <b/>
        <sz val="12"/>
        <rFont val="Arial"/>
        <family val="2"/>
      </rPr>
      <t xml:space="preserve">  y  s…. En el curso N y K son infinitos):</t>
    </r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</si>
</sst>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"/>
    <numFmt numFmtId="166" formatCode="0.0000000000"/>
  </numFmts>
  <fonts count="12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Symbol"/>
      <family val="1"/>
      <charset val="2"/>
    </font>
    <font>
      <b/>
      <i/>
      <sz val="10"/>
      <name val="Arial"/>
      <family val="2"/>
    </font>
    <font>
      <b/>
      <i/>
      <sz val="10"/>
      <name val="Symbol"/>
      <family val="1"/>
      <charset val="2"/>
    </font>
    <font>
      <b/>
      <sz val="12"/>
      <name val="Arial"/>
      <family val="2"/>
    </font>
    <font>
      <b/>
      <sz val="12"/>
      <name val="Symbol"/>
      <family val="1"/>
      <charset val="2"/>
    </font>
    <font>
      <b/>
      <sz val="10"/>
      <color rgb="FFFF0000"/>
      <name val="Arial"/>
      <family val="2"/>
    </font>
    <font>
      <b/>
      <sz val="10"/>
      <color theme="0" tint="-0.14999847407452621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165" fontId="0" fillId="0" borderId="6" xfId="0" applyNumberFormat="1" applyBorder="1"/>
    <xf numFmtId="0" fontId="1" fillId="0" borderId="7" xfId="0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66" fontId="0" fillId="0" borderId="0" xfId="0" applyNumberFormat="1" applyProtection="1">
      <protection hidden="1"/>
    </xf>
    <xf numFmtId="0" fontId="3" fillId="0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0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1" fillId="0" borderId="2" xfId="0" applyFont="1" applyBorder="1" applyAlignment="1" applyProtection="1">
      <alignment horizontal="right"/>
      <protection hidden="1"/>
    </xf>
    <xf numFmtId="0" fontId="1" fillId="0" borderId="3" xfId="0" applyFont="1" applyBorder="1" applyAlignment="1" applyProtection="1">
      <alignment horizontal="right"/>
      <protection hidden="1"/>
    </xf>
    <xf numFmtId="2" fontId="1" fillId="0" borderId="3" xfId="0" applyNumberFormat="1" applyFont="1" applyBorder="1" applyAlignment="1" applyProtection="1">
      <alignment horizontal="right"/>
      <protection hidden="1"/>
    </xf>
    <xf numFmtId="2" fontId="5" fillId="0" borderId="2" xfId="0" applyNumberFormat="1" applyFont="1" applyBorder="1" applyAlignment="1" applyProtection="1">
      <alignment horizontal="right" vertical="top"/>
      <protection hidden="1"/>
    </xf>
    <xf numFmtId="0" fontId="0" fillId="0" borderId="0" xfId="0" applyAlignment="1" applyProtection="1">
      <alignment horizontal="center"/>
      <protection hidden="1"/>
    </xf>
    <xf numFmtId="166" fontId="0" fillId="0" borderId="0" xfId="0" applyNumberFormat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164" fontId="0" fillId="0" borderId="2" xfId="0" applyNumberForma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7" fillId="3" borderId="11" xfId="0" applyFont="1" applyFill="1" applyBorder="1" applyAlignment="1" applyProtection="1">
      <alignment horizontal="left"/>
      <protection hidden="1"/>
    </xf>
    <xf numFmtId="0" fontId="7" fillId="3" borderId="12" xfId="0" applyFont="1" applyFill="1" applyBorder="1" applyAlignment="1" applyProtection="1">
      <alignment horizontal="left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11" fillId="4" borderId="2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3" borderId="8" xfId="0" applyFont="1" applyFill="1" applyBorder="1" applyAlignment="1" applyProtection="1">
      <alignment horizontal="left"/>
      <protection hidden="1"/>
    </xf>
    <xf numFmtId="0" fontId="7" fillId="3" borderId="9" xfId="0" applyFont="1" applyFill="1" applyBorder="1" applyAlignment="1" applyProtection="1">
      <alignment horizontal="left"/>
      <protection hidden="1"/>
    </xf>
    <xf numFmtId="0" fontId="0" fillId="0" borderId="0" xfId="0" applyAlignment="1">
      <alignment horizontal="center"/>
    </xf>
    <xf numFmtId="0" fontId="10" fillId="0" borderId="5" xfId="0" applyFont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right"/>
    </xf>
    <xf numFmtId="0" fontId="10" fillId="0" borderId="3" xfId="0" applyFont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U501"/>
  <sheetViews>
    <sheetView tabSelected="1" workbookViewId="0">
      <selection activeCell="H3" sqref="H3"/>
    </sheetView>
  </sheetViews>
  <sheetFormatPr baseColWidth="10" defaultColWidth="9.140625" defaultRowHeight="12.75"/>
  <cols>
    <col min="1" max="1" width="0.140625" customWidth="1"/>
    <col min="2" max="2" width="9.140625" hidden="1" customWidth="1"/>
    <col min="3" max="3" width="9.42578125" hidden="1" customWidth="1"/>
    <col min="4" max="4" width="9.28515625" hidden="1" customWidth="1"/>
    <col min="5" max="5" width="9.42578125" hidden="1" customWidth="1"/>
    <col min="6" max="6" width="9.28515625" hidden="1" customWidth="1"/>
    <col min="7" max="7" width="17.28515625" customWidth="1"/>
    <col min="8" max="8" width="18.42578125" customWidth="1"/>
    <col min="9" max="9" width="27.85546875" customWidth="1"/>
    <col min="10" max="10" width="26.140625" customWidth="1"/>
    <col min="11" max="11" width="12.42578125" bestFit="1" customWidth="1"/>
  </cols>
  <sheetData>
    <row r="1" spans="1:21" ht="16.5" thickBot="1">
      <c r="G1" s="25" t="s">
        <v>19</v>
      </c>
      <c r="H1" s="25"/>
      <c r="I1" s="25"/>
      <c r="J1" s="25"/>
      <c r="K1" s="10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5.75">
      <c r="G2" s="23" t="s">
        <v>24</v>
      </c>
      <c r="H2" s="23"/>
      <c r="I2" s="23"/>
      <c r="J2" s="24"/>
      <c r="K2" s="7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.75">
      <c r="F3" s="1"/>
      <c r="G3" s="27" t="s">
        <v>22</v>
      </c>
      <c r="H3" s="26">
        <v>2</v>
      </c>
      <c r="I3" s="28" t="s">
        <v>23</v>
      </c>
      <c r="J3" s="26">
        <v>4</v>
      </c>
      <c r="K3" s="9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5.75">
      <c r="F4" s="1"/>
      <c r="G4" s="28" t="s">
        <v>18</v>
      </c>
      <c r="H4" s="26">
        <v>1</v>
      </c>
      <c r="I4" s="35" t="str">
        <f>IF($H$5&gt;$J$5,"ERROR: N cannot exceed K",IF(AND($H$3=0,UPPER(LEFT($H$5))="I"),"Error: In pure death model, N must be finite",IF(AND($H$3=0,$J$3=0),"ERROR: Lambda and Mu cannot equal zero simultaneously",IF(OR(UPPER(LEFT($H$5))&lt;&gt;"I",UPPER(LEFT($H$4))="I"),"",IF(UPPER(LEFT($J$5))="I",IF(AND($H$3*$J$3&lt;&gt;0,$H$3&gt;=$J$3*$H$4),"ERROR: Lambda must be less tha Mu*c",""),"")))))</f>
        <v/>
      </c>
      <c r="J4" s="33"/>
      <c r="K4" s="10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F5" s="3"/>
      <c r="G5" s="33" t="s">
        <v>20</v>
      </c>
      <c r="H5" s="32" t="s">
        <v>12</v>
      </c>
      <c r="I5" s="33" t="s">
        <v>21</v>
      </c>
      <c r="J5" s="34" t="s">
        <v>12</v>
      </c>
      <c r="K5" s="11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6.5" thickBot="1">
      <c r="F6" s="1"/>
      <c r="G6" s="29" t="str">
        <f>IF($J$3=0,"Resultados (Nacimiento puro):",IF($H$3=0,"Resultados (Muerte pura):","Resultados:"))</f>
        <v>Resultados:</v>
      </c>
      <c r="H6" s="29"/>
      <c r="I6" s="29"/>
      <c r="J6" s="30"/>
      <c r="K6" s="11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5" customHeight="1">
      <c r="B7" t="s">
        <v>13</v>
      </c>
      <c r="C7">
        <f>IF(AND(UPPER(LEFT($J$5))="I",UPPER(LEFT($H$5))="I"),450,MIN($H$5,$J$5))</f>
        <v>450</v>
      </c>
      <c r="F7" s="1"/>
      <c r="G7" s="13" t="s">
        <v>16</v>
      </c>
      <c r="H7" s="21">
        <f>IF(OR($H$3=0,$J$3=0),"",IF($K$2&lt;&gt;"","",$J$3*($H$8-$J$8)))</f>
        <v>1.9999997690320006</v>
      </c>
      <c r="I7" s="16" t="s">
        <v>17</v>
      </c>
      <c r="J7" s="19">
        <f>IF(UPPER(LEFT($H$4))="I",0,IF($J$3=0,"infinity",IF($K$2&lt;&gt;"","",$C$9/$H4)))</f>
        <v>0.5</v>
      </c>
      <c r="K7" s="12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B8" t="s">
        <v>4</v>
      </c>
      <c r="C8">
        <f>$C$9/$H$4</f>
        <v>0.5</v>
      </c>
      <c r="G8" s="14" t="s">
        <v>15</v>
      </c>
      <c r="H8" s="22">
        <f>IF(OR($J$3=0,$K$2&lt;&gt;""),"",SUM($B11:$B$500))</f>
        <v>0.99999851360916536</v>
      </c>
      <c r="I8" s="15" t="s">
        <v>6</v>
      </c>
      <c r="J8" s="20">
        <f>IF($J3=0,"",IF($K$2&lt;&gt;"","",SUM($C11:$C$500)))</f>
        <v>0.49999857135116521</v>
      </c>
      <c r="K8" s="11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>
      <c r="B9" t="s">
        <v>0</v>
      </c>
      <c r="C9">
        <f>$H$3/$J$3</f>
        <v>0.5</v>
      </c>
      <c r="G9" s="14" t="s">
        <v>14</v>
      </c>
      <c r="H9" s="22">
        <f>IF(OR($J$3*H$3=0,$K$2&lt;&gt;""),"",$H$8/$H$7)</f>
        <v>0.49999931454650337</v>
      </c>
      <c r="I9" s="15" t="s">
        <v>7</v>
      </c>
      <c r="J9" s="20">
        <f>IF(OR($H$3*$J$3=0,$K$2&lt;&gt;""),"",$J$8/$H$7)</f>
        <v>0.24999931454650337</v>
      </c>
      <c r="K9" s="11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>
      <c r="A10" s="31"/>
      <c r="B10" s="31" t="s">
        <v>8</v>
      </c>
      <c r="C10" s="31" t="s">
        <v>9</v>
      </c>
      <c r="D10" s="31" t="s">
        <v>1</v>
      </c>
      <c r="E10" s="31" t="s">
        <v>11</v>
      </c>
      <c r="F10" s="31" t="s">
        <v>2</v>
      </c>
      <c r="G10" s="4" t="s">
        <v>1</v>
      </c>
      <c r="H10" s="4" t="s">
        <v>10</v>
      </c>
      <c r="I10" s="4" t="s">
        <v>3</v>
      </c>
      <c r="J10" s="4" t="s">
        <v>5</v>
      </c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31"/>
      <c r="B11" s="31">
        <v>0</v>
      </c>
      <c r="C11" s="31">
        <v>0</v>
      </c>
      <c r="D11" s="31">
        <v>0</v>
      </c>
      <c r="E11" s="31">
        <v>1</v>
      </c>
      <c r="F11" s="31">
        <f>IF(AND($C$9=0,$D11=0),1,IF($D11="","",IF($D11&lt;$H$4,$C$9^$D11/FACT($D11),   $C$9^$D11/   (FACT($H$4)*$H$4^($D11-$H$4))  )))</f>
        <v>1</v>
      </c>
      <c r="G11" s="17">
        <f>IF($I$4&lt;&gt;"","",0)</f>
        <v>0</v>
      </c>
      <c r="H11" s="18">
        <f>IF($G11="","",IF($H$3=0,1-SUM($A12:$A500),IF($J$3=0,$H$3^$G11*EXP(-$H$3)/FACT($G11),IF(UPPER(LEFT($H$4))="I",EXP(-$C$9),1/(SUM($F$11:$F$500))))))</f>
        <v>0.50000000186264515</v>
      </c>
      <c r="I11" s="18">
        <f>$H11</f>
        <v>0.50000000186264515</v>
      </c>
      <c r="J11" s="18">
        <f>IF($G11="","",1-$I11)</f>
        <v>0.49999999813735485</v>
      </c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31" t="str">
        <f>IF(AND($H$3=0,$D12&lt;&gt;""),$J$3^($C$7-$D12)*EXP(-$J$3)/FACT($C$7-$D12),"")</f>
        <v/>
      </c>
      <c r="B12" s="31">
        <f>IF($G12="",0,$G12*$H12)</f>
        <v>0.25000000093132257</v>
      </c>
      <c r="C12" s="31">
        <f>IF(OR($G12="",$G12&lt;=$H$4),0,($G12-$H$4)*$H12)</f>
        <v>0</v>
      </c>
      <c r="D12" s="31">
        <f>IF(OR($D11="",$F11&lt;0.00000001),"",IF($D11+1&gt;$C$7,"",$D11+1))</f>
        <v>1</v>
      </c>
      <c r="E12" s="31">
        <f>IF($H11&lt;0.00000001,1,0)</f>
        <v>0</v>
      </c>
      <c r="F12" s="31">
        <f>IF($F11&gt;100000000,"",IF($H$3=0,1,IF($D12="","",$C$9^$D12*IF($D12&lt;$H$4,1/FACT($D12)*IF(UPPER(LEFT($J$5))="I",1,FACT($J$5)/FACT($J$5-$D12)),1/(FACT($H$4)*$H$4^($D12-$H$4))*IF(UPPER(LEFT($J$5))="I",1,FACT($J$5)/FACT($J$5-$D12))))))</f>
        <v>0.5</v>
      </c>
      <c r="G12" s="17">
        <f>IF(UPPER(LEFT($H$4))="I",$G11+1,IF($G11="","",IF(OR($G11+1&gt;$C$7,AND($H$3*$J$3&lt;&gt;0,$H11&lt;0.0000001,E12=0)),"",$G11+1)))</f>
        <v>1</v>
      </c>
      <c r="H12" s="18">
        <f>IF($G12="","",IF($H$3=0,$A12,IF($J$3=0,$H$3^$G12*EXP(-$H$3)/FACT($G12),H$11*$F12)))</f>
        <v>0.25000000093132257</v>
      </c>
      <c r="I12" s="18">
        <f>IF($H12="","",$H12+$I11)</f>
        <v>0.75000000279396772</v>
      </c>
      <c r="J12" s="18">
        <f t="shared" ref="J12:J75" si="0">IF($G12="","",1-$I12)</f>
        <v>0.24999999720603228</v>
      </c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31" t="str">
        <f t="shared" ref="A13:A76" si="1">IF(AND($H$3=0,$D13&lt;&gt;""),$J$3^($C$7-$D13)*EXP(-$J$3)/FACT($C$7-$D13),"")</f>
        <v/>
      </c>
      <c r="B13" s="31">
        <f t="shared" ref="B13:B76" si="2">IF($G13="",0,$G13*$H13)</f>
        <v>0.25000000093132257</v>
      </c>
      <c r="C13" s="31">
        <f t="shared" ref="C13:C76" si="3">IF(OR($G13="",$G13&lt;=$H$4),0,($G13-$H$4)*$H13)</f>
        <v>0.12500000046566129</v>
      </c>
      <c r="D13" s="31">
        <f t="shared" ref="D13:D76" si="4">IF(OR($D12="",$F12&lt;0.00000001),"",IF($D12+1&gt;$H$5,"",$D12+1))</f>
        <v>2</v>
      </c>
      <c r="E13" s="31">
        <f t="shared" ref="E13:E76" si="5">IF($H12&lt;0.00000001,1,0)</f>
        <v>0</v>
      </c>
      <c r="F13" s="31">
        <f t="shared" ref="F13:F76" si="6">IF($H$3=0,1,IF($D13="","",$C$9^$D13*IF($D13&lt;$H$4,1/FACT($D13)*IF(UPPER(LEFT($J$5))="I",1,FACT($J$5)/FACT($J$5-$D13)), 1/ (FACT($H$4)*$H$4^($D13-$H$4))*IF(UPPER(LEFT($J$5))="I",1,FACT($J$5)/FACT($J$5-$D13))  )))</f>
        <v>0.25</v>
      </c>
      <c r="G13" s="17">
        <f>IF($G12="","",IF(OR($G12+1&gt;$C$7,AND($E12=0,$H12&lt;$H11,$H12&lt;0.0000001)),"",$G12+1))</f>
        <v>2</v>
      </c>
      <c r="H13" s="18">
        <f t="shared" ref="H13:H76" si="7">IF($G13="","",IF($H$3=0,$A13,IF($J$3=0,$H$3^$G13*EXP(-$H$3)/FACT($G13),IF(UPPER(LEFT($H$4))="I",$H$11*$F13,H$11*$F13))))</f>
        <v>0.12500000046566129</v>
      </c>
      <c r="I13" s="18">
        <f t="shared" ref="I13:I76" si="8">IF($H13="","",$H13+$I12)</f>
        <v>0.87500000325962901</v>
      </c>
      <c r="J13" s="18">
        <f t="shared" si="0"/>
        <v>0.12499999674037099</v>
      </c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31" t="str">
        <f t="shared" si="1"/>
        <v/>
      </c>
      <c r="B14" s="31">
        <f t="shared" si="2"/>
        <v>0.18750000069849193</v>
      </c>
      <c r="C14" s="31">
        <f t="shared" si="3"/>
        <v>0.12500000046566129</v>
      </c>
      <c r="D14" s="31">
        <f t="shared" si="4"/>
        <v>3</v>
      </c>
      <c r="E14" s="31">
        <f t="shared" si="5"/>
        <v>0</v>
      </c>
      <c r="F14" s="31">
        <f t="shared" si="6"/>
        <v>0.125</v>
      </c>
      <c r="G14" s="17">
        <f t="shared" ref="G14:G77" si="9">IF($G13="","",IF(OR($G13+1&gt;$C$7,AND($E13=0,$H13&lt;$H12,$H13&lt;0.0000001)),"",$G13+1))</f>
        <v>3</v>
      </c>
      <c r="H14" s="18">
        <f t="shared" si="7"/>
        <v>6.2500000232830644E-2</v>
      </c>
      <c r="I14" s="18">
        <f t="shared" si="8"/>
        <v>0.93750000349245965</v>
      </c>
      <c r="J14" s="18">
        <f t="shared" si="0"/>
        <v>6.2499996507540345E-2</v>
      </c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31" t="str">
        <f t="shared" si="1"/>
        <v/>
      </c>
      <c r="B15" s="31">
        <f t="shared" si="2"/>
        <v>0.12500000046566129</v>
      </c>
      <c r="C15" s="31">
        <f t="shared" si="3"/>
        <v>9.3750000349245965E-2</v>
      </c>
      <c r="D15" s="31">
        <f t="shared" si="4"/>
        <v>4</v>
      </c>
      <c r="E15" s="31">
        <f t="shared" si="5"/>
        <v>0</v>
      </c>
      <c r="F15" s="31">
        <f t="shared" si="6"/>
        <v>6.25E-2</v>
      </c>
      <c r="G15" s="17">
        <f t="shared" si="9"/>
        <v>4</v>
      </c>
      <c r="H15" s="18">
        <f t="shared" si="7"/>
        <v>3.1250000116415322E-2</v>
      </c>
      <c r="I15" s="18">
        <f t="shared" si="8"/>
        <v>0.96875000360887498</v>
      </c>
      <c r="J15" s="18">
        <f t="shared" si="0"/>
        <v>3.1249996391125023E-2</v>
      </c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31" t="str">
        <f t="shared" si="1"/>
        <v/>
      </c>
      <c r="B16" s="31">
        <f t="shared" si="2"/>
        <v>7.8125000291038305E-2</v>
      </c>
      <c r="C16" s="31">
        <f t="shared" si="3"/>
        <v>6.2500000232830644E-2</v>
      </c>
      <c r="D16" s="31">
        <f t="shared" si="4"/>
        <v>5</v>
      </c>
      <c r="E16" s="31">
        <f t="shared" si="5"/>
        <v>0</v>
      </c>
      <c r="F16" s="31">
        <f t="shared" si="6"/>
        <v>3.125E-2</v>
      </c>
      <c r="G16" s="17">
        <f t="shared" si="9"/>
        <v>5</v>
      </c>
      <c r="H16" s="18">
        <f t="shared" si="7"/>
        <v>1.5625000058207661E-2</v>
      </c>
      <c r="I16" s="18">
        <f t="shared" si="8"/>
        <v>0.98437500366708264</v>
      </c>
      <c r="J16" s="18">
        <f t="shared" si="0"/>
        <v>1.5624996332917362E-2</v>
      </c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31" t="str">
        <f t="shared" si="1"/>
        <v/>
      </c>
      <c r="B17" s="31">
        <f t="shared" si="2"/>
        <v>4.6875000174622983E-2</v>
      </c>
      <c r="C17" s="31">
        <f t="shared" si="3"/>
        <v>3.9062500145519152E-2</v>
      </c>
      <c r="D17" s="31">
        <f t="shared" si="4"/>
        <v>6</v>
      </c>
      <c r="E17" s="31">
        <f t="shared" si="5"/>
        <v>0</v>
      </c>
      <c r="F17" s="31">
        <f t="shared" si="6"/>
        <v>1.5625E-2</v>
      </c>
      <c r="G17" s="17">
        <f t="shared" si="9"/>
        <v>6</v>
      </c>
      <c r="H17" s="18">
        <f t="shared" si="7"/>
        <v>7.8125000291038305E-3</v>
      </c>
      <c r="I17" s="18">
        <f t="shared" si="8"/>
        <v>0.99218750369618647</v>
      </c>
      <c r="J17" s="18">
        <f t="shared" si="0"/>
        <v>7.812496303813532E-3</v>
      </c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31" t="str">
        <f t="shared" si="1"/>
        <v/>
      </c>
      <c r="B18" s="31">
        <f t="shared" si="2"/>
        <v>2.7343750101863407E-2</v>
      </c>
      <c r="C18" s="31">
        <f t="shared" si="3"/>
        <v>2.3437500087311491E-2</v>
      </c>
      <c r="D18" s="31">
        <f t="shared" si="4"/>
        <v>7</v>
      </c>
      <c r="E18" s="31">
        <f t="shared" si="5"/>
        <v>0</v>
      </c>
      <c r="F18" s="31">
        <f t="shared" si="6"/>
        <v>7.8125E-3</v>
      </c>
      <c r="G18" s="17">
        <f t="shared" si="9"/>
        <v>7</v>
      </c>
      <c r="H18" s="18">
        <f t="shared" si="7"/>
        <v>3.9062500145519152E-3</v>
      </c>
      <c r="I18" s="18">
        <f t="shared" si="8"/>
        <v>0.99609375371073838</v>
      </c>
      <c r="J18" s="18">
        <f t="shared" si="0"/>
        <v>3.9062462892616168E-3</v>
      </c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31" t="str">
        <f t="shared" si="1"/>
        <v/>
      </c>
      <c r="B19" s="31">
        <f t="shared" si="2"/>
        <v>1.5625000058207661E-2</v>
      </c>
      <c r="C19" s="31">
        <f t="shared" si="3"/>
        <v>1.3671875050931703E-2</v>
      </c>
      <c r="D19" s="31">
        <f t="shared" si="4"/>
        <v>8</v>
      </c>
      <c r="E19" s="31">
        <f t="shared" si="5"/>
        <v>0</v>
      </c>
      <c r="F19" s="31">
        <f t="shared" si="6"/>
        <v>3.90625E-3</v>
      </c>
      <c r="G19" s="17">
        <f t="shared" si="9"/>
        <v>8</v>
      </c>
      <c r="H19" s="18">
        <f t="shared" si="7"/>
        <v>1.9531250072759576E-3</v>
      </c>
      <c r="I19" s="18">
        <f t="shared" si="8"/>
        <v>0.99804687871801434</v>
      </c>
      <c r="J19" s="18">
        <f t="shared" si="0"/>
        <v>1.9531212819856592E-3</v>
      </c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31" t="str">
        <f t="shared" si="1"/>
        <v/>
      </c>
      <c r="B20" s="31">
        <f t="shared" si="2"/>
        <v>8.7890625327418093E-3</v>
      </c>
      <c r="C20" s="31">
        <f t="shared" si="3"/>
        <v>7.8125000291038305E-3</v>
      </c>
      <c r="D20" s="31">
        <f t="shared" si="4"/>
        <v>9</v>
      </c>
      <c r="E20" s="31">
        <f t="shared" si="5"/>
        <v>0</v>
      </c>
      <c r="F20" s="31">
        <f t="shared" si="6"/>
        <v>1.953125E-3</v>
      </c>
      <c r="G20" s="17">
        <f t="shared" si="9"/>
        <v>9</v>
      </c>
      <c r="H20" s="18">
        <f t="shared" si="7"/>
        <v>9.7656250363797881E-4</v>
      </c>
      <c r="I20" s="18">
        <f t="shared" si="8"/>
        <v>0.99902344122165232</v>
      </c>
      <c r="J20" s="18">
        <f t="shared" si="0"/>
        <v>9.7655877834768035E-4</v>
      </c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31" t="str">
        <f t="shared" si="1"/>
        <v/>
      </c>
      <c r="B21" s="31">
        <f t="shared" si="2"/>
        <v>4.882812518189894E-3</v>
      </c>
      <c r="C21" s="31">
        <f t="shared" si="3"/>
        <v>4.3945312663709046E-3</v>
      </c>
      <c r="D21" s="31">
        <f t="shared" si="4"/>
        <v>10</v>
      </c>
      <c r="E21" s="31">
        <f t="shared" si="5"/>
        <v>0</v>
      </c>
      <c r="F21" s="31">
        <f t="shared" si="6"/>
        <v>9.765625E-4</v>
      </c>
      <c r="G21" s="17">
        <f t="shared" si="9"/>
        <v>10</v>
      </c>
      <c r="H21" s="18">
        <f t="shared" si="7"/>
        <v>4.882812518189894E-4</v>
      </c>
      <c r="I21" s="18">
        <f t="shared" si="8"/>
        <v>0.99951172247347131</v>
      </c>
      <c r="J21" s="18">
        <f t="shared" si="0"/>
        <v>4.8827752652869094E-4</v>
      </c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31" t="str">
        <f t="shared" si="1"/>
        <v/>
      </c>
      <c r="B22" s="31">
        <f t="shared" si="2"/>
        <v>2.6855468850044417E-3</v>
      </c>
      <c r="C22" s="31">
        <f t="shared" si="3"/>
        <v>2.441406259094947E-3</v>
      </c>
      <c r="D22" s="31">
        <f t="shared" si="4"/>
        <v>11</v>
      </c>
      <c r="E22" s="31">
        <f t="shared" si="5"/>
        <v>0</v>
      </c>
      <c r="F22" s="31">
        <f t="shared" si="6"/>
        <v>4.8828125E-4</v>
      </c>
      <c r="G22" s="17">
        <f t="shared" si="9"/>
        <v>11</v>
      </c>
      <c r="H22" s="18">
        <f t="shared" si="7"/>
        <v>2.441406259094947E-4</v>
      </c>
      <c r="I22" s="18">
        <f t="shared" si="8"/>
        <v>0.9997558630993808</v>
      </c>
      <c r="J22" s="18">
        <f t="shared" si="0"/>
        <v>2.4413690061919624E-4</v>
      </c>
      <c r="K22" s="11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>
      <c r="A23" s="31" t="str">
        <f t="shared" si="1"/>
        <v/>
      </c>
      <c r="B23" s="31">
        <f t="shared" si="2"/>
        <v>1.4648437554569682E-3</v>
      </c>
      <c r="C23" s="31">
        <f t="shared" si="3"/>
        <v>1.3427734425022209E-3</v>
      </c>
      <c r="D23" s="31">
        <f t="shared" si="4"/>
        <v>12</v>
      </c>
      <c r="E23" s="31">
        <f t="shared" si="5"/>
        <v>0</v>
      </c>
      <c r="F23" s="31">
        <f t="shared" si="6"/>
        <v>2.44140625E-4</v>
      </c>
      <c r="G23" s="17">
        <f t="shared" si="9"/>
        <v>12</v>
      </c>
      <c r="H23" s="18">
        <f t="shared" si="7"/>
        <v>1.2207031295474735E-4</v>
      </c>
      <c r="I23" s="18">
        <f t="shared" si="8"/>
        <v>0.99987793341233555</v>
      </c>
      <c r="J23" s="18">
        <f t="shared" si="0"/>
        <v>1.2206658766444889E-4</v>
      </c>
      <c r="K23" s="11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>
      <c r="A24" s="31" t="str">
        <f t="shared" si="1"/>
        <v/>
      </c>
      <c r="B24" s="31">
        <f t="shared" si="2"/>
        <v>7.9345703420585778E-4</v>
      </c>
      <c r="C24" s="31">
        <f t="shared" si="3"/>
        <v>7.3242187772848411E-4</v>
      </c>
      <c r="D24" s="31">
        <f t="shared" si="4"/>
        <v>13</v>
      </c>
      <c r="E24" s="31">
        <f t="shared" si="5"/>
        <v>0</v>
      </c>
      <c r="F24" s="31">
        <f t="shared" si="6"/>
        <v>1.220703125E-4</v>
      </c>
      <c r="G24" s="17">
        <f t="shared" si="9"/>
        <v>13</v>
      </c>
      <c r="H24" s="18">
        <f t="shared" si="7"/>
        <v>6.1035156477373675E-5</v>
      </c>
      <c r="I24" s="18">
        <f t="shared" si="8"/>
        <v>0.99993896856881292</v>
      </c>
      <c r="J24" s="18">
        <f t="shared" si="0"/>
        <v>6.1031431187075214E-5</v>
      </c>
      <c r="K24" s="11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31" t="str">
        <f t="shared" si="1"/>
        <v/>
      </c>
      <c r="B25" s="31">
        <f t="shared" si="2"/>
        <v>4.2724609534161573E-4</v>
      </c>
      <c r="C25" s="31">
        <f t="shared" si="3"/>
        <v>3.9672851710292889E-4</v>
      </c>
      <c r="D25" s="31">
        <f t="shared" si="4"/>
        <v>14</v>
      </c>
      <c r="E25" s="31">
        <f t="shared" si="5"/>
        <v>0</v>
      </c>
      <c r="F25" s="31">
        <f t="shared" si="6"/>
        <v>6.103515625E-5</v>
      </c>
      <c r="G25" s="17">
        <f t="shared" si="9"/>
        <v>14</v>
      </c>
      <c r="H25" s="18">
        <f t="shared" si="7"/>
        <v>3.0517578238686838E-5</v>
      </c>
      <c r="I25" s="18">
        <f t="shared" si="8"/>
        <v>0.99996948614705161</v>
      </c>
      <c r="J25" s="18">
        <f t="shared" si="0"/>
        <v>3.0513852948388376E-5</v>
      </c>
      <c r="K25" s="11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31" t="str">
        <f t="shared" si="1"/>
        <v/>
      </c>
      <c r="B26" s="31">
        <f t="shared" si="2"/>
        <v>2.2888183679015128E-4</v>
      </c>
      <c r="C26" s="31">
        <f t="shared" si="3"/>
        <v>2.1362304767080786E-4</v>
      </c>
      <c r="D26" s="31">
        <f t="shared" si="4"/>
        <v>15</v>
      </c>
      <c r="E26" s="31">
        <f t="shared" si="5"/>
        <v>0</v>
      </c>
      <c r="F26" s="31">
        <f t="shared" si="6"/>
        <v>3.0517578125E-5</v>
      </c>
      <c r="G26" s="17">
        <f t="shared" si="9"/>
        <v>15</v>
      </c>
      <c r="H26" s="18">
        <f t="shared" si="7"/>
        <v>1.5258789119343419E-5</v>
      </c>
      <c r="I26" s="18">
        <f t="shared" si="8"/>
        <v>0.99998474493617096</v>
      </c>
      <c r="J26" s="18">
        <f t="shared" si="0"/>
        <v>1.5255063829044957E-5</v>
      </c>
      <c r="K26" s="11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31" t="str">
        <f t="shared" si="1"/>
        <v/>
      </c>
      <c r="B27" s="31">
        <f t="shared" si="2"/>
        <v>1.2207031295474735E-4</v>
      </c>
      <c r="C27" s="31">
        <f t="shared" si="3"/>
        <v>1.1444091839507564E-4</v>
      </c>
      <c r="D27" s="31">
        <f t="shared" si="4"/>
        <v>16</v>
      </c>
      <c r="E27" s="31">
        <f t="shared" si="5"/>
        <v>0</v>
      </c>
      <c r="F27" s="31">
        <f t="shared" si="6"/>
        <v>1.52587890625E-5</v>
      </c>
      <c r="G27" s="17">
        <f t="shared" si="9"/>
        <v>16</v>
      </c>
      <c r="H27" s="18">
        <f t="shared" si="7"/>
        <v>7.6293945596717094E-6</v>
      </c>
      <c r="I27" s="18">
        <f t="shared" si="8"/>
        <v>0.99999237433073063</v>
      </c>
      <c r="J27" s="18">
        <f t="shared" si="0"/>
        <v>7.6256692693732475E-6</v>
      </c>
      <c r="K27" s="11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31" t="str">
        <f t="shared" si="1"/>
        <v/>
      </c>
      <c r="B28" s="31">
        <f t="shared" si="2"/>
        <v>6.484985375720953E-5</v>
      </c>
      <c r="C28" s="31">
        <f t="shared" si="3"/>
        <v>6.1035156477373675E-5</v>
      </c>
      <c r="D28" s="31">
        <f t="shared" si="4"/>
        <v>17</v>
      </c>
      <c r="E28" s="31">
        <f t="shared" si="5"/>
        <v>0</v>
      </c>
      <c r="F28" s="31">
        <f t="shared" si="6"/>
        <v>7.62939453125E-6</v>
      </c>
      <c r="G28" s="17">
        <f t="shared" si="9"/>
        <v>17</v>
      </c>
      <c r="H28" s="18">
        <f t="shared" si="7"/>
        <v>3.8146972798358547E-6</v>
      </c>
      <c r="I28" s="18">
        <f t="shared" si="8"/>
        <v>0.99999618902801046</v>
      </c>
      <c r="J28" s="18">
        <f t="shared" si="0"/>
        <v>3.8109719895373928E-6</v>
      </c>
      <c r="K28" s="11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31" t="str">
        <f t="shared" si="1"/>
        <v/>
      </c>
      <c r="B29" s="31">
        <f t="shared" si="2"/>
        <v>3.4332275518522692E-5</v>
      </c>
      <c r="C29" s="31">
        <f t="shared" si="3"/>
        <v>3.2424926878604765E-5</v>
      </c>
      <c r="D29" s="31">
        <f t="shared" si="4"/>
        <v>18</v>
      </c>
      <c r="E29" s="31">
        <f t="shared" si="5"/>
        <v>0</v>
      </c>
      <c r="F29" s="31">
        <f t="shared" si="6"/>
        <v>3.814697265625E-6</v>
      </c>
      <c r="G29" s="17">
        <f t="shared" si="9"/>
        <v>18</v>
      </c>
      <c r="H29" s="18">
        <f t="shared" si="7"/>
        <v>1.9073486399179274E-6</v>
      </c>
      <c r="I29" s="18">
        <f t="shared" si="8"/>
        <v>0.99999809637665038</v>
      </c>
      <c r="J29" s="18">
        <f t="shared" si="0"/>
        <v>1.9036233496194654E-6</v>
      </c>
      <c r="K29" s="11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31" t="str">
        <f t="shared" si="1"/>
        <v/>
      </c>
      <c r="B30" s="31">
        <f t="shared" si="2"/>
        <v>1.811981207922031E-5</v>
      </c>
      <c r="C30" s="31">
        <f t="shared" si="3"/>
        <v>1.7166137759261346E-5</v>
      </c>
      <c r="D30" s="31">
        <f t="shared" si="4"/>
        <v>19</v>
      </c>
      <c r="E30" s="31">
        <f t="shared" si="5"/>
        <v>0</v>
      </c>
      <c r="F30" s="31">
        <f t="shared" si="6"/>
        <v>1.9073486328125E-6</v>
      </c>
      <c r="G30" s="17">
        <f t="shared" si="9"/>
        <v>19</v>
      </c>
      <c r="H30" s="18">
        <f t="shared" si="7"/>
        <v>9.5367431995896368E-7</v>
      </c>
      <c r="I30" s="18">
        <f t="shared" si="8"/>
        <v>0.99999905005097034</v>
      </c>
      <c r="J30" s="18">
        <f t="shared" si="0"/>
        <v>9.4994902966050176E-7</v>
      </c>
      <c r="K30" s="11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31" t="str">
        <f t="shared" si="1"/>
        <v/>
      </c>
      <c r="B31" s="31">
        <f t="shared" si="2"/>
        <v>9.5367431995896368E-6</v>
      </c>
      <c r="C31" s="31">
        <f t="shared" si="3"/>
        <v>9.0599060396101549E-6</v>
      </c>
      <c r="D31" s="31">
        <f t="shared" si="4"/>
        <v>20</v>
      </c>
      <c r="E31" s="31">
        <f t="shared" si="5"/>
        <v>0</v>
      </c>
      <c r="F31" s="31">
        <f t="shared" si="6"/>
        <v>9.5367431640625E-7</v>
      </c>
      <c r="G31" s="17">
        <f t="shared" si="9"/>
        <v>20</v>
      </c>
      <c r="H31" s="18">
        <f t="shared" si="7"/>
        <v>4.7683715997948184E-7</v>
      </c>
      <c r="I31" s="18">
        <f t="shared" si="8"/>
        <v>0.99999952688813032</v>
      </c>
      <c r="J31" s="18">
        <f t="shared" si="0"/>
        <v>4.7311186968101993E-7</v>
      </c>
      <c r="K31" s="11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31" t="str">
        <f t="shared" si="1"/>
        <v/>
      </c>
      <c r="B32" s="31">
        <f t="shared" si="2"/>
        <v>5.0067901797845593E-6</v>
      </c>
      <c r="C32" s="31">
        <f t="shared" si="3"/>
        <v>4.7683715997948184E-6</v>
      </c>
      <c r="D32" s="31">
        <f t="shared" si="4"/>
        <v>21</v>
      </c>
      <c r="E32" s="31">
        <f t="shared" si="5"/>
        <v>0</v>
      </c>
      <c r="F32" s="31">
        <f t="shared" si="6"/>
        <v>4.76837158203125E-7</v>
      </c>
      <c r="G32" s="17">
        <f t="shared" si="9"/>
        <v>21</v>
      </c>
      <c r="H32" s="18">
        <f t="shared" si="7"/>
        <v>2.3841857998974092E-7</v>
      </c>
      <c r="I32" s="18">
        <f t="shared" si="8"/>
        <v>0.99999976530671031</v>
      </c>
      <c r="J32" s="18">
        <f t="shared" si="0"/>
        <v>2.3469328969127901E-7</v>
      </c>
      <c r="K32" s="11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31" t="str">
        <f t="shared" si="1"/>
        <v/>
      </c>
      <c r="B33" s="31">
        <f t="shared" si="2"/>
        <v>2.6226043798871501E-6</v>
      </c>
      <c r="C33" s="31">
        <f t="shared" si="3"/>
        <v>2.5033950898922797E-6</v>
      </c>
      <c r="D33" s="31">
        <f t="shared" si="4"/>
        <v>22</v>
      </c>
      <c r="E33" s="31">
        <f t="shared" si="5"/>
        <v>0</v>
      </c>
      <c r="F33" s="31">
        <f t="shared" si="6"/>
        <v>2.384185791015625E-7</v>
      </c>
      <c r="G33" s="17">
        <f t="shared" si="9"/>
        <v>22</v>
      </c>
      <c r="H33" s="18">
        <f t="shared" si="7"/>
        <v>1.1920928999487046E-7</v>
      </c>
      <c r="I33" s="18">
        <f t="shared" si="8"/>
        <v>0.9999998845160003</v>
      </c>
      <c r="J33" s="18">
        <f t="shared" si="0"/>
        <v>1.1548399969640855E-7</v>
      </c>
      <c r="K33" s="11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31" t="str">
        <f t="shared" si="1"/>
        <v/>
      </c>
      <c r="B34" s="31">
        <f t="shared" si="2"/>
        <v>1.3709068349410103E-6</v>
      </c>
      <c r="C34" s="31">
        <f t="shared" si="3"/>
        <v>1.3113021899435751E-6</v>
      </c>
      <c r="D34" s="31">
        <f t="shared" si="4"/>
        <v>23</v>
      </c>
      <c r="E34" s="31">
        <f t="shared" si="5"/>
        <v>0</v>
      </c>
      <c r="F34" s="31">
        <f t="shared" si="6"/>
        <v>1.1920928955078125E-7</v>
      </c>
      <c r="G34" s="17">
        <f t="shared" si="9"/>
        <v>23</v>
      </c>
      <c r="H34" s="18">
        <f t="shared" si="7"/>
        <v>5.960464499743523E-8</v>
      </c>
      <c r="I34" s="18">
        <f t="shared" si="8"/>
        <v>0.9999999441206453</v>
      </c>
      <c r="J34" s="18">
        <f t="shared" si="0"/>
        <v>5.5879354698973316E-8</v>
      </c>
      <c r="K34" s="11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A35" s="31" t="str">
        <f t="shared" si="1"/>
        <v/>
      </c>
      <c r="B35" s="31">
        <f t="shared" si="2"/>
        <v>0</v>
      </c>
      <c r="C35" s="31">
        <f t="shared" si="3"/>
        <v>0</v>
      </c>
      <c r="D35" s="31">
        <f t="shared" si="4"/>
        <v>24</v>
      </c>
      <c r="E35" s="31">
        <f t="shared" si="5"/>
        <v>0</v>
      </c>
      <c r="F35" s="31">
        <f t="shared" si="6"/>
        <v>5.9604644775390625E-8</v>
      </c>
      <c r="G35" s="17" t="str">
        <f t="shared" si="9"/>
        <v/>
      </c>
      <c r="H35" s="18" t="str">
        <f t="shared" si="7"/>
        <v/>
      </c>
      <c r="I35" s="18" t="str">
        <f t="shared" si="8"/>
        <v/>
      </c>
      <c r="J35" s="18" t="str">
        <f t="shared" si="0"/>
        <v/>
      </c>
      <c r="K35" s="11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>
      <c r="A36" s="31" t="str">
        <f t="shared" si="1"/>
        <v/>
      </c>
      <c r="B36" s="31">
        <f t="shared" si="2"/>
        <v>0</v>
      </c>
      <c r="C36" s="31">
        <f t="shared" si="3"/>
        <v>0</v>
      </c>
      <c r="D36" s="31">
        <f t="shared" si="4"/>
        <v>25</v>
      </c>
      <c r="E36" s="31">
        <f t="shared" si="5"/>
        <v>0</v>
      </c>
      <c r="F36" s="31">
        <f t="shared" si="6"/>
        <v>2.9802322387695313E-8</v>
      </c>
      <c r="G36" s="17" t="str">
        <f t="shared" si="9"/>
        <v/>
      </c>
      <c r="H36" s="18" t="str">
        <f t="shared" si="7"/>
        <v/>
      </c>
      <c r="I36" s="18" t="str">
        <f t="shared" si="8"/>
        <v/>
      </c>
      <c r="J36" s="18" t="str">
        <f t="shared" si="0"/>
        <v/>
      </c>
      <c r="K36" s="11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A37" s="31" t="str">
        <f t="shared" si="1"/>
        <v/>
      </c>
      <c r="B37" s="31">
        <f t="shared" si="2"/>
        <v>0</v>
      </c>
      <c r="C37" s="31">
        <f t="shared" si="3"/>
        <v>0</v>
      </c>
      <c r="D37" s="31">
        <f t="shared" si="4"/>
        <v>26</v>
      </c>
      <c r="E37" s="31">
        <f t="shared" si="5"/>
        <v>0</v>
      </c>
      <c r="F37" s="31">
        <f t="shared" si="6"/>
        <v>1.4901161193847656E-8</v>
      </c>
      <c r="G37" s="17" t="str">
        <f t="shared" si="9"/>
        <v/>
      </c>
      <c r="H37" s="18" t="str">
        <f t="shared" si="7"/>
        <v/>
      </c>
      <c r="I37" s="18" t="str">
        <f t="shared" si="8"/>
        <v/>
      </c>
      <c r="J37" s="18" t="str">
        <f t="shared" si="0"/>
        <v/>
      </c>
      <c r="K37" s="11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>
      <c r="A38" s="31" t="str">
        <f t="shared" si="1"/>
        <v/>
      </c>
      <c r="B38" s="31">
        <f t="shared" si="2"/>
        <v>0</v>
      </c>
      <c r="C38" s="31">
        <f t="shared" si="3"/>
        <v>0</v>
      </c>
      <c r="D38" s="31">
        <f t="shared" si="4"/>
        <v>27</v>
      </c>
      <c r="E38" s="31">
        <f t="shared" si="5"/>
        <v>0</v>
      </c>
      <c r="F38" s="31">
        <f t="shared" si="6"/>
        <v>7.4505805969238281E-9</v>
      </c>
      <c r="G38" s="17" t="str">
        <f t="shared" si="9"/>
        <v/>
      </c>
      <c r="H38" s="18" t="str">
        <f t="shared" si="7"/>
        <v/>
      </c>
      <c r="I38" s="18" t="str">
        <f t="shared" si="8"/>
        <v/>
      </c>
      <c r="J38" s="18" t="str">
        <f t="shared" si="0"/>
        <v/>
      </c>
      <c r="K38" s="11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>
      <c r="A39" s="31" t="str">
        <f t="shared" si="1"/>
        <v/>
      </c>
      <c r="B39" s="31">
        <f t="shared" si="2"/>
        <v>0</v>
      </c>
      <c r="C39" s="31">
        <f t="shared" si="3"/>
        <v>0</v>
      </c>
      <c r="D39" s="31" t="str">
        <f t="shared" si="4"/>
        <v/>
      </c>
      <c r="E39" s="31">
        <f t="shared" si="5"/>
        <v>0</v>
      </c>
      <c r="F39" s="31" t="str">
        <f t="shared" si="6"/>
        <v/>
      </c>
      <c r="G39" s="17" t="str">
        <f t="shared" si="9"/>
        <v/>
      </c>
      <c r="H39" s="18" t="str">
        <f t="shared" si="7"/>
        <v/>
      </c>
      <c r="I39" s="18" t="str">
        <f t="shared" si="8"/>
        <v/>
      </c>
      <c r="J39" s="18" t="str">
        <f t="shared" si="0"/>
        <v/>
      </c>
      <c r="K39" s="11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31" t="str">
        <f t="shared" si="1"/>
        <v/>
      </c>
      <c r="B40" s="31">
        <f t="shared" si="2"/>
        <v>0</v>
      </c>
      <c r="C40" s="31">
        <f t="shared" si="3"/>
        <v>0</v>
      </c>
      <c r="D40" s="31" t="str">
        <f t="shared" si="4"/>
        <v/>
      </c>
      <c r="E40" s="31">
        <f t="shared" si="5"/>
        <v>0</v>
      </c>
      <c r="F40" s="31" t="str">
        <f t="shared" si="6"/>
        <v/>
      </c>
      <c r="G40" s="17" t="str">
        <f t="shared" si="9"/>
        <v/>
      </c>
      <c r="H40" s="18" t="str">
        <f t="shared" si="7"/>
        <v/>
      </c>
      <c r="I40" s="18" t="str">
        <f t="shared" si="8"/>
        <v/>
      </c>
      <c r="J40" s="18" t="str">
        <f t="shared" si="0"/>
        <v/>
      </c>
      <c r="K40" s="11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s="31" t="str">
        <f t="shared" si="1"/>
        <v/>
      </c>
      <c r="B41" s="31">
        <f t="shared" si="2"/>
        <v>0</v>
      </c>
      <c r="C41" s="31">
        <f t="shared" si="3"/>
        <v>0</v>
      </c>
      <c r="D41" s="31" t="str">
        <f t="shared" si="4"/>
        <v/>
      </c>
      <c r="E41" s="31">
        <f t="shared" si="5"/>
        <v>0</v>
      </c>
      <c r="F41" s="31" t="str">
        <f t="shared" si="6"/>
        <v/>
      </c>
      <c r="G41" s="17" t="str">
        <f t="shared" si="9"/>
        <v/>
      </c>
      <c r="H41" s="18" t="str">
        <f t="shared" si="7"/>
        <v/>
      </c>
      <c r="I41" s="18" t="str">
        <f t="shared" si="8"/>
        <v/>
      </c>
      <c r="J41" s="18" t="str">
        <f t="shared" si="0"/>
        <v/>
      </c>
      <c r="K41" s="11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>
      <c r="A42" s="31" t="str">
        <f t="shared" si="1"/>
        <v/>
      </c>
      <c r="B42" s="31">
        <f t="shared" si="2"/>
        <v>0</v>
      </c>
      <c r="C42" s="31">
        <f t="shared" si="3"/>
        <v>0</v>
      </c>
      <c r="D42" s="31" t="str">
        <f t="shared" si="4"/>
        <v/>
      </c>
      <c r="E42" s="31">
        <f t="shared" si="5"/>
        <v>0</v>
      </c>
      <c r="F42" s="31" t="str">
        <f t="shared" si="6"/>
        <v/>
      </c>
      <c r="G42" s="17" t="str">
        <f t="shared" si="9"/>
        <v/>
      </c>
      <c r="H42" s="18" t="str">
        <f t="shared" si="7"/>
        <v/>
      </c>
      <c r="I42" s="18" t="str">
        <f t="shared" si="8"/>
        <v/>
      </c>
      <c r="J42" s="18" t="str">
        <f t="shared" si="0"/>
        <v/>
      </c>
      <c r="K42" s="11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>
      <c r="A43" s="31" t="str">
        <f t="shared" si="1"/>
        <v/>
      </c>
      <c r="B43" s="31">
        <f t="shared" si="2"/>
        <v>0</v>
      </c>
      <c r="C43" s="31">
        <f t="shared" si="3"/>
        <v>0</v>
      </c>
      <c r="D43" s="31" t="str">
        <f t="shared" si="4"/>
        <v/>
      </c>
      <c r="E43" s="31">
        <f t="shared" si="5"/>
        <v>0</v>
      </c>
      <c r="F43" s="31" t="str">
        <f t="shared" si="6"/>
        <v/>
      </c>
      <c r="G43" s="17" t="str">
        <f t="shared" si="9"/>
        <v/>
      </c>
      <c r="H43" s="18" t="str">
        <f t="shared" si="7"/>
        <v/>
      </c>
      <c r="I43" s="18" t="str">
        <f t="shared" si="8"/>
        <v/>
      </c>
      <c r="J43" s="18" t="str">
        <f t="shared" si="0"/>
        <v/>
      </c>
      <c r="K43" s="11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>
      <c r="A44" s="31" t="str">
        <f t="shared" si="1"/>
        <v/>
      </c>
      <c r="B44" s="31">
        <f t="shared" si="2"/>
        <v>0</v>
      </c>
      <c r="C44" s="31">
        <f t="shared" si="3"/>
        <v>0</v>
      </c>
      <c r="D44" s="31" t="str">
        <f t="shared" si="4"/>
        <v/>
      </c>
      <c r="E44" s="31">
        <f t="shared" si="5"/>
        <v>0</v>
      </c>
      <c r="F44" s="31" t="str">
        <f t="shared" si="6"/>
        <v/>
      </c>
      <c r="G44" s="17" t="str">
        <f t="shared" si="9"/>
        <v/>
      </c>
      <c r="H44" s="18" t="str">
        <f t="shared" si="7"/>
        <v/>
      </c>
      <c r="I44" s="18" t="str">
        <f t="shared" si="8"/>
        <v/>
      </c>
      <c r="J44" s="18" t="str">
        <f t="shared" si="0"/>
        <v/>
      </c>
      <c r="K44" s="11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>
      <c r="A45" s="31" t="str">
        <f t="shared" si="1"/>
        <v/>
      </c>
      <c r="B45" s="31">
        <f t="shared" si="2"/>
        <v>0</v>
      </c>
      <c r="C45" s="31">
        <f t="shared" si="3"/>
        <v>0</v>
      </c>
      <c r="D45" s="31" t="str">
        <f t="shared" si="4"/>
        <v/>
      </c>
      <c r="E45" s="31">
        <f t="shared" si="5"/>
        <v>0</v>
      </c>
      <c r="F45" s="31" t="str">
        <f t="shared" si="6"/>
        <v/>
      </c>
      <c r="G45" s="17" t="str">
        <f t="shared" si="9"/>
        <v/>
      </c>
      <c r="H45" s="18" t="str">
        <f t="shared" si="7"/>
        <v/>
      </c>
      <c r="I45" s="18" t="str">
        <f t="shared" si="8"/>
        <v/>
      </c>
      <c r="J45" s="18" t="str">
        <f t="shared" si="0"/>
        <v/>
      </c>
      <c r="K45" s="11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>
      <c r="A46" s="31" t="str">
        <f t="shared" si="1"/>
        <v/>
      </c>
      <c r="B46" s="31">
        <f t="shared" si="2"/>
        <v>0</v>
      </c>
      <c r="C46" s="31">
        <f t="shared" si="3"/>
        <v>0</v>
      </c>
      <c r="D46" s="31" t="str">
        <f t="shared" si="4"/>
        <v/>
      </c>
      <c r="E46" s="31">
        <f t="shared" si="5"/>
        <v>0</v>
      </c>
      <c r="F46" s="31" t="str">
        <f t="shared" si="6"/>
        <v/>
      </c>
      <c r="G46" s="17" t="str">
        <f t="shared" si="9"/>
        <v/>
      </c>
      <c r="H46" s="18" t="str">
        <f t="shared" si="7"/>
        <v/>
      </c>
      <c r="I46" s="18" t="str">
        <f t="shared" si="8"/>
        <v/>
      </c>
      <c r="J46" s="18" t="str">
        <f t="shared" si="0"/>
        <v/>
      </c>
      <c r="K46" s="11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>
      <c r="A47" s="31" t="str">
        <f t="shared" si="1"/>
        <v/>
      </c>
      <c r="B47" s="31">
        <f t="shared" si="2"/>
        <v>0</v>
      </c>
      <c r="C47" s="31">
        <f t="shared" si="3"/>
        <v>0</v>
      </c>
      <c r="D47" s="31" t="str">
        <f t="shared" si="4"/>
        <v/>
      </c>
      <c r="E47" s="31">
        <f t="shared" si="5"/>
        <v>0</v>
      </c>
      <c r="F47" s="31" t="str">
        <f t="shared" si="6"/>
        <v/>
      </c>
      <c r="G47" s="17" t="str">
        <f t="shared" si="9"/>
        <v/>
      </c>
      <c r="H47" s="18" t="str">
        <f t="shared" si="7"/>
        <v/>
      </c>
      <c r="I47" s="18" t="str">
        <f t="shared" si="8"/>
        <v/>
      </c>
      <c r="J47" s="18" t="str">
        <f t="shared" si="0"/>
        <v/>
      </c>
      <c r="K47" s="11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>
      <c r="A48" s="31" t="str">
        <f t="shared" si="1"/>
        <v/>
      </c>
      <c r="B48" s="31">
        <f t="shared" si="2"/>
        <v>0</v>
      </c>
      <c r="C48" s="31">
        <f t="shared" si="3"/>
        <v>0</v>
      </c>
      <c r="D48" s="31" t="str">
        <f t="shared" si="4"/>
        <v/>
      </c>
      <c r="E48" s="31">
        <f t="shared" si="5"/>
        <v>0</v>
      </c>
      <c r="F48" s="31" t="str">
        <f t="shared" si="6"/>
        <v/>
      </c>
      <c r="G48" s="17" t="str">
        <f t="shared" si="9"/>
        <v/>
      </c>
      <c r="H48" s="18" t="str">
        <f t="shared" si="7"/>
        <v/>
      </c>
      <c r="I48" s="18" t="str">
        <f t="shared" si="8"/>
        <v/>
      </c>
      <c r="J48" s="18" t="str">
        <f t="shared" si="0"/>
        <v/>
      </c>
      <c r="K48" s="11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>
      <c r="A49" s="31" t="str">
        <f t="shared" si="1"/>
        <v/>
      </c>
      <c r="B49" s="31">
        <f t="shared" si="2"/>
        <v>0</v>
      </c>
      <c r="C49" s="31">
        <f t="shared" si="3"/>
        <v>0</v>
      </c>
      <c r="D49" s="31" t="str">
        <f t="shared" si="4"/>
        <v/>
      </c>
      <c r="E49" s="31">
        <f t="shared" si="5"/>
        <v>0</v>
      </c>
      <c r="F49" s="31" t="str">
        <f t="shared" si="6"/>
        <v/>
      </c>
      <c r="G49" s="17" t="str">
        <f t="shared" si="9"/>
        <v/>
      </c>
      <c r="H49" s="18" t="str">
        <f t="shared" si="7"/>
        <v/>
      </c>
      <c r="I49" s="18" t="str">
        <f t="shared" si="8"/>
        <v/>
      </c>
      <c r="J49" s="18" t="str">
        <f t="shared" si="0"/>
        <v/>
      </c>
      <c r="K49" s="11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>
      <c r="A50" s="31" t="str">
        <f t="shared" si="1"/>
        <v/>
      </c>
      <c r="B50" s="31">
        <f t="shared" si="2"/>
        <v>0</v>
      </c>
      <c r="C50" s="31">
        <f t="shared" si="3"/>
        <v>0</v>
      </c>
      <c r="D50" s="31" t="str">
        <f t="shared" si="4"/>
        <v/>
      </c>
      <c r="E50" s="31">
        <f t="shared" si="5"/>
        <v>0</v>
      </c>
      <c r="F50" s="31" t="str">
        <f t="shared" si="6"/>
        <v/>
      </c>
      <c r="G50" s="17" t="str">
        <f t="shared" si="9"/>
        <v/>
      </c>
      <c r="H50" s="18" t="str">
        <f t="shared" si="7"/>
        <v/>
      </c>
      <c r="I50" s="18" t="str">
        <f t="shared" si="8"/>
        <v/>
      </c>
      <c r="J50" s="18" t="str">
        <f t="shared" si="0"/>
        <v/>
      </c>
      <c r="K50" s="11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>
      <c r="A51" s="31" t="str">
        <f t="shared" si="1"/>
        <v/>
      </c>
      <c r="B51" s="31">
        <f t="shared" si="2"/>
        <v>0</v>
      </c>
      <c r="C51" s="31">
        <f t="shared" si="3"/>
        <v>0</v>
      </c>
      <c r="D51" s="31" t="str">
        <f t="shared" si="4"/>
        <v/>
      </c>
      <c r="E51" s="31">
        <f t="shared" si="5"/>
        <v>0</v>
      </c>
      <c r="F51" s="31" t="str">
        <f t="shared" si="6"/>
        <v/>
      </c>
      <c r="G51" s="17" t="str">
        <f t="shared" si="9"/>
        <v/>
      </c>
      <c r="H51" s="18" t="str">
        <f t="shared" si="7"/>
        <v/>
      </c>
      <c r="I51" s="18" t="str">
        <f t="shared" si="8"/>
        <v/>
      </c>
      <c r="J51" s="18" t="str">
        <f t="shared" si="0"/>
        <v/>
      </c>
      <c r="K51" s="11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>
      <c r="A52" s="31" t="str">
        <f t="shared" si="1"/>
        <v/>
      </c>
      <c r="B52" s="31">
        <f t="shared" si="2"/>
        <v>0</v>
      </c>
      <c r="C52" s="31">
        <f t="shared" si="3"/>
        <v>0</v>
      </c>
      <c r="D52" s="31" t="str">
        <f t="shared" si="4"/>
        <v/>
      </c>
      <c r="E52" s="31">
        <f t="shared" si="5"/>
        <v>0</v>
      </c>
      <c r="F52" s="31" t="str">
        <f t="shared" si="6"/>
        <v/>
      </c>
      <c r="G52" s="17" t="str">
        <f t="shared" si="9"/>
        <v/>
      </c>
      <c r="H52" s="18" t="str">
        <f t="shared" si="7"/>
        <v/>
      </c>
      <c r="I52" s="18" t="str">
        <f t="shared" si="8"/>
        <v/>
      </c>
      <c r="J52" s="18" t="str">
        <f t="shared" si="0"/>
        <v/>
      </c>
      <c r="K52" s="11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>
      <c r="A53" s="31" t="str">
        <f t="shared" si="1"/>
        <v/>
      </c>
      <c r="B53" s="31">
        <f t="shared" si="2"/>
        <v>0</v>
      </c>
      <c r="C53" s="31">
        <f t="shared" si="3"/>
        <v>0</v>
      </c>
      <c r="D53" s="31" t="str">
        <f t="shared" si="4"/>
        <v/>
      </c>
      <c r="E53" s="31">
        <f t="shared" si="5"/>
        <v>0</v>
      </c>
      <c r="F53" s="31" t="str">
        <f t="shared" si="6"/>
        <v/>
      </c>
      <c r="G53" s="17" t="str">
        <f t="shared" si="9"/>
        <v/>
      </c>
      <c r="H53" s="18" t="str">
        <f t="shared" si="7"/>
        <v/>
      </c>
      <c r="I53" s="18" t="str">
        <f t="shared" si="8"/>
        <v/>
      </c>
      <c r="J53" s="18" t="str">
        <f t="shared" si="0"/>
        <v/>
      </c>
      <c r="K53" s="11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>
      <c r="A54" s="31" t="str">
        <f t="shared" si="1"/>
        <v/>
      </c>
      <c r="B54" s="31">
        <f t="shared" si="2"/>
        <v>0</v>
      </c>
      <c r="C54" s="31">
        <f t="shared" si="3"/>
        <v>0</v>
      </c>
      <c r="D54" s="31" t="str">
        <f t="shared" si="4"/>
        <v/>
      </c>
      <c r="E54" s="31">
        <f t="shared" si="5"/>
        <v>0</v>
      </c>
      <c r="F54" s="31" t="str">
        <f t="shared" si="6"/>
        <v/>
      </c>
      <c r="G54" s="17" t="str">
        <f t="shared" si="9"/>
        <v/>
      </c>
      <c r="H54" s="18" t="str">
        <f t="shared" si="7"/>
        <v/>
      </c>
      <c r="I54" s="18" t="str">
        <f t="shared" si="8"/>
        <v/>
      </c>
      <c r="J54" s="18" t="str">
        <f t="shared" si="0"/>
        <v/>
      </c>
      <c r="K54" s="11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>
      <c r="A55" s="31" t="str">
        <f t="shared" si="1"/>
        <v/>
      </c>
      <c r="B55" s="31">
        <f t="shared" si="2"/>
        <v>0</v>
      </c>
      <c r="C55" s="31">
        <f t="shared" si="3"/>
        <v>0</v>
      </c>
      <c r="D55" s="31" t="str">
        <f t="shared" si="4"/>
        <v/>
      </c>
      <c r="E55" s="31">
        <f t="shared" si="5"/>
        <v>0</v>
      </c>
      <c r="F55" s="31" t="str">
        <f t="shared" si="6"/>
        <v/>
      </c>
      <c r="G55" s="17" t="str">
        <f t="shared" si="9"/>
        <v/>
      </c>
      <c r="H55" s="18" t="str">
        <f t="shared" si="7"/>
        <v/>
      </c>
      <c r="I55" s="18" t="str">
        <f t="shared" si="8"/>
        <v/>
      </c>
      <c r="J55" s="18" t="str">
        <f t="shared" si="0"/>
        <v/>
      </c>
      <c r="K55" s="11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>
      <c r="A56" s="31" t="str">
        <f t="shared" si="1"/>
        <v/>
      </c>
      <c r="B56" s="31">
        <f t="shared" si="2"/>
        <v>0</v>
      </c>
      <c r="C56" s="31">
        <f t="shared" si="3"/>
        <v>0</v>
      </c>
      <c r="D56" s="31" t="str">
        <f t="shared" si="4"/>
        <v/>
      </c>
      <c r="E56" s="31">
        <f t="shared" si="5"/>
        <v>0</v>
      </c>
      <c r="F56" s="31" t="str">
        <f t="shared" si="6"/>
        <v/>
      </c>
      <c r="G56" s="17" t="str">
        <f t="shared" si="9"/>
        <v/>
      </c>
      <c r="H56" s="18" t="str">
        <f t="shared" si="7"/>
        <v/>
      </c>
      <c r="I56" s="18" t="str">
        <f t="shared" si="8"/>
        <v/>
      </c>
      <c r="J56" s="18" t="str">
        <f t="shared" si="0"/>
        <v/>
      </c>
      <c r="K56" s="11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>
      <c r="A57" s="31" t="str">
        <f t="shared" si="1"/>
        <v/>
      </c>
      <c r="B57" s="31">
        <f t="shared" si="2"/>
        <v>0</v>
      </c>
      <c r="C57" s="31">
        <f t="shared" si="3"/>
        <v>0</v>
      </c>
      <c r="D57" s="31" t="str">
        <f t="shared" si="4"/>
        <v/>
      </c>
      <c r="E57" s="31">
        <f t="shared" si="5"/>
        <v>0</v>
      </c>
      <c r="F57" s="31" t="str">
        <f t="shared" si="6"/>
        <v/>
      </c>
      <c r="G57" s="17" t="str">
        <f t="shared" si="9"/>
        <v/>
      </c>
      <c r="H57" s="18" t="str">
        <f t="shared" si="7"/>
        <v/>
      </c>
      <c r="I57" s="18" t="str">
        <f t="shared" si="8"/>
        <v/>
      </c>
      <c r="J57" s="18" t="str">
        <f t="shared" si="0"/>
        <v/>
      </c>
      <c r="K57" s="11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>
      <c r="A58" s="31" t="str">
        <f t="shared" si="1"/>
        <v/>
      </c>
      <c r="B58" s="31">
        <f t="shared" si="2"/>
        <v>0</v>
      </c>
      <c r="C58" s="31">
        <f t="shared" si="3"/>
        <v>0</v>
      </c>
      <c r="D58" s="31" t="str">
        <f t="shared" si="4"/>
        <v/>
      </c>
      <c r="E58" s="31">
        <f t="shared" si="5"/>
        <v>0</v>
      </c>
      <c r="F58" s="31" t="str">
        <f t="shared" si="6"/>
        <v/>
      </c>
      <c r="G58" s="17" t="str">
        <f t="shared" si="9"/>
        <v/>
      </c>
      <c r="H58" s="18" t="str">
        <f t="shared" si="7"/>
        <v/>
      </c>
      <c r="I58" s="18" t="str">
        <f t="shared" si="8"/>
        <v/>
      </c>
      <c r="J58" s="18" t="str">
        <f t="shared" si="0"/>
        <v/>
      </c>
      <c r="K58" s="11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>
      <c r="A59" s="31" t="str">
        <f t="shared" si="1"/>
        <v/>
      </c>
      <c r="B59" s="31">
        <f t="shared" si="2"/>
        <v>0</v>
      </c>
      <c r="C59" s="31">
        <f t="shared" si="3"/>
        <v>0</v>
      </c>
      <c r="D59" s="31" t="str">
        <f t="shared" si="4"/>
        <v/>
      </c>
      <c r="E59" s="31">
        <f t="shared" si="5"/>
        <v>0</v>
      </c>
      <c r="F59" s="31" t="str">
        <f t="shared" si="6"/>
        <v/>
      </c>
      <c r="G59" s="17" t="str">
        <f t="shared" si="9"/>
        <v/>
      </c>
      <c r="H59" s="18" t="str">
        <f t="shared" si="7"/>
        <v/>
      </c>
      <c r="I59" s="18" t="str">
        <f t="shared" si="8"/>
        <v/>
      </c>
      <c r="J59" s="18" t="str">
        <f t="shared" si="0"/>
        <v/>
      </c>
      <c r="K59" s="11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>
      <c r="A60" s="31" t="str">
        <f t="shared" si="1"/>
        <v/>
      </c>
      <c r="B60" s="31">
        <f t="shared" si="2"/>
        <v>0</v>
      </c>
      <c r="C60" s="31">
        <f t="shared" si="3"/>
        <v>0</v>
      </c>
      <c r="D60" s="31" t="str">
        <f t="shared" si="4"/>
        <v/>
      </c>
      <c r="E60" s="31">
        <f t="shared" si="5"/>
        <v>0</v>
      </c>
      <c r="F60" s="31" t="str">
        <f t="shared" si="6"/>
        <v/>
      </c>
      <c r="G60" s="17" t="str">
        <f t="shared" si="9"/>
        <v/>
      </c>
      <c r="H60" s="18" t="str">
        <f t="shared" si="7"/>
        <v/>
      </c>
      <c r="I60" s="18" t="str">
        <f t="shared" si="8"/>
        <v/>
      </c>
      <c r="J60" s="18" t="str">
        <f t="shared" si="0"/>
        <v/>
      </c>
      <c r="K60" s="11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>
      <c r="A61" s="31" t="str">
        <f t="shared" si="1"/>
        <v/>
      </c>
      <c r="B61" s="31">
        <f t="shared" si="2"/>
        <v>0</v>
      </c>
      <c r="C61" s="31">
        <f t="shared" si="3"/>
        <v>0</v>
      </c>
      <c r="D61" s="31" t="str">
        <f t="shared" si="4"/>
        <v/>
      </c>
      <c r="E61" s="31">
        <f t="shared" si="5"/>
        <v>0</v>
      </c>
      <c r="F61" s="31" t="str">
        <f t="shared" si="6"/>
        <v/>
      </c>
      <c r="G61" s="17" t="str">
        <f t="shared" si="9"/>
        <v/>
      </c>
      <c r="H61" s="18" t="str">
        <f t="shared" si="7"/>
        <v/>
      </c>
      <c r="I61" s="18" t="str">
        <f t="shared" si="8"/>
        <v/>
      </c>
      <c r="J61" s="18" t="str">
        <f t="shared" si="0"/>
        <v/>
      </c>
      <c r="K61" s="11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>
      <c r="A62" s="31" t="str">
        <f t="shared" si="1"/>
        <v/>
      </c>
      <c r="B62" s="31">
        <f t="shared" si="2"/>
        <v>0</v>
      </c>
      <c r="C62" s="31">
        <f t="shared" si="3"/>
        <v>0</v>
      </c>
      <c r="D62" s="31" t="str">
        <f t="shared" si="4"/>
        <v/>
      </c>
      <c r="E62" s="31">
        <f t="shared" si="5"/>
        <v>0</v>
      </c>
      <c r="F62" s="31" t="str">
        <f t="shared" si="6"/>
        <v/>
      </c>
      <c r="G62" s="17" t="str">
        <f t="shared" si="9"/>
        <v/>
      </c>
      <c r="H62" s="18" t="str">
        <f t="shared" si="7"/>
        <v/>
      </c>
      <c r="I62" s="18" t="str">
        <f t="shared" si="8"/>
        <v/>
      </c>
      <c r="J62" s="18" t="str">
        <f t="shared" si="0"/>
        <v/>
      </c>
      <c r="K62" s="11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>
      <c r="A63" s="31" t="str">
        <f t="shared" si="1"/>
        <v/>
      </c>
      <c r="B63" s="31">
        <f t="shared" si="2"/>
        <v>0</v>
      </c>
      <c r="C63" s="31">
        <f t="shared" si="3"/>
        <v>0</v>
      </c>
      <c r="D63" s="31" t="str">
        <f t="shared" si="4"/>
        <v/>
      </c>
      <c r="E63" s="31">
        <f t="shared" si="5"/>
        <v>0</v>
      </c>
      <c r="F63" s="31" t="str">
        <f t="shared" si="6"/>
        <v/>
      </c>
      <c r="G63" s="17" t="str">
        <f t="shared" si="9"/>
        <v/>
      </c>
      <c r="H63" s="18" t="str">
        <f t="shared" si="7"/>
        <v/>
      </c>
      <c r="I63" s="18" t="str">
        <f t="shared" si="8"/>
        <v/>
      </c>
      <c r="J63" s="18" t="str">
        <f t="shared" si="0"/>
        <v/>
      </c>
      <c r="K63" s="11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>
      <c r="A64" s="31" t="str">
        <f t="shared" si="1"/>
        <v/>
      </c>
      <c r="B64" s="31">
        <f t="shared" si="2"/>
        <v>0</v>
      </c>
      <c r="C64" s="31">
        <f t="shared" si="3"/>
        <v>0</v>
      </c>
      <c r="D64" s="31" t="str">
        <f t="shared" si="4"/>
        <v/>
      </c>
      <c r="E64" s="31">
        <f t="shared" si="5"/>
        <v>0</v>
      </c>
      <c r="F64" s="31" t="str">
        <f t="shared" si="6"/>
        <v/>
      </c>
      <c r="G64" s="17" t="str">
        <f t="shared" si="9"/>
        <v/>
      </c>
      <c r="H64" s="18" t="str">
        <f t="shared" si="7"/>
        <v/>
      </c>
      <c r="I64" s="18" t="str">
        <f t="shared" si="8"/>
        <v/>
      </c>
      <c r="J64" s="18" t="str">
        <f t="shared" si="0"/>
        <v/>
      </c>
      <c r="K64" s="11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>
      <c r="A65" s="31" t="str">
        <f t="shared" si="1"/>
        <v/>
      </c>
      <c r="B65" s="31">
        <f t="shared" si="2"/>
        <v>0</v>
      </c>
      <c r="C65" s="31">
        <f t="shared" si="3"/>
        <v>0</v>
      </c>
      <c r="D65" s="31" t="str">
        <f t="shared" si="4"/>
        <v/>
      </c>
      <c r="E65" s="31">
        <f t="shared" si="5"/>
        <v>0</v>
      </c>
      <c r="F65" s="31" t="str">
        <f t="shared" si="6"/>
        <v/>
      </c>
      <c r="G65" s="17" t="str">
        <f t="shared" si="9"/>
        <v/>
      </c>
      <c r="H65" s="18" t="str">
        <f t="shared" si="7"/>
        <v/>
      </c>
      <c r="I65" s="18" t="str">
        <f t="shared" si="8"/>
        <v/>
      </c>
      <c r="J65" s="18" t="str">
        <f t="shared" si="0"/>
        <v/>
      </c>
      <c r="K65" s="11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>
      <c r="A66" s="31" t="str">
        <f t="shared" si="1"/>
        <v/>
      </c>
      <c r="B66" s="31">
        <f t="shared" si="2"/>
        <v>0</v>
      </c>
      <c r="C66" s="31">
        <f t="shared" si="3"/>
        <v>0</v>
      </c>
      <c r="D66" s="31" t="str">
        <f t="shared" si="4"/>
        <v/>
      </c>
      <c r="E66" s="31">
        <f t="shared" si="5"/>
        <v>0</v>
      </c>
      <c r="F66" s="31" t="str">
        <f t="shared" si="6"/>
        <v/>
      </c>
      <c r="G66" s="17" t="str">
        <f t="shared" si="9"/>
        <v/>
      </c>
      <c r="H66" s="18" t="str">
        <f t="shared" si="7"/>
        <v/>
      </c>
      <c r="I66" s="18" t="str">
        <f t="shared" si="8"/>
        <v/>
      </c>
      <c r="J66" s="18" t="str">
        <f t="shared" si="0"/>
        <v/>
      </c>
      <c r="K66" s="11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>
      <c r="A67" s="31" t="str">
        <f t="shared" si="1"/>
        <v/>
      </c>
      <c r="B67" s="31">
        <f t="shared" si="2"/>
        <v>0</v>
      </c>
      <c r="C67" s="31">
        <f t="shared" si="3"/>
        <v>0</v>
      </c>
      <c r="D67" s="31" t="str">
        <f t="shared" si="4"/>
        <v/>
      </c>
      <c r="E67" s="31">
        <f t="shared" si="5"/>
        <v>0</v>
      </c>
      <c r="F67" s="31" t="str">
        <f t="shared" si="6"/>
        <v/>
      </c>
      <c r="G67" s="17" t="str">
        <f t="shared" si="9"/>
        <v/>
      </c>
      <c r="H67" s="18" t="str">
        <f t="shared" si="7"/>
        <v/>
      </c>
      <c r="I67" s="18" t="str">
        <f t="shared" si="8"/>
        <v/>
      </c>
      <c r="J67" s="18" t="str">
        <f t="shared" si="0"/>
        <v/>
      </c>
      <c r="K67" s="11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>
      <c r="A68" s="31" t="str">
        <f t="shared" si="1"/>
        <v/>
      </c>
      <c r="B68" s="31">
        <f t="shared" si="2"/>
        <v>0</v>
      </c>
      <c r="C68" s="31">
        <f t="shared" si="3"/>
        <v>0</v>
      </c>
      <c r="D68" s="31" t="str">
        <f t="shared" si="4"/>
        <v/>
      </c>
      <c r="E68" s="31">
        <f t="shared" si="5"/>
        <v>0</v>
      </c>
      <c r="F68" s="31" t="str">
        <f t="shared" si="6"/>
        <v/>
      </c>
      <c r="G68" s="17" t="str">
        <f t="shared" si="9"/>
        <v/>
      </c>
      <c r="H68" s="18" t="str">
        <f t="shared" si="7"/>
        <v/>
      </c>
      <c r="I68" s="18" t="str">
        <f t="shared" si="8"/>
        <v/>
      </c>
      <c r="J68" s="18" t="str">
        <f t="shared" si="0"/>
        <v/>
      </c>
      <c r="K68" s="11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>
      <c r="A69" s="31" t="str">
        <f t="shared" si="1"/>
        <v/>
      </c>
      <c r="B69" s="31">
        <f t="shared" si="2"/>
        <v>0</v>
      </c>
      <c r="C69" s="31">
        <f t="shared" si="3"/>
        <v>0</v>
      </c>
      <c r="D69" s="31" t="str">
        <f t="shared" si="4"/>
        <v/>
      </c>
      <c r="E69" s="31">
        <f t="shared" si="5"/>
        <v>0</v>
      </c>
      <c r="F69" s="31" t="str">
        <f t="shared" si="6"/>
        <v/>
      </c>
      <c r="G69" s="17" t="str">
        <f t="shared" si="9"/>
        <v/>
      </c>
      <c r="H69" s="18" t="str">
        <f t="shared" si="7"/>
        <v/>
      </c>
      <c r="I69" s="18" t="str">
        <f t="shared" si="8"/>
        <v/>
      </c>
      <c r="J69" s="18" t="str">
        <f t="shared" si="0"/>
        <v/>
      </c>
      <c r="K69" s="11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>
      <c r="A70" s="31" t="str">
        <f t="shared" si="1"/>
        <v/>
      </c>
      <c r="B70" s="31">
        <f t="shared" si="2"/>
        <v>0</v>
      </c>
      <c r="C70" s="31">
        <f t="shared" si="3"/>
        <v>0</v>
      </c>
      <c r="D70" s="31" t="str">
        <f t="shared" si="4"/>
        <v/>
      </c>
      <c r="E70" s="31">
        <f t="shared" si="5"/>
        <v>0</v>
      </c>
      <c r="F70" s="31" t="str">
        <f t="shared" si="6"/>
        <v/>
      </c>
      <c r="G70" s="17" t="str">
        <f t="shared" si="9"/>
        <v/>
      </c>
      <c r="H70" s="18" t="str">
        <f t="shared" si="7"/>
        <v/>
      </c>
      <c r="I70" s="18" t="str">
        <f t="shared" si="8"/>
        <v/>
      </c>
      <c r="J70" s="18" t="str">
        <f t="shared" si="0"/>
        <v/>
      </c>
      <c r="K70" s="11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>
      <c r="A71" s="31" t="str">
        <f t="shared" si="1"/>
        <v/>
      </c>
      <c r="B71" s="31">
        <f t="shared" si="2"/>
        <v>0</v>
      </c>
      <c r="C71" s="31">
        <f t="shared" si="3"/>
        <v>0</v>
      </c>
      <c r="D71" s="31" t="str">
        <f t="shared" si="4"/>
        <v/>
      </c>
      <c r="E71" s="31">
        <f t="shared" si="5"/>
        <v>0</v>
      </c>
      <c r="F71" s="31" t="str">
        <f t="shared" si="6"/>
        <v/>
      </c>
      <c r="G71" s="17" t="str">
        <f t="shared" si="9"/>
        <v/>
      </c>
      <c r="H71" s="18" t="str">
        <f t="shared" si="7"/>
        <v/>
      </c>
      <c r="I71" s="18" t="str">
        <f t="shared" si="8"/>
        <v/>
      </c>
      <c r="J71" s="18" t="str">
        <f t="shared" si="0"/>
        <v/>
      </c>
      <c r="K71" s="11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>
      <c r="A72" s="31" t="str">
        <f t="shared" si="1"/>
        <v/>
      </c>
      <c r="B72" s="31">
        <f t="shared" si="2"/>
        <v>0</v>
      </c>
      <c r="C72" s="31">
        <f t="shared" si="3"/>
        <v>0</v>
      </c>
      <c r="D72" s="31" t="str">
        <f t="shared" si="4"/>
        <v/>
      </c>
      <c r="E72" s="31">
        <f t="shared" si="5"/>
        <v>0</v>
      </c>
      <c r="F72" s="31" t="str">
        <f t="shared" si="6"/>
        <v/>
      </c>
      <c r="G72" s="17" t="str">
        <f t="shared" si="9"/>
        <v/>
      </c>
      <c r="H72" s="18" t="str">
        <f t="shared" si="7"/>
        <v/>
      </c>
      <c r="I72" s="18" t="str">
        <f t="shared" si="8"/>
        <v/>
      </c>
      <c r="J72" s="18" t="str">
        <f t="shared" si="0"/>
        <v/>
      </c>
      <c r="K72" s="11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>
      <c r="A73" s="31" t="str">
        <f t="shared" si="1"/>
        <v/>
      </c>
      <c r="B73" s="31">
        <f t="shared" si="2"/>
        <v>0</v>
      </c>
      <c r="C73" s="31">
        <f t="shared" si="3"/>
        <v>0</v>
      </c>
      <c r="D73" s="31" t="str">
        <f t="shared" si="4"/>
        <v/>
      </c>
      <c r="E73" s="31">
        <f t="shared" si="5"/>
        <v>0</v>
      </c>
      <c r="F73" s="31" t="str">
        <f t="shared" si="6"/>
        <v/>
      </c>
      <c r="G73" s="17" t="str">
        <f t="shared" si="9"/>
        <v/>
      </c>
      <c r="H73" s="18" t="str">
        <f t="shared" si="7"/>
        <v/>
      </c>
      <c r="I73" s="18" t="str">
        <f t="shared" si="8"/>
        <v/>
      </c>
      <c r="J73" s="18" t="str">
        <f t="shared" si="0"/>
        <v/>
      </c>
      <c r="K73" s="11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>
      <c r="A74" s="31" t="str">
        <f t="shared" si="1"/>
        <v/>
      </c>
      <c r="B74" s="31">
        <f t="shared" si="2"/>
        <v>0</v>
      </c>
      <c r="C74" s="31">
        <f t="shared" si="3"/>
        <v>0</v>
      </c>
      <c r="D74" s="31" t="str">
        <f t="shared" si="4"/>
        <v/>
      </c>
      <c r="E74" s="31">
        <f t="shared" si="5"/>
        <v>0</v>
      </c>
      <c r="F74" s="31" t="str">
        <f t="shared" si="6"/>
        <v/>
      </c>
      <c r="G74" s="17" t="str">
        <f t="shared" si="9"/>
        <v/>
      </c>
      <c r="H74" s="18" t="str">
        <f t="shared" si="7"/>
        <v/>
      </c>
      <c r="I74" s="18" t="str">
        <f t="shared" si="8"/>
        <v/>
      </c>
      <c r="J74" s="18" t="str">
        <f t="shared" si="0"/>
        <v/>
      </c>
      <c r="K74" s="11"/>
      <c r="L74" s="8"/>
      <c r="M74" s="8"/>
      <c r="N74" s="8"/>
      <c r="O74" s="8"/>
      <c r="P74" s="8"/>
      <c r="Q74" s="8"/>
      <c r="R74" s="8"/>
      <c r="S74" s="8"/>
    </row>
    <row r="75" spans="1:21">
      <c r="A75" s="31" t="str">
        <f t="shared" si="1"/>
        <v/>
      </c>
      <c r="B75" s="31">
        <f t="shared" si="2"/>
        <v>0</v>
      </c>
      <c r="C75" s="31">
        <f t="shared" si="3"/>
        <v>0</v>
      </c>
      <c r="D75" s="31" t="str">
        <f t="shared" si="4"/>
        <v/>
      </c>
      <c r="E75" s="31">
        <f t="shared" si="5"/>
        <v>0</v>
      </c>
      <c r="F75" s="31" t="str">
        <f t="shared" si="6"/>
        <v/>
      </c>
      <c r="G75" s="17" t="str">
        <f t="shared" si="9"/>
        <v/>
      </c>
      <c r="H75" s="18" t="str">
        <f t="shared" si="7"/>
        <v/>
      </c>
      <c r="I75" s="18" t="str">
        <f t="shared" si="8"/>
        <v/>
      </c>
      <c r="J75" s="18" t="str">
        <f t="shared" si="0"/>
        <v/>
      </c>
      <c r="K75" s="11"/>
      <c r="L75" s="8"/>
      <c r="M75" s="8"/>
      <c r="N75" s="8"/>
      <c r="O75" s="8"/>
      <c r="P75" s="8"/>
      <c r="Q75" s="8"/>
      <c r="R75" s="8"/>
      <c r="S75" s="8"/>
    </row>
    <row r="76" spans="1:21">
      <c r="A76" s="31" t="str">
        <f t="shared" si="1"/>
        <v/>
      </c>
      <c r="B76" s="31">
        <f t="shared" si="2"/>
        <v>0</v>
      </c>
      <c r="C76" s="31">
        <f t="shared" si="3"/>
        <v>0</v>
      </c>
      <c r="D76" s="31" t="str">
        <f t="shared" si="4"/>
        <v/>
      </c>
      <c r="E76" s="31">
        <f t="shared" si="5"/>
        <v>0</v>
      </c>
      <c r="F76" s="31" t="str">
        <f t="shared" si="6"/>
        <v/>
      </c>
      <c r="G76" s="17" t="str">
        <f t="shared" si="9"/>
        <v/>
      </c>
      <c r="H76" s="18" t="str">
        <f t="shared" si="7"/>
        <v/>
      </c>
      <c r="I76" s="18" t="str">
        <f t="shared" si="8"/>
        <v/>
      </c>
      <c r="J76" s="18" t="str">
        <f t="shared" ref="J76:J139" si="10">IF($G76="","",1-$I76)</f>
        <v/>
      </c>
      <c r="K76" s="11"/>
      <c r="L76" s="8"/>
      <c r="M76" s="8"/>
      <c r="N76" s="8"/>
      <c r="O76" s="8"/>
      <c r="P76" s="8"/>
      <c r="Q76" s="8"/>
      <c r="R76" s="8"/>
      <c r="S76" s="8"/>
    </row>
    <row r="77" spans="1:21">
      <c r="A77" s="31" t="str">
        <f t="shared" ref="A77:A140" si="11">IF(AND($H$3=0,$D77&lt;&gt;""),$J$3^($C$7-$D77)*EXP(-$J$3)/FACT($C$7-$D77),"")</f>
        <v/>
      </c>
      <c r="B77" s="31">
        <f t="shared" ref="B77:B140" si="12">IF($G77="",0,$G77*$H77)</f>
        <v>0</v>
      </c>
      <c r="C77" s="31">
        <f t="shared" ref="C77:C140" si="13">IF(OR($G77="",$G77&lt;=$H$4),0,($G77-$H$4)*$H77)</f>
        <v>0</v>
      </c>
      <c r="D77" s="31" t="str">
        <f t="shared" ref="D77:D140" si="14">IF(OR($D76="",$F76&lt;0.00000001),"",IF($D76+1&gt;$H$5,"",$D76+1))</f>
        <v/>
      </c>
      <c r="E77" s="31">
        <f t="shared" ref="E77:E140" si="15">IF($H76&lt;0.00000001,1,0)</f>
        <v>0</v>
      </c>
      <c r="F77" s="31" t="str">
        <f t="shared" ref="F77:F140" si="16">IF($H$3=0,1,IF($D77="","",$C$9^$D77*IF($D77&lt;$H$4,1/FACT($D77)*IF(UPPER(LEFT($J$5))="I",1,FACT($J$5)/FACT($J$5-$D77)), 1/ (FACT($H$4)*$H$4^($D77-$H$4))*IF(UPPER(LEFT($J$5))="I",1,FACT($J$5)/FACT($J$5-$D77))  )))</f>
        <v/>
      </c>
      <c r="G77" s="17" t="str">
        <f t="shared" si="9"/>
        <v/>
      </c>
      <c r="H77" s="18" t="str">
        <f t="shared" ref="H77:H140" si="17">IF($G77="","",IF($H$3=0,$A77,IF($J$3=0,$H$3^$G77*EXP(-$H$3)/FACT($G77),IF(UPPER(LEFT($H$4))="I",$H$11*$F77,H$11*$F77))))</f>
        <v/>
      </c>
      <c r="I77" s="18" t="str">
        <f t="shared" ref="I77:I140" si="18">IF($H77="","",$H77+$I76)</f>
        <v/>
      </c>
      <c r="J77" s="18" t="str">
        <f t="shared" si="10"/>
        <v/>
      </c>
      <c r="K77" s="11"/>
      <c r="L77" s="8"/>
      <c r="M77" s="8"/>
      <c r="N77" s="8"/>
      <c r="O77" s="8"/>
      <c r="P77" s="8"/>
      <c r="Q77" s="8"/>
      <c r="R77" s="8"/>
      <c r="S77" s="8"/>
    </row>
    <row r="78" spans="1:21">
      <c r="A78" s="31" t="str">
        <f t="shared" si="11"/>
        <v/>
      </c>
      <c r="B78" s="31">
        <f t="shared" si="12"/>
        <v>0</v>
      </c>
      <c r="C78" s="31">
        <f t="shared" si="13"/>
        <v>0</v>
      </c>
      <c r="D78" s="31" t="str">
        <f t="shared" si="14"/>
        <v/>
      </c>
      <c r="E78" s="31">
        <f t="shared" si="15"/>
        <v>0</v>
      </c>
      <c r="F78" s="31" t="str">
        <f t="shared" si="16"/>
        <v/>
      </c>
      <c r="G78" s="17" t="str">
        <f t="shared" ref="G78:G141" si="19">IF($G77="","",IF(OR($G77+1&gt;$C$7,AND($E77=0,$H77&lt;$H76,$H77&lt;0.0000001)),"",$G77+1))</f>
        <v/>
      </c>
      <c r="H78" s="18" t="str">
        <f t="shared" si="17"/>
        <v/>
      </c>
      <c r="I78" s="18" t="str">
        <f t="shared" si="18"/>
        <v/>
      </c>
      <c r="J78" s="18" t="str">
        <f t="shared" si="10"/>
        <v/>
      </c>
      <c r="K78" s="11"/>
      <c r="L78" s="8"/>
      <c r="M78" s="8"/>
      <c r="N78" s="8"/>
      <c r="O78" s="8"/>
      <c r="P78" s="8"/>
      <c r="Q78" s="8"/>
      <c r="R78" s="8"/>
      <c r="S78" s="8"/>
    </row>
    <row r="79" spans="1:21">
      <c r="A79" s="31" t="str">
        <f t="shared" si="11"/>
        <v/>
      </c>
      <c r="B79" s="31">
        <f t="shared" si="12"/>
        <v>0</v>
      </c>
      <c r="C79" s="31">
        <f t="shared" si="13"/>
        <v>0</v>
      </c>
      <c r="D79" s="31" t="str">
        <f t="shared" si="14"/>
        <v/>
      </c>
      <c r="E79" s="31">
        <f t="shared" si="15"/>
        <v>0</v>
      </c>
      <c r="F79" s="31" t="str">
        <f t="shared" si="16"/>
        <v/>
      </c>
      <c r="G79" s="17" t="str">
        <f t="shared" si="19"/>
        <v/>
      </c>
      <c r="H79" s="18" t="str">
        <f t="shared" si="17"/>
        <v/>
      </c>
      <c r="I79" s="18" t="str">
        <f t="shared" si="18"/>
        <v/>
      </c>
      <c r="J79" s="18" t="str">
        <f t="shared" si="10"/>
        <v/>
      </c>
      <c r="K79" s="11"/>
      <c r="L79" s="8"/>
      <c r="M79" s="8"/>
      <c r="N79" s="8"/>
      <c r="O79" s="8"/>
      <c r="P79" s="8"/>
      <c r="Q79" s="8"/>
      <c r="R79" s="8"/>
      <c r="S79" s="8"/>
    </row>
    <row r="80" spans="1:21">
      <c r="A80" s="31" t="str">
        <f t="shared" si="11"/>
        <v/>
      </c>
      <c r="B80" s="31">
        <f t="shared" si="12"/>
        <v>0</v>
      </c>
      <c r="C80" s="31">
        <f t="shared" si="13"/>
        <v>0</v>
      </c>
      <c r="D80" s="31" t="str">
        <f t="shared" si="14"/>
        <v/>
      </c>
      <c r="E80" s="31">
        <f t="shared" si="15"/>
        <v>0</v>
      </c>
      <c r="F80" s="31" t="str">
        <f t="shared" si="16"/>
        <v/>
      </c>
      <c r="G80" s="17" t="str">
        <f t="shared" si="19"/>
        <v/>
      </c>
      <c r="H80" s="18" t="str">
        <f t="shared" si="17"/>
        <v/>
      </c>
      <c r="I80" s="18" t="str">
        <f t="shared" si="18"/>
        <v/>
      </c>
      <c r="J80" s="18" t="str">
        <f t="shared" si="10"/>
        <v/>
      </c>
      <c r="K80" s="11"/>
      <c r="L80" s="8"/>
      <c r="M80" s="8"/>
      <c r="N80" s="8"/>
      <c r="O80" s="8"/>
      <c r="P80" s="8"/>
      <c r="Q80" s="8"/>
      <c r="R80" s="8"/>
      <c r="S80" s="8"/>
    </row>
    <row r="81" spans="1:19">
      <c r="A81" s="31" t="str">
        <f t="shared" si="11"/>
        <v/>
      </c>
      <c r="B81" s="31">
        <f t="shared" si="12"/>
        <v>0</v>
      </c>
      <c r="C81" s="31">
        <f t="shared" si="13"/>
        <v>0</v>
      </c>
      <c r="D81" s="31" t="str">
        <f t="shared" si="14"/>
        <v/>
      </c>
      <c r="E81" s="31">
        <f t="shared" si="15"/>
        <v>0</v>
      </c>
      <c r="F81" s="31" t="str">
        <f t="shared" si="16"/>
        <v/>
      </c>
      <c r="G81" s="17" t="str">
        <f t="shared" si="19"/>
        <v/>
      </c>
      <c r="H81" s="18" t="str">
        <f t="shared" si="17"/>
        <v/>
      </c>
      <c r="I81" s="18" t="str">
        <f t="shared" si="18"/>
        <v/>
      </c>
      <c r="J81" s="18" t="str">
        <f t="shared" si="10"/>
        <v/>
      </c>
      <c r="K81" s="11"/>
      <c r="L81" s="8"/>
      <c r="M81" s="8"/>
      <c r="N81" s="8"/>
      <c r="O81" s="8"/>
      <c r="P81" s="8"/>
      <c r="Q81" s="8"/>
      <c r="R81" s="8"/>
      <c r="S81" s="8"/>
    </row>
    <row r="82" spans="1:19">
      <c r="A82" s="31" t="str">
        <f t="shared" si="11"/>
        <v/>
      </c>
      <c r="B82" s="31">
        <f t="shared" si="12"/>
        <v>0</v>
      </c>
      <c r="C82" s="31">
        <f t="shared" si="13"/>
        <v>0</v>
      </c>
      <c r="D82" s="31" t="str">
        <f t="shared" si="14"/>
        <v/>
      </c>
      <c r="E82" s="31">
        <f t="shared" si="15"/>
        <v>0</v>
      </c>
      <c r="F82" s="31" t="str">
        <f t="shared" si="16"/>
        <v/>
      </c>
      <c r="G82" s="17" t="str">
        <f t="shared" si="19"/>
        <v/>
      </c>
      <c r="H82" s="18" t="str">
        <f t="shared" si="17"/>
        <v/>
      </c>
      <c r="I82" s="18" t="str">
        <f t="shared" si="18"/>
        <v/>
      </c>
      <c r="J82" s="18" t="str">
        <f t="shared" si="10"/>
        <v/>
      </c>
      <c r="K82" s="11"/>
      <c r="L82" s="8"/>
      <c r="M82" s="8"/>
      <c r="N82" s="8"/>
      <c r="O82" s="8"/>
      <c r="P82" s="8"/>
      <c r="Q82" s="8"/>
      <c r="R82" s="8"/>
      <c r="S82" s="8"/>
    </row>
    <row r="83" spans="1:19">
      <c r="A83" s="31" t="str">
        <f t="shared" si="11"/>
        <v/>
      </c>
      <c r="B83" s="31">
        <f t="shared" si="12"/>
        <v>0</v>
      </c>
      <c r="C83" s="31">
        <f t="shared" si="13"/>
        <v>0</v>
      </c>
      <c r="D83" s="31" t="str">
        <f t="shared" si="14"/>
        <v/>
      </c>
      <c r="E83" s="31">
        <f t="shared" si="15"/>
        <v>0</v>
      </c>
      <c r="F83" s="31" t="str">
        <f t="shared" si="16"/>
        <v/>
      </c>
      <c r="G83" s="17" t="str">
        <f t="shared" si="19"/>
        <v/>
      </c>
      <c r="H83" s="18" t="str">
        <f t="shared" si="17"/>
        <v/>
      </c>
      <c r="I83" s="18" t="str">
        <f t="shared" si="18"/>
        <v/>
      </c>
      <c r="J83" s="18" t="str">
        <f t="shared" si="10"/>
        <v/>
      </c>
      <c r="K83" s="11"/>
      <c r="L83" s="8"/>
      <c r="M83" s="8"/>
      <c r="N83" s="8"/>
      <c r="O83" s="8"/>
      <c r="P83" s="8"/>
      <c r="Q83" s="8"/>
      <c r="R83" s="8"/>
      <c r="S83" s="8"/>
    </row>
    <row r="84" spans="1:19">
      <c r="A84" s="31" t="str">
        <f t="shared" si="11"/>
        <v/>
      </c>
      <c r="B84" s="31">
        <f t="shared" si="12"/>
        <v>0</v>
      </c>
      <c r="C84" s="31">
        <f t="shared" si="13"/>
        <v>0</v>
      </c>
      <c r="D84" s="31" t="str">
        <f t="shared" si="14"/>
        <v/>
      </c>
      <c r="E84" s="31">
        <f t="shared" si="15"/>
        <v>0</v>
      </c>
      <c r="F84" s="31" t="str">
        <f t="shared" si="16"/>
        <v/>
      </c>
      <c r="G84" s="17" t="str">
        <f t="shared" si="19"/>
        <v/>
      </c>
      <c r="H84" s="18" t="str">
        <f t="shared" si="17"/>
        <v/>
      </c>
      <c r="I84" s="18" t="str">
        <f t="shared" si="18"/>
        <v/>
      </c>
      <c r="J84" s="18" t="str">
        <f t="shared" si="10"/>
        <v/>
      </c>
      <c r="K84" s="11"/>
      <c r="L84" s="8"/>
      <c r="M84" s="8"/>
      <c r="N84" s="8"/>
      <c r="O84" s="8"/>
      <c r="P84" s="8"/>
      <c r="Q84" s="8"/>
      <c r="R84" s="8"/>
      <c r="S84" s="8"/>
    </row>
    <row r="85" spans="1:19">
      <c r="A85" s="31" t="str">
        <f t="shared" si="11"/>
        <v/>
      </c>
      <c r="B85" s="31">
        <f t="shared" si="12"/>
        <v>0</v>
      </c>
      <c r="C85" s="31">
        <f t="shared" si="13"/>
        <v>0</v>
      </c>
      <c r="D85" s="31" t="str">
        <f t="shared" si="14"/>
        <v/>
      </c>
      <c r="E85" s="31">
        <f t="shared" si="15"/>
        <v>0</v>
      </c>
      <c r="F85" s="31" t="str">
        <f t="shared" si="16"/>
        <v/>
      </c>
      <c r="G85" s="17" t="str">
        <f t="shared" si="19"/>
        <v/>
      </c>
      <c r="H85" s="18" t="str">
        <f t="shared" si="17"/>
        <v/>
      </c>
      <c r="I85" s="18" t="str">
        <f t="shared" si="18"/>
        <v/>
      </c>
      <c r="J85" s="18" t="str">
        <f t="shared" si="10"/>
        <v/>
      </c>
      <c r="K85" s="11"/>
      <c r="L85" s="8"/>
      <c r="M85" s="8"/>
      <c r="N85" s="8"/>
      <c r="O85" s="8"/>
      <c r="P85" s="8"/>
      <c r="Q85" s="8"/>
      <c r="R85" s="8"/>
      <c r="S85" s="8"/>
    </row>
    <row r="86" spans="1:19">
      <c r="A86" s="31" t="str">
        <f t="shared" si="11"/>
        <v/>
      </c>
      <c r="B86" s="31">
        <f t="shared" si="12"/>
        <v>0</v>
      </c>
      <c r="C86" s="31">
        <f t="shared" si="13"/>
        <v>0</v>
      </c>
      <c r="D86" s="31" t="str">
        <f t="shared" si="14"/>
        <v/>
      </c>
      <c r="E86" s="31">
        <f t="shared" si="15"/>
        <v>0</v>
      </c>
      <c r="F86" s="31" t="str">
        <f t="shared" si="16"/>
        <v/>
      </c>
      <c r="G86" s="17" t="str">
        <f t="shared" si="19"/>
        <v/>
      </c>
      <c r="H86" s="18" t="str">
        <f t="shared" si="17"/>
        <v/>
      </c>
      <c r="I86" s="18" t="str">
        <f t="shared" si="18"/>
        <v/>
      </c>
      <c r="J86" s="18" t="str">
        <f t="shared" si="10"/>
        <v/>
      </c>
      <c r="K86" s="11"/>
      <c r="L86" s="8"/>
      <c r="M86" s="8"/>
      <c r="N86" s="8"/>
      <c r="O86" s="8"/>
      <c r="P86" s="8"/>
      <c r="Q86" s="8"/>
      <c r="R86" s="8"/>
      <c r="S86" s="8"/>
    </row>
    <row r="87" spans="1:19">
      <c r="A87" s="31" t="str">
        <f t="shared" si="11"/>
        <v/>
      </c>
      <c r="B87" s="31">
        <f t="shared" si="12"/>
        <v>0</v>
      </c>
      <c r="C87" s="31">
        <f t="shared" si="13"/>
        <v>0</v>
      </c>
      <c r="D87" s="31" t="str">
        <f t="shared" si="14"/>
        <v/>
      </c>
      <c r="E87" s="31">
        <f t="shared" si="15"/>
        <v>0</v>
      </c>
      <c r="F87" s="31" t="str">
        <f t="shared" si="16"/>
        <v/>
      </c>
      <c r="G87" s="17" t="str">
        <f t="shared" si="19"/>
        <v/>
      </c>
      <c r="H87" s="18" t="str">
        <f t="shared" si="17"/>
        <v/>
      </c>
      <c r="I87" s="18" t="str">
        <f t="shared" si="18"/>
        <v/>
      </c>
      <c r="J87" s="18" t="str">
        <f t="shared" si="10"/>
        <v/>
      </c>
      <c r="K87" s="11"/>
      <c r="L87" s="8"/>
      <c r="M87" s="8"/>
      <c r="N87" s="8"/>
      <c r="O87" s="8"/>
      <c r="P87" s="8"/>
      <c r="Q87" s="8"/>
      <c r="R87" s="8"/>
      <c r="S87" s="8"/>
    </row>
    <row r="88" spans="1:19">
      <c r="A88" s="31" t="str">
        <f t="shared" si="11"/>
        <v/>
      </c>
      <c r="B88" s="31">
        <f t="shared" si="12"/>
        <v>0</v>
      </c>
      <c r="C88" s="31">
        <f t="shared" si="13"/>
        <v>0</v>
      </c>
      <c r="D88" s="31" t="str">
        <f t="shared" si="14"/>
        <v/>
      </c>
      <c r="E88" s="31">
        <f t="shared" si="15"/>
        <v>0</v>
      </c>
      <c r="F88" s="31" t="str">
        <f t="shared" si="16"/>
        <v/>
      </c>
      <c r="G88" s="17" t="str">
        <f t="shared" si="19"/>
        <v/>
      </c>
      <c r="H88" s="18" t="str">
        <f t="shared" si="17"/>
        <v/>
      </c>
      <c r="I88" s="18" t="str">
        <f t="shared" si="18"/>
        <v/>
      </c>
      <c r="J88" s="18" t="str">
        <f t="shared" si="10"/>
        <v/>
      </c>
      <c r="K88" s="11"/>
      <c r="L88" s="8"/>
      <c r="M88" s="8"/>
      <c r="N88" s="8"/>
      <c r="O88" s="8"/>
      <c r="P88" s="8"/>
      <c r="Q88" s="8"/>
      <c r="R88" s="8"/>
      <c r="S88" s="8"/>
    </row>
    <row r="89" spans="1:19">
      <c r="A89" s="31" t="str">
        <f t="shared" si="11"/>
        <v/>
      </c>
      <c r="B89" s="31">
        <f t="shared" si="12"/>
        <v>0</v>
      </c>
      <c r="C89" s="31">
        <f t="shared" si="13"/>
        <v>0</v>
      </c>
      <c r="D89" s="31" t="str">
        <f t="shared" si="14"/>
        <v/>
      </c>
      <c r="E89" s="31">
        <f t="shared" si="15"/>
        <v>0</v>
      </c>
      <c r="F89" s="31" t="str">
        <f t="shared" si="16"/>
        <v/>
      </c>
      <c r="G89" s="17" t="str">
        <f t="shared" si="19"/>
        <v/>
      </c>
      <c r="H89" s="18" t="str">
        <f t="shared" si="17"/>
        <v/>
      </c>
      <c r="I89" s="18" t="str">
        <f t="shared" si="18"/>
        <v/>
      </c>
      <c r="J89" s="18" t="str">
        <f t="shared" si="10"/>
        <v/>
      </c>
      <c r="K89" s="11"/>
      <c r="L89" s="8"/>
      <c r="M89" s="8"/>
      <c r="N89" s="8"/>
      <c r="O89" s="8"/>
      <c r="P89" s="8"/>
      <c r="Q89" s="8"/>
      <c r="R89" s="8"/>
      <c r="S89" s="8"/>
    </row>
    <row r="90" spans="1:19">
      <c r="A90" s="31" t="str">
        <f t="shared" si="11"/>
        <v/>
      </c>
      <c r="B90" s="31">
        <f t="shared" si="12"/>
        <v>0</v>
      </c>
      <c r="C90" s="31">
        <f t="shared" si="13"/>
        <v>0</v>
      </c>
      <c r="D90" s="31" t="str">
        <f t="shared" si="14"/>
        <v/>
      </c>
      <c r="E90" s="31">
        <f t="shared" si="15"/>
        <v>0</v>
      </c>
      <c r="F90" s="31" t="str">
        <f t="shared" si="16"/>
        <v/>
      </c>
      <c r="G90" s="17" t="str">
        <f t="shared" si="19"/>
        <v/>
      </c>
      <c r="H90" s="18" t="str">
        <f t="shared" si="17"/>
        <v/>
      </c>
      <c r="I90" s="18" t="str">
        <f t="shared" si="18"/>
        <v/>
      </c>
      <c r="J90" s="18" t="str">
        <f t="shared" si="10"/>
        <v/>
      </c>
      <c r="K90" s="11"/>
      <c r="L90" s="8"/>
      <c r="M90" s="8"/>
      <c r="N90" s="8"/>
      <c r="O90" s="8"/>
      <c r="P90" s="8"/>
      <c r="Q90" s="8"/>
      <c r="R90" s="8"/>
      <c r="S90" s="8"/>
    </row>
    <row r="91" spans="1:19">
      <c r="A91" s="31" t="str">
        <f t="shared" si="11"/>
        <v/>
      </c>
      <c r="B91" s="31">
        <f t="shared" si="12"/>
        <v>0</v>
      </c>
      <c r="C91" s="31">
        <f t="shared" si="13"/>
        <v>0</v>
      </c>
      <c r="D91" s="31" t="str">
        <f t="shared" si="14"/>
        <v/>
      </c>
      <c r="E91" s="31">
        <f t="shared" si="15"/>
        <v>0</v>
      </c>
      <c r="F91" s="31" t="str">
        <f t="shared" si="16"/>
        <v/>
      </c>
      <c r="G91" s="17" t="str">
        <f t="shared" si="19"/>
        <v/>
      </c>
      <c r="H91" s="18" t="str">
        <f t="shared" si="17"/>
        <v/>
      </c>
      <c r="I91" s="18" t="str">
        <f t="shared" si="18"/>
        <v/>
      </c>
      <c r="J91" s="18" t="str">
        <f t="shared" si="10"/>
        <v/>
      </c>
      <c r="K91" s="2"/>
    </row>
    <row r="92" spans="1:19">
      <c r="A92" s="31" t="str">
        <f t="shared" si="11"/>
        <v/>
      </c>
      <c r="B92" s="31">
        <f t="shared" si="12"/>
        <v>0</v>
      </c>
      <c r="C92" s="31">
        <f t="shared" si="13"/>
        <v>0</v>
      </c>
      <c r="D92" s="31" t="str">
        <f t="shared" si="14"/>
        <v/>
      </c>
      <c r="E92" s="31">
        <f t="shared" si="15"/>
        <v>0</v>
      </c>
      <c r="F92" s="31" t="str">
        <f t="shared" si="16"/>
        <v/>
      </c>
      <c r="G92" s="17" t="str">
        <f t="shared" si="19"/>
        <v/>
      </c>
      <c r="H92" s="18" t="str">
        <f t="shared" si="17"/>
        <v/>
      </c>
      <c r="I92" s="18" t="str">
        <f t="shared" si="18"/>
        <v/>
      </c>
      <c r="J92" s="18" t="str">
        <f t="shared" si="10"/>
        <v/>
      </c>
      <c r="K92" s="2"/>
    </row>
    <row r="93" spans="1:19">
      <c r="A93" s="31" t="str">
        <f t="shared" si="11"/>
        <v/>
      </c>
      <c r="B93" s="31">
        <f t="shared" si="12"/>
        <v>0</v>
      </c>
      <c r="C93" s="31">
        <f t="shared" si="13"/>
        <v>0</v>
      </c>
      <c r="D93" s="31" t="str">
        <f t="shared" si="14"/>
        <v/>
      </c>
      <c r="E93" s="31">
        <f t="shared" si="15"/>
        <v>0</v>
      </c>
      <c r="F93" s="31" t="str">
        <f t="shared" si="16"/>
        <v/>
      </c>
      <c r="G93" s="17" t="str">
        <f t="shared" si="19"/>
        <v/>
      </c>
      <c r="H93" s="18" t="str">
        <f t="shared" si="17"/>
        <v/>
      </c>
      <c r="I93" s="18" t="str">
        <f t="shared" si="18"/>
        <v/>
      </c>
      <c r="J93" s="18" t="str">
        <f t="shared" si="10"/>
        <v/>
      </c>
      <c r="K93" s="2"/>
    </row>
    <row r="94" spans="1:19">
      <c r="A94" s="31" t="str">
        <f t="shared" si="11"/>
        <v/>
      </c>
      <c r="B94" s="31">
        <f t="shared" si="12"/>
        <v>0</v>
      </c>
      <c r="C94" s="31">
        <f t="shared" si="13"/>
        <v>0</v>
      </c>
      <c r="D94" s="31" t="str">
        <f t="shared" si="14"/>
        <v/>
      </c>
      <c r="E94" s="31">
        <f t="shared" si="15"/>
        <v>0</v>
      </c>
      <c r="F94" s="31" t="str">
        <f t="shared" si="16"/>
        <v/>
      </c>
      <c r="G94" s="17" t="str">
        <f t="shared" si="19"/>
        <v/>
      </c>
      <c r="H94" s="18" t="str">
        <f t="shared" si="17"/>
        <v/>
      </c>
      <c r="I94" s="18" t="str">
        <f t="shared" si="18"/>
        <v/>
      </c>
      <c r="J94" s="18" t="str">
        <f t="shared" si="10"/>
        <v/>
      </c>
      <c r="K94" s="2"/>
    </row>
    <row r="95" spans="1:19">
      <c r="A95" s="31" t="str">
        <f t="shared" si="11"/>
        <v/>
      </c>
      <c r="B95" s="31">
        <f t="shared" si="12"/>
        <v>0</v>
      </c>
      <c r="C95" s="31">
        <f t="shared" si="13"/>
        <v>0</v>
      </c>
      <c r="D95" s="31" t="str">
        <f t="shared" si="14"/>
        <v/>
      </c>
      <c r="E95" s="31">
        <f t="shared" si="15"/>
        <v>0</v>
      </c>
      <c r="F95" s="31" t="str">
        <f t="shared" si="16"/>
        <v/>
      </c>
      <c r="G95" s="17" t="str">
        <f t="shared" si="19"/>
        <v/>
      </c>
      <c r="H95" s="18" t="str">
        <f t="shared" si="17"/>
        <v/>
      </c>
      <c r="I95" s="18" t="str">
        <f t="shared" si="18"/>
        <v/>
      </c>
      <c r="J95" s="18" t="str">
        <f t="shared" si="10"/>
        <v/>
      </c>
      <c r="K95" s="2"/>
    </row>
    <row r="96" spans="1:19">
      <c r="A96" s="31" t="str">
        <f t="shared" si="11"/>
        <v/>
      </c>
      <c r="B96" s="31">
        <f t="shared" si="12"/>
        <v>0</v>
      </c>
      <c r="C96" s="31">
        <f t="shared" si="13"/>
        <v>0</v>
      </c>
      <c r="D96" s="31" t="str">
        <f t="shared" si="14"/>
        <v/>
      </c>
      <c r="E96" s="31">
        <f t="shared" si="15"/>
        <v>0</v>
      </c>
      <c r="F96" s="31" t="str">
        <f t="shared" si="16"/>
        <v/>
      </c>
      <c r="G96" s="17" t="str">
        <f t="shared" si="19"/>
        <v/>
      </c>
      <c r="H96" s="18" t="str">
        <f t="shared" si="17"/>
        <v/>
      </c>
      <c r="I96" s="18" t="str">
        <f t="shared" si="18"/>
        <v/>
      </c>
      <c r="J96" s="18" t="str">
        <f t="shared" si="10"/>
        <v/>
      </c>
      <c r="K96" s="2"/>
    </row>
    <row r="97" spans="1:11">
      <c r="A97" s="31" t="str">
        <f t="shared" si="11"/>
        <v/>
      </c>
      <c r="B97" s="31">
        <f t="shared" si="12"/>
        <v>0</v>
      </c>
      <c r="C97" s="31">
        <f t="shared" si="13"/>
        <v>0</v>
      </c>
      <c r="D97" s="31" t="str">
        <f t="shared" si="14"/>
        <v/>
      </c>
      <c r="E97" s="31">
        <f t="shared" si="15"/>
        <v>0</v>
      </c>
      <c r="F97" s="31" t="str">
        <f t="shared" si="16"/>
        <v/>
      </c>
      <c r="G97" s="17" t="str">
        <f t="shared" si="19"/>
        <v/>
      </c>
      <c r="H97" s="18" t="str">
        <f t="shared" si="17"/>
        <v/>
      </c>
      <c r="I97" s="18" t="str">
        <f t="shared" si="18"/>
        <v/>
      </c>
      <c r="J97" s="18" t="str">
        <f t="shared" si="10"/>
        <v/>
      </c>
      <c r="K97" s="2"/>
    </row>
    <row r="98" spans="1:11">
      <c r="A98" s="31" t="str">
        <f t="shared" si="11"/>
        <v/>
      </c>
      <c r="B98" s="31">
        <f t="shared" si="12"/>
        <v>0</v>
      </c>
      <c r="C98" s="31">
        <f t="shared" si="13"/>
        <v>0</v>
      </c>
      <c r="D98" s="31" t="str">
        <f t="shared" si="14"/>
        <v/>
      </c>
      <c r="E98" s="31">
        <f t="shared" si="15"/>
        <v>0</v>
      </c>
      <c r="F98" s="31" t="str">
        <f t="shared" si="16"/>
        <v/>
      </c>
      <c r="G98" s="17" t="str">
        <f t="shared" si="19"/>
        <v/>
      </c>
      <c r="H98" s="18" t="str">
        <f t="shared" si="17"/>
        <v/>
      </c>
      <c r="I98" s="18" t="str">
        <f t="shared" si="18"/>
        <v/>
      </c>
      <c r="J98" s="18" t="str">
        <f t="shared" si="10"/>
        <v/>
      </c>
      <c r="K98" s="2"/>
    </row>
    <row r="99" spans="1:11">
      <c r="A99" s="31" t="str">
        <f t="shared" si="11"/>
        <v/>
      </c>
      <c r="B99" s="31">
        <f t="shared" si="12"/>
        <v>0</v>
      </c>
      <c r="C99" s="31">
        <f t="shared" si="13"/>
        <v>0</v>
      </c>
      <c r="D99" s="31" t="str">
        <f t="shared" si="14"/>
        <v/>
      </c>
      <c r="E99" s="31">
        <f t="shared" si="15"/>
        <v>0</v>
      </c>
      <c r="F99" s="31" t="str">
        <f t="shared" si="16"/>
        <v/>
      </c>
      <c r="G99" s="17" t="str">
        <f t="shared" si="19"/>
        <v/>
      </c>
      <c r="H99" s="18" t="str">
        <f t="shared" si="17"/>
        <v/>
      </c>
      <c r="I99" s="18" t="str">
        <f t="shared" si="18"/>
        <v/>
      </c>
      <c r="J99" s="18" t="str">
        <f t="shared" si="10"/>
        <v/>
      </c>
      <c r="K99" s="2"/>
    </row>
    <row r="100" spans="1:11">
      <c r="A100" s="31" t="str">
        <f t="shared" si="11"/>
        <v/>
      </c>
      <c r="B100" s="31">
        <f t="shared" si="12"/>
        <v>0</v>
      </c>
      <c r="C100" s="31">
        <f t="shared" si="13"/>
        <v>0</v>
      </c>
      <c r="D100" s="31" t="str">
        <f t="shared" si="14"/>
        <v/>
      </c>
      <c r="E100" s="31">
        <f t="shared" si="15"/>
        <v>0</v>
      </c>
      <c r="F100" s="31" t="str">
        <f t="shared" si="16"/>
        <v/>
      </c>
      <c r="G100" s="17" t="str">
        <f t="shared" si="19"/>
        <v/>
      </c>
      <c r="H100" s="18" t="str">
        <f t="shared" si="17"/>
        <v/>
      </c>
      <c r="I100" s="18" t="str">
        <f t="shared" si="18"/>
        <v/>
      </c>
      <c r="J100" s="18" t="str">
        <f t="shared" si="10"/>
        <v/>
      </c>
      <c r="K100" s="2"/>
    </row>
    <row r="101" spans="1:11">
      <c r="A101" s="31" t="str">
        <f t="shared" si="11"/>
        <v/>
      </c>
      <c r="B101" s="31">
        <f t="shared" si="12"/>
        <v>0</v>
      </c>
      <c r="C101" s="31">
        <f t="shared" si="13"/>
        <v>0</v>
      </c>
      <c r="D101" s="31" t="str">
        <f t="shared" si="14"/>
        <v/>
      </c>
      <c r="E101" s="31">
        <f t="shared" si="15"/>
        <v>0</v>
      </c>
      <c r="F101" s="31" t="str">
        <f t="shared" si="16"/>
        <v/>
      </c>
      <c r="G101" s="17" t="str">
        <f t="shared" si="19"/>
        <v/>
      </c>
      <c r="H101" s="18" t="str">
        <f t="shared" si="17"/>
        <v/>
      </c>
      <c r="I101" s="18" t="str">
        <f t="shared" si="18"/>
        <v/>
      </c>
      <c r="J101" s="18" t="str">
        <f t="shared" si="10"/>
        <v/>
      </c>
      <c r="K101" s="2"/>
    </row>
    <row r="102" spans="1:11">
      <c r="A102" s="31" t="str">
        <f t="shared" si="11"/>
        <v/>
      </c>
      <c r="B102" s="31">
        <f t="shared" si="12"/>
        <v>0</v>
      </c>
      <c r="C102" s="31">
        <f t="shared" si="13"/>
        <v>0</v>
      </c>
      <c r="D102" s="31" t="str">
        <f t="shared" si="14"/>
        <v/>
      </c>
      <c r="E102" s="31">
        <f t="shared" si="15"/>
        <v>0</v>
      </c>
      <c r="F102" s="31" t="str">
        <f t="shared" si="16"/>
        <v/>
      </c>
      <c r="G102" s="17" t="str">
        <f t="shared" si="19"/>
        <v/>
      </c>
      <c r="H102" s="18" t="str">
        <f t="shared" si="17"/>
        <v/>
      </c>
      <c r="I102" s="18" t="str">
        <f t="shared" si="18"/>
        <v/>
      </c>
      <c r="J102" s="18" t="str">
        <f t="shared" si="10"/>
        <v/>
      </c>
      <c r="K102" s="2"/>
    </row>
    <row r="103" spans="1:11">
      <c r="A103" s="31" t="str">
        <f t="shared" si="11"/>
        <v/>
      </c>
      <c r="B103" s="31">
        <f t="shared" si="12"/>
        <v>0</v>
      </c>
      <c r="C103" s="31">
        <f t="shared" si="13"/>
        <v>0</v>
      </c>
      <c r="D103" s="31" t="str">
        <f t="shared" si="14"/>
        <v/>
      </c>
      <c r="E103" s="31">
        <f t="shared" si="15"/>
        <v>0</v>
      </c>
      <c r="F103" s="31" t="str">
        <f t="shared" si="16"/>
        <v/>
      </c>
      <c r="G103" s="17" t="str">
        <f t="shared" si="19"/>
        <v/>
      </c>
      <c r="H103" s="18" t="str">
        <f t="shared" si="17"/>
        <v/>
      </c>
      <c r="I103" s="18" t="str">
        <f t="shared" si="18"/>
        <v/>
      </c>
      <c r="J103" s="18" t="str">
        <f t="shared" si="10"/>
        <v/>
      </c>
      <c r="K103" s="2"/>
    </row>
    <row r="104" spans="1:11">
      <c r="A104" s="31" t="str">
        <f t="shared" si="11"/>
        <v/>
      </c>
      <c r="B104" s="31">
        <f t="shared" si="12"/>
        <v>0</v>
      </c>
      <c r="C104" s="31">
        <f t="shared" si="13"/>
        <v>0</v>
      </c>
      <c r="D104" s="31" t="str">
        <f t="shared" si="14"/>
        <v/>
      </c>
      <c r="E104" s="31">
        <f t="shared" si="15"/>
        <v>0</v>
      </c>
      <c r="F104" s="31" t="str">
        <f t="shared" si="16"/>
        <v/>
      </c>
      <c r="G104" s="17" t="str">
        <f t="shared" si="19"/>
        <v/>
      </c>
      <c r="H104" s="18" t="str">
        <f t="shared" si="17"/>
        <v/>
      </c>
      <c r="I104" s="18" t="str">
        <f t="shared" si="18"/>
        <v/>
      </c>
      <c r="J104" s="18" t="str">
        <f t="shared" si="10"/>
        <v/>
      </c>
      <c r="K104" s="2"/>
    </row>
    <row r="105" spans="1:11">
      <c r="A105" s="31" t="str">
        <f t="shared" si="11"/>
        <v/>
      </c>
      <c r="B105" s="31">
        <f t="shared" si="12"/>
        <v>0</v>
      </c>
      <c r="C105" s="31">
        <f t="shared" si="13"/>
        <v>0</v>
      </c>
      <c r="D105" s="31" t="str">
        <f t="shared" si="14"/>
        <v/>
      </c>
      <c r="E105" s="31">
        <f t="shared" si="15"/>
        <v>0</v>
      </c>
      <c r="F105" s="31" t="str">
        <f t="shared" si="16"/>
        <v/>
      </c>
      <c r="G105" s="17" t="str">
        <f t="shared" si="19"/>
        <v/>
      </c>
      <c r="H105" s="18" t="str">
        <f t="shared" si="17"/>
        <v/>
      </c>
      <c r="I105" s="18" t="str">
        <f t="shared" si="18"/>
        <v/>
      </c>
      <c r="J105" s="18" t="str">
        <f t="shared" si="10"/>
        <v/>
      </c>
      <c r="K105" s="2"/>
    </row>
    <row r="106" spans="1:11">
      <c r="A106" s="31" t="str">
        <f t="shared" si="11"/>
        <v/>
      </c>
      <c r="B106" s="31">
        <f t="shared" si="12"/>
        <v>0</v>
      </c>
      <c r="C106" s="31">
        <f t="shared" si="13"/>
        <v>0</v>
      </c>
      <c r="D106" s="31" t="str">
        <f t="shared" si="14"/>
        <v/>
      </c>
      <c r="E106" s="31">
        <f t="shared" si="15"/>
        <v>0</v>
      </c>
      <c r="F106" s="31" t="str">
        <f t="shared" si="16"/>
        <v/>
      </c>
      <c r="G106" s="17" t="str">
        <f t="shared" si="19"/>
        <v/>
      </c>
      <c r="H106" s="18" t="str">
        <f t="shared" si="17"/>
        <v/>
      </c>
      <c r="I106" s="18" t="str">
        <f t="shared" si="18"/>
        <v/>
      </c>
      <c r="J106" s="18" t="str">
        <f t="shared" si="10"/>
        <v/>
      </c>
      <c r="K106" s="2"/>
    </row>
    <row r="107" spans="1:11">
      <c r="A107" s="31" t="str">
        <f t="shared" si="11"/>
        <v/>
      </c>
      <c r="B107" s="31">
        <f t="shared" si="12"/>
        <v>0</v>
      </c>
      <c r="C107" s="31">
        <f t="shared" si="13"/>
        <v>0</v>
      </c>
      <c r="D107" s="31" t="str">
        <f t="shared" si="14"/>
        <v/>
      </c>
      <c r="E107" s="31">
        <f t="shared" si="15"/>
        <v>0</v>
      </c>
      <c r="F107" s="31" t="str">
        <f t="shared" si="16"/>
        <v/>
      </c>
      <c r="G107" s="17" t="str">
        <f t="shared" si="19"/>
        <v/>
      </c>
      <c r="H107" s="18" t="str">
        <f t="shared" si="17"/>
        <v/>
      </c>
      <c r="I107" s="18" t="str">
        <f t="shared" si="18"/>
        <v/>
      </c>
      <c r="J107" s="18" t="str">
        <f t="shared" si="10"/>
        <v/>
      </c>
      <c r="K107" s="2"/>
    </row>
    <row r="108" spans="1:11">
      <c r="A108" s="31" t="str">
        <f t="shared" si="11"/>
        <v/>
      </c>
      <c r="B108" s="31">
        <f t="shared" si="12"/>
        <v>0</v>
      </c>
      <c r="C108" s="31">
        <f t="shared" si="13"/>
        <v>0</v>
      </c>
      <c r="D108" s="31" t="str">
        <f t="shared" si="14"/>
        <v/>
      </c>
      <c r="E108" s="31">
        <f t="shared" si="15"/>
        <v>0</v>
      </c>
      <c r="F108" s="31" t="str">
        <f t="shared" si="16"/>
        <v/>
      </c>
      <c r="G108" s="17" t="str">
        <f t="shared" si="19"/>
        <v/>
      </c>
      <c r="H108" s="18" t="str">
        <f t="shared" si="17"/>
        <v/>
      </c>
      <c r="I108" s="18" t="str">
        <f t="shared" si="18"/>
        <v/>
      </c>
      <c r="J108" s="18" t="str">
        <f t="shared" si="10"/>
        <v/>
      </c>
      <c r="K108" s="2"/>
    </row>
    <row r="109" spans="1:11">
      <c r="A109" s="31" t="str">
        <f t="shared" si="11"/>
        <v/>
      </c>
      <c r="B109" s="31">
        <f t="shared" si="12"/>
        <v>0</v>
      </c>
      <c r="C109" s="31">
        <f t="shared" si="13"/>
        <v>0</v>
      </c>
      <c r="D109" s="31" t="str">
        <f t="shared" si="14"/>
        <v/>
      </c>
      <c r="E109" s="31">
        <f t="shared" si="15"/>
        <v>0</v>
      </c>
      <c r="F109" s="31" t="str">
        <f t="shared" si="16"/>
        <v/>
      </c>
      <c r="G109" s="17" t="str">
        <f t="shared" si="19"/>
        <v/>
      </c>
      <c r="H109" s="18" t="str">
        <f t="shared" si="17"/>
        <v/>
      </c>
      <c r="I109" s="18" t="str">
        <f t="shared" si="18"/>
        <v/>
      </c>
      <c r="J109" s="18" t="str">
        <f t="shared" si="10"/>
        <v/>
      </c>
      <c r="K109" s="2"/>
    </row>
    <row r="110" spans="1:11">
      <c r="A110" s="31" t="str">
        <f t="shared" si="11"/>
        <v/>
      </c>
      <c r="B110" s="31">
        <f t="shared" si="12"/>
        <v>0</v>
      </c>
      <c r="C110" s="31">
        <f t="shared" si="13"/>
        <v>0</v>
      </c>
      <c r="D110" s="31" t="str">
        <f t="shared" si="14"/>
        <v/>
      </c>
      <c r="E110" s="31">
        <f t="shared" si="15"/>
        <v>0</v>
      </c>
      <c r="F110" s="31" t="str">
        <f t="shared" si="16"/>
        <v/>
      </c>
      <c r="G110" s="17" t="str">
        <f t="shared" si="19"/>
        <v/>
      </c>
      <c r="H110" s="18" t="str">
        <f t="shared" si="17"/>
        <v/>
      </c>
      <c r="I110" s="18" t="str">
        <f t="shared" si="18"/>
        <v/>
      </c>
      <c r="J110" s="18" t="str">
        <f t="shared" si="10"/>
        <v/>
      </c>
      <c r="K110" s="2"/>
    </row>
    <row r="111" spans="1:11">
      <c r="A111" s="31" t="str">
        <f t="shared" si="11"/>
        <v/>
      </c>
      <c r="B111" s="31">
        <f t="shared" si="12"/>
        <v>0</v>
      </c>
      <c r="C111" s="31">
        <f t="shared" si="13"/>
        <v>0</v>
      </c>
      <c r="D111" s="31" t="str">
        <f t="shared" si="14"/>
        <v/>
      </c>
      <c r="E111" s="31">
        <f t="shared" si="15"/>
        <v>0</v>
      </c>
      <c r="F111" s="31" t="str">
        <f t="shared" si="16"/>
        <v/>
      </c>
      <c r="G111" s="17" t="str">
        <f t="shared" si="19"/>
        <v/>
      </c>
      <c r="H111" s="18" t="str">
        <f t="shared" si="17"/>
        <v/>
      </c>
      <c r="I111" s="18" t="str">
        <f t="shared" si="18"/>
        <v/>
      </c>
      <c r="J111" s="18" t="str">
        <f t="shared" si="10"/>
        <v/>
      </c>
      <c r="K111" s="2"/>
    </row>
    <row r="112" spans="1:11">
      <c r="A112" s="31" t="str">
        <f t="shared" si="11"/>
        <v/>
      </c>
      <c r="B112" s="31">
        <f t="shared" si="12"/>
        <v>0</v>
      </c>
      <c r="C112" s="31">
        <f t="shared" si="13"/>
        <v>0</v>
      </c>
      <c r="D112" s="31" t="str">
        <f t="shared" si="14"/>
        <v/>
      </c>
      <c r="E112" s="31">
        <f t="shared" si="15"/>
        <v>0</v>
      </c>
      <c r="F112" s="31" t="str">
        <f t="shared" si="16"/>
        <v/>
      </c>
      <c r="G112" s="17" t="str">
        <f t="shared" si="19"/>
        <v/>
      </c>
      <c r="H112" s="18" t="str">
        <f t="shared" si="17"/>
        <v/>
      </c>
      <c r="I112" s="18" t="str">
        <f t="shared" si="18"/>
        <v/>
      </c>
      <c r="J112" s="18" t="str">
        <f t="shared" si="10"/>
        <v/>
      </c>
      <c r="K112" s="2"/>
    </row>
    <row r="113" spans="1:11">
      <c r="A113" s="31" t="str">
        <f t="shared" si="11"/>
        <v/>
      </c>
      <c r="B113" s="31">
        <f t="shared" si="12"/>
        <v>0</v>
      </c>
      <c r="C113" s="31">
        <f t="shared" si="13"/>
        <v>0</v>
      </c>
      <c r="D113" s="31" t="str">
        <f t="shared" si="14"/>
        <v/>
      </c>
      <c r="E113" s="31">
        <f t="shared" si="15"/>
        <v>0</v>
      </c>
      <c r="F113" s="31" t="str">
        <f t="shared" si="16"/>
        <v/>
      </c>
      <c r="G113" s="17" t="str">
        <f t="shared" si="19"/>
        <v/>
      </c>
      <c r="H113" s="18" t="str">
        <f t="shared" si="17"/>
        <v/>
      </c>
      <c r="I113" s="18" t="str">
        <f t="shared" si="18"/>
        <v/>
      </c>
      <c r="J113" s="18" t="str">
        <f t="shared" si="10"/>
        <v/>
      </c>
      <c r="K113" s="2"/>
    </row>
    <row r="114" spans="1:11">
      <c r="A114" s="31" t="str">
        <f t="shared" si="11"/>
        <v/>
      </c>
      <c r="B114" s="31">
        <f t="shared" si="12"/>
        <v>0</v>
      </c>
      <c r="C114" s="31">
        <f t="shared" si="13"/>
        <v>0</v>
      </c>
      <c r="D114" s="31" t="str">
        <f t="shared" si="14"/>
        <v/>
      </c>
      <c r="E114" s="31">
        <f t="shared" si="15"/>
        <v>0</v>
      </c>
      <c r="F114" s="31" t="str">
        <f t="shared" si="16"/>
        <v/>
      </c>
      <c r="G114" s="17" t="str">
        <f t="shared" si="19"/>
        <v/>
      </c>
      <c r="H114" s="18" t="str">
        <f t="shared" si="17"/>
        <v/>
      </c>
      <c r="I114" s="18" t="str">
        <f t="shared" si="18"/>
        <v/>
      </c>
      <c r="J114" s="18" t="str">
        <f t="shared" si="10"/>
        <v/>
      </c>
      <c r="K114" s="2"/>
    </row>
    <row r="115" spans="1:11">
      <c r="A115" s="31" t="str">
        <f t="shared" si="11"/>
        <v/>
      </c>
      <c r="B115" s="31">
        <f t="shared" si="12"/>
        <v>0</v>
      </c>
      <c r="C115" s="31">
        <f t="shared" si="13"/>
        <v>0</v>
      </c>
      <c r="D115" s="31" t="str">
        <f t="shared" si="14"/>
        <v/>
      </c>
      <c r="E115" s="31">
        <f t="shared" si="15"/>
        <v>0</v>
      </c>
      <c r="F115" s="31" t="str">
        <f t="shared" si="16"/>
        <v/>
      </c>
      <c r="G115" s="17" t="str">
        <f t="shared" si="19"/>
        <v/>
      </c>
      <c r="H115" s="18" t="str">
        <f t="shared" si="17"/>
        <v/>
      </c>
      <c r="I115" s="18" t="str">
        <f t="shared" si="18"/>
        <v/>
      </c>
      <c r="J115" s="18" t="str">
        <f t="shared" si="10"/>
        <v/>
      </c>
      <c r="K115" s="2"/>
    </row>
    <row r="116" spans="1:11">
      <c r="A116" s="31" t="str">
        <f t="shared" si="11"/>
        <v/>
      </c>
      <c r="B116" s="31">
        <f t="shared" si="12"/>
        <v>0</v>
      </c>
      <c r="C116" s="31">
        <f t="shared" si="13"/>
        <v>0</v>
      </c>
      <c r="D116" s="31" t="str">
        <f t="shared" si="14"/>
        <v/>
      </c>
      <c r="E116" s="31">
        <f t="shared" si="15"/>
        <v>0</v>
      </c>
      <c r="F116" s="31" t="str">
        <f t="shared" si="16"/>
        <v/>
      </c>
      <c r="G116" s="17" t="str">
        <f t="shared" si="19"/>
        <v/>
      </c>
      <c r="H116" s="18" t="str">
        <f t="shared" si="17"/>
        <v/>
      </c>
      <c r="I116" s="18" t="str">
        <f t="shared" si="18"/>
        <v/>
      </c>
      <c r="J116" s="18" t="str">
        <f t="shared" si="10"/>
        <v/>
      </c>
      <c r="K116" s="2"/>
    </row>
    <row r="117" spans="1:11">
      <c r="A117" s="31" t="str">
        <f t="shared" si="11"/>
        <v/>
      </c>
      <c r="B117" s="31">
        <f t="shared" si="12"/>
        <v>0</v>
      </c>
      <c r="C117" s="31">
        <f t="shared" si="13"/>
        <v>0</v>
      </c>
      <c r="D117" s="31" t="str">
        <f t="shared" si="14"/>
        <v/>
      </c>
      <c r="E117" s="31">
        <f t="shared" si="15"/>
        <v>0</v>
      </c>
      <c r="F117" s="31" t="str">
        <f t="shared" si="16"/>
        <v/>
      </c>
      <c r="G117" s="17" t="str">
        <f t="shared" si="19"/>
        <v/>
      </c>
      <c r="H117" s="18" t="str">
        <f t="shared" si="17"/>
        <v/>
      </c>
      <c r="I117" s="18" t="str">
        <f t="shared" si="18"/>
        <v/>
      </c>
      <c r="J117" s="18" t="str">
        <f t="shared" si="10"/>
        <v/>
      </c>
      <c r="K117" s="2"/>
    </row>
    <row r="118" spans="1:11">
      <c r="A118" s="31" t="str">
        <f t="shared" si="11"/>
        <v/>
      </c>
      <c r="B118" s="31">
        <f t="shared" si="12"/>
        <v>0</v>
      </c>
      <c r="C118" s="31">
        <f t="shared" si="13"/>
        <v>0</v>
      </c>
      <c r="D118" s="31" t="str">
        <f t="shared" si="14"/>
        <v/>
      </c>
      <c r="E118" s="31">
        <f t="shared" si="15"/>
        <v>0</v>
      </c>
      <c r="F118" s="31" t="str">
        <f t="shared" si="16"/>
        <v/>
      </c>
      <c r="G118" s="17" t="str">
        <f t="shared" si="19"/>
        <v/>
      </c>
      <c r="H118" s="18" t="str">
        <f t="shared" si="17"/>
        <v/>
      </c>
      <c r="I118" s="18" t="str">
        <f t="shared" si="18"/>
        <v/>
      </c>
      <c r="J118" s="18" t="str">
        <f t="shared" si="10"/>
        <v/>
      </c>
      <c r="K118" s="2"/>
    </row>
    <row r="119" spans="1:11">
      <c r="A119" s="31" t="str">
        <f t="shared" si="11"/>
        <v/>
      </c>
      <c r="B119" s="31">
        <f t="shared" si="12"/>
        <v>0</v>
      </c>
      <c r="C119" s="31">
        <f t="shared" si="13"/>
        <v>0</v>
      </c>
      <c r="D119" s="31" t="str">
        <f t="shared" si="14"/>
        <v/>
      </c>
      <c r="E119" s="31">
        <f t="shared" si="15"/>
        <v>0</v>
      </c>
      <c r="F119" s="31" t="str">
        <f t="shared" si="16"/>
        <v/>
      </c>
      <c r="G119" s="17" t="str">
        <f t="shared" si="19"/>
        <v/>
      </c>
      <c r="H119" s="18" t="str">
        <f t="shared" si="17"/>
        <v/>
      </c>
      <c r="I119" s="18" t="str">
        <f t="shared" si="18"/>
        <v/>
      </c>
      <c r="J119" s="18" t="str">
        <f t="shared" si="10"/>
        <v/>
      </c>
      <c r="K119" s="2"/>
    </row>
    <row r="120" spans="1:11">
      <c r="A120" s="31" t="str">
        <f t="shared" si="11"/>
        <v/>
      </c>
      <c r="B120" s="31">
        <f t="shared" si="12"/>
        <v>0</v>
      </c>
      <c r="C120" s="31">
        <f t="shared" si="13"/>
        <v>0</v>
      </c>
      <c r="D120" s="31" t="str">
        <f t="shared" si="14"/>
        <v/>
      </c>
      <c r="E120" s="31">
        <f t="shared" si="15"/>
        <v>0</v>
      </c>
      <c r="F120" s="31" t="str">
        <f t="shared" si="16"/>
        <v/>
      </c>
      <c r="G120" s="17" t="str">
        <f t="shared" si="19"/>
        <v/>
      </c>
      <c r="H120" s="18" t="str">
        <f t="shared" si="17"/>
        <v/>
      </c>
      <c r="I120" s="18" t="str">
        <f t="shared" si="18"/>
        <v/>
      </c>
      <c r="J120" s="18" t="str">
        <f t="shared" si="10"/>
        <v/>
      </c>
      <c r="K120" s="2"/>
    </row>
    <row r="121" spans="1:11">
      <c r="A121" s="31" t="str">
        <f t="shared" si="11"/>
        <v/>
      </c>
      <c r="B121" s="31">
        <f t="shared" si="12"/>
        <v>0</v>
      </c>
      <c r="C121" s="31">
        <f t="shared" si="13"/>
        <v>0</v>
      </c>
      <c r="D121" s="31" t="str">
        <f t="shared" si="14"/>
        <v/>
      </c>
      <c r="E121" s="31">
        <f t="shared" si="15"/>
        <v>0</v>
      </c>
      <c r="F121" s="31" t="str">
        <f t="shared" si="16"/>
        <v/>
      </c>
      <c r="G121" s="17" t="str">
        <f t="shared" si="19"/>
        <v/>
      </c>
      <c r="H121" s="18" t="str">
        <f t="shared" si="17"/>
        <v/>
      </c>
      <c r="I121" s="18" t="str">
        <f t="shared" si="18"/>
        <v/>
      </c>
      <c r="J121" s="18" t="str">
        <f t="shared" si="10"/>
        <v/>
      </c>
      <c r="K121" s="2"/>
    </row>
    <row r="122" spans="1:11">
      <c r="A122" s="31" t="str">
        <f t="shared" si="11"/>
        <v/>
      </c>
      <c r="B122" s="31">
        <f t="shared" si="12"/>
        <v>0</v>
      </c>
      <c r="C122" s="31">
        <f t="shared" si="13"/>
        <v>0</v>
      </c>
      <c r="D122" s="31" t="str">
        <f t="shared" si="14"/>
        <v/>
      </c>
      <c r="E122" s="31">
        <f t="shared" si="15"/>
        <v>0</v>
      </c>
      <c r="F122" s="31" t="str">
        <f t="shared" si="16"/>
        <v/>
      </c>
      <c r="G122" s="17" t="str">
        <f t="shared" si="19"/>
        <v/>
      </c>
      <c r="H122" s="18" t="str">
        <f t="shared" si="17"/>
        <v/>
      </c>
      <c r="I122" s="18" t="str">
        <f t="shared" si="18"/>
        <v/>
      </c>
      <c r="J122" s="18" t="str">
        <f t="shared" si="10"/>
        <v/>
      </c>
      <c r="K122" s="2"/>
    </row>
    <row r="123" spans="1:11">
      <c r="A123" s="31" t="str">
        <f t="shared" si="11"/>
        <v/>
      </c>
      <c r="B123" s="31">
        <f t="shared" si="12"/>
        <v>0</v>
      </c>
      <c r="C123" s="31">
        <f t="shared" si="13"/>
        <v>0</v>
      </c>
      <c r="D123" s="31" t="str">
        <f t="shared" si="14"/>
        <v/>
      </c>
      <c r="E123" s="31">
        <f t="shared" si="15"/>
        <v>0</v>
      </c>
      <c r="F123" s="31" t="str">
        <f t="shared" si="16"/>
        <v/>
      </c>
      <c r="G123" s="17" t="str">
        <f t="shared" si="19"/>
        <v/>
      </c>
      <c r="H123" s="18" t="str">
        <f t="shared" si="17"/>
        <v/>
      </c>
      <c r="I123" s="18" t="str">
        <f t="shared" si="18"/>
        <v/>
      </c>
      <c r="J123" s="18" t="str">
        <f t="shared" si="10"/>
        <v/>
      </c>
      <c r="K123" s="2"/>
    </row>
    <row r="124" spans="1:11">
      <c r="A124" s="31" t="str">
        <f t="shared" si="11"/>
        <v/>
      </c>
      <c r="B124" s="31">
        <f t="shared" si="12"/>
        <v>0</v>
      </c>
      <c r="C124" s="31">
        <f t="shared" si="13"/>
        <v>0</v>
      </c>
      <c r="D124" s="31" t="str">
        <f t="shared" si="14"/>
        <v/>
      </c>
      <c r="E124" s="31">
        <f t="shared" si="15"/>
        <v>0</v>
      </c>
      <c r="F124" s="31" t="str">
        <f t="shared" si="16"/>
        <v/>
      </c>
      <c r="G124" s="17" t="str">
        <f t="shared" si="19"/>
        <v/>
      </c>
      <c r="H124" s="18" t="str">
        <f t="shared" si="17"/>
        <v/>
      </c>
      <c r="I124" s="18" t="str">
        <f t="shared" si="18"/>
        <v/>
      </c>
      <c r="J124" s="18" t="str">
        <f t="shared" si="10"/>
        <v/>
      </c>
      <c r="K124" s="2"/>
    </row>
    <row r="125" spans="1:11">
      <c r="A125" s="31" t="str">
        <f t="shared" si="11"/>
        <v/>
      </c>
      <c r="B125" s="31">
        <f t="shared" si="12"/>
        <v>0</v>
      </c>
      <c r="C125" s="31">
        <f t="shared" si="13"/>
        <v>0</v>
      </c>
      <c r="D125" s="31" t="str">
        <f t="shared" si="14"/>
        <v/>
      </c>
      <c r="E125" s="31">
        <f t="shared" si="15"/>
        <v>0</v>
      </c>
      <c r="F125" s="31" t="str">
        <f t="shared" si="16"/>
        <v/>
      </c>
      <c r="G125" s="17" t="str">
        <f t="shared" si="19"/>
        <v/>
      </c>
      <c r="H125" s="18" t="str">
        <f t="shared" si="17"/>
        <v/>
      </c>
      <c r="I125" s="18" t="str">
        <f t="shared" si="18"/>
        <v/>
      </c>
      <c r="J125" s="18" t="str">
        <f t="shared" si="10"/>
        <v/>
      </c>
      <c r="K125" s="2"/>
    </row>
    <row r="126" spans="1:11">
      <c r="A126" s="31" t="str">
        <f t="shared" si="11"/>
        <v/>
      </c>
      <c r="B126" s="31">
        <f t="shared" si="12"/>
        <v>0</v>
      </c>
      <c r="C126" s="31">
        <f t="shared" si="13"/>
        <v>0</v>
      </c>
      <c r="D126" s="31" t="str">
        <f t="shared" si="14"/>
        <v/>
      </c>
      <c r="E126" s="31">
        <f t="shared" si="15"/>
        <v>0</v>
      </c>
      <c r="F126" s="31" t="str">
        <f t="shared" si="16"/>
        <v/>
      </c>
      <c r="G126" s="17" t="str">
        <f t="shared" si="19"/>
        <v/>
      </c>
      <c r="H126" s="18" t="str">
        <f t="shared" si="17"/>
        <v/>
      </c>
      <c r="I126" s="18" t="str">
        <f t="shared" si="18"/>
        <v/>
      </c>
      <c r="J126" s="18" t="str">
        <f t="shared" si="10"/>
        <v/>
      </c>
      <c r="K126" s="2"/>
    </row>
    <row r="127" spans="1:11">
      <c r="A127" s="31" t="str">
        <f t="shared" si="11"/>
        <v/>
      </c>
      <c r="B127" s="31">
        <f t="shared" si="12"/>
        <v>0</v>
      </c>
      <c r="C127" s="31">
        <f t="shared" si="13"/>
        <v>0</v>
      </c>
      <c r="D127" s="31" t="str">
        <f t="shared" si="14"/>
        <v/>
      </c>
      <c r="E127" s="31">
        <f t="shared" si="15"/>
        <v>0</v>
      </c>
      <c r="F127" s="31" t="str">
        <f t="shared" si="16"/>
        <v/>
      </c>
      <c r="G127" s="17" t="str">
        <f t="shared" si="19"/>
        <v/>
      </c>
      <c r="H127" s="18" t="str">
        <f t="shared" si="17"/>
        <v/>
      </c>
      <c r="I127" s="18" t="str">
        <f t="shared" si="18"/>
        <v/>
      </c>
      <c r="J127" s="18" t="str">
        <f t="shared" si="10"/>
        <v/>
      </c>
      <c r="K127" s="2"/>
    </row>
    <row r="128" spans="1:11">
      <c r="A128" s="31" t="str">
        <f t="shared" si="11"/>
        <v/>
      </c>
      <c r="B128" s="31">
        <f t="shared" si="12"/>
        <v>0</v>
      </c>
      <c r="C128" s="31">
        <f t="shared" si="13"/>
        <v>0</v>
      </c>
      <c r="D128" s="31" t="str">
        <f t="shared" si="14"/>
        <v/>
      </c>
      <c r="E128" s="31">
        <f t="shared" si="15"/>
        <v>0</v>
      </c>
      <c r="F128" s="31" t="str">
        <f t="shared" si="16"/>
        <v/>
      </c>
      <c r="G128" s="17" t="str">
        <f t="shared" si="19"/>
        <v/>
      </c>
      <c r="H128" s="18" t="str">
        <f t="shared" si="17"/>
        <v/>
      </c>
      <c r="I128" s="18" t="str">
        <f t="shared" si="18"/>
        <v/>
      </c>
      <c r="J128" s="18" t="str">
        <f t="shared" si="10"/>
        <v/>
      </c>
      <c r="K128" s="2"/>
    </row>
    <row r="129" spans="1:11">
      <c r="A129" s="31" t="str">
        <f t="shared" si="11"/>
        <v/>
      </c>
      <c r="B129" s="31">
        <f t="shared" si="12"/>
        <v>0</v>
      </c>
      <c r="C129" s="31">
        <f t="shared" si="13"/>
        <v>0</v>
      </c>
      <c r="D129" s="31" t="str">
        <f t="shared" si="14"/>
        <v/>
      </c>
      <c r="E129" s="31">
        <f t="shared" si="15"/>
        <v>0</v>
      </c>
      <c r="F129" s="31" t="str">
        <f t="shared" si="16"/>
        <v/>
      </c>
      <c r="G129" s="17" t="str">
        <f t="shared" si="19"/>
        <v/>
      </c>
      <c r="H129" s="18" t="str">
        <f t="shared" si="17"/>
        <v/>
      </c>
      <c r="I129" s="18" t="str">
        <f t="shared" si="18"/>
        <v/>
      </c>
      <c r="J129" s="18" t="str">
        <f t="shared" si="10"/>
        <v/>
      </c>
      <c r="K129" s="2"/>
    </row>
    <row r="130" spans="1:11">
      <c r="A130" s="31" t="str">
        <f t="shared" si="11"/>
        <v/>
      </c>
      <c r="B130" s="31">
        <f t="shared" si="12"/>
        <v>0</v>
      </c>
      <c r="C130" s="31">
        <f t="shared" si="13"/>
        <v>0</v>
      </c>
      <c r="D130" s="31" t="str">
        <f t="shared" si="14"/>
        <v/>
      </c>
      <c r="E130" s="31">
        <f t="shared" si="15"/>
        <v>0</v>
      </c>
      <c r="F130" s="31" t="str">
        <f t="shared" si="16"/>
        <v/>
      </c>
      <c r="G130" s="17" t="str">
        <f t="shared" si="19"/>
        <v/>
      </c>
      <c r="H130" s="18" t="str">
        <f t="shared" si="17"/>
        <v/>
      </c>
      <c r="I130" s="18" t="str">
        <f t="shared" si="18"/>
        <v/>
      </c>
      <c r="J130" s="18" t="str">
        <f t="shared" si="10"/>
        <v/>
      </c>
      <c r="K130" s="2"/>
    </row>
    <row r="131" spans="1:11">
      <c r="A131" s="31" t="str">
        <f t="shared" si="11"/>
        <v/>
      </c>
      <c r="B131" s="31">
        <f t="shared" si="12"/>
        <v>0</v>
      </c>
      <c r="C131" s="31">
        <f t="shared" si="13"/>
        <v>0</v>
      </c>
      <c r="D131" s="31" t="str">
        <f t="shared" si="14"/>
        <v/>
      </c>
      <c r="E131" s="31">
        <f t="shared" si="15"/>
        <v>0</v>
      </c>
      <c r="F131" s="31" t="str">
        <f t="shared" si="16"/>
        <v/>
      </c>
      <c r="G131" s="17" t="str">
        <f t="shared" si="19"/>
        <v/>
      </c>
      <c r="H131" s="18" t="str">
        <f t="shared" si="17"/>
        <v/>
      </c>
      <c r="I131" s="18" t="str">
        <f t="shared" si="18"/>
        <v/>
      </c>
      <c r="J131" s="18" t="str">
        <f t="shared" si="10"/>
        <v/>
      </c>
      <c r="K131" s="2"/>
    </row>
    <row r="132" spans="1:11">
      <c r="A132" s="31" t="str">
        <f t="shared" si="11"/>
        <v/>
      </c>
      <c r="B132" s="31">
        <f t="shared" si="12"/>
        <v>0</v>
      </c>
      <c r="C132" s="31">
        <f t="shared" si="13"/>
        <v>0</v>
      </c>
      <c r="D132" s="31" t="str">
        <f t="shared" si="14"/>
        <v/>
      </c>
      <c r="E132" s="31">
        <f t="shared" si="15"/>
        <v>0</v>
      </c>
      <c r="F132" s="31" t="str">
        <f t="shared" si="16"/>
        <v/>
      </c>
      <c r="G132" s="17" t="str">
        <f t="shared" si="19"/>
        <v/>
      </c>
      <c r="H132" s="18" t="str">
        <f t="shared" si="17"/>
        <v/>
      </c>
      <c r="I132" s="18" t="str">
        <f t="shared" si="18"/>
        <v/>
      </c>
      <c r="J132" s="18" t="str">
        <f t="shared" si="10"/>
        <v/>
      </c>
      <c r="K132" s="2"/>
    </row>
    <row r="133" spans="1:11">
      <c r="A133" s="31" t="str">
        <f t="shared" si="11"/>
        <v/>
      </c>
      <c r="B133" s="31">
        <f t="shared" si="12"/>
        <v>0</v>
      </c>
      <c r="C133" s="31">
        <f t="shared" si="13"/>
        <v>0</v>
      </c>
      <c r="D133" s="31" t="str">
        <f t="shared" si="14"/>
        <v/>
      </c>
      <c r="E133" s="31">
        <f t="shared" si="15"/>
        <v>0</v>
      </c>
      <c r="F133" s="31" t="str">
        <f t="shared" si="16"/>
        <v/>
      </c>
      <c r="G133" s="17" t="str">
        <f t="shared" si="19"/>
        <v/>
      </c>
      <c r="H133" s="18" t="str">
        <f t="shared" si="17"/>
        <v/>
      </c>
      <c r="I133" s="18" t="str">
        <f t="shared" si="18"/>
        <v/>
      </c>
      <c r="J133" s="18" t="str">
        <f t="shared" si="10"/>
        <v/>
      </c>
      <c r="K133" s="2"/>
    </row>
    <row r="134" spans="1:11">
      <c r="A134" s="31" t="str">
        <f t="shared" si="11"/>
        <v/>
      </c>
      <c r="B134" s="31">
        <f t="shared" si="12"/>
        <v>0</v>
      </c>
      <c r="C134" s="31">
        <f t="shared" si="13"/>
        <v>0</v>
      </c>
      <c r="D134" s="31" t="str">
        <f t="shared" si="14"/>
        <v/>
      </c>
      <c r="E134" s="31">
        <f t="shared" si="15"/>
        <v>0</v>
      </c>
      <c r="F134" s="31" t="str">
        <f t="shared" si="16"/>
        <v/>
      </c>
      <c r="G134" s="17" t="str">
        <f t="shared" si="19"/>
        <v/>
      </c>
      <c r="H134" s="18" t="str">
        <f t="shared" si="17"/>
        <v/>
      </c>
      <c r="I134" s="18" t="str">
        <f t="shared" si="18"/>
        <v/>
      </c>
      <c r="J134" s="18" t="str">
        <f t="shared" si="10"/>
        <v/>
      </c>
      <c r="K134" s="2"/>
    </row>
    <row r="135" spans="1:11">
      <c r="A135" s="31" t="str">
        <f t="shared" si="11"/>
        <v/>
      </c>
      <c r="B135" s="31">
        <f t="shared" si="12"/>
        <v>0</v>
      </c>
      <c r="C135" s="31">
        <f t="shared" si="13"/>
        <v>0</v>
      </c>
      <c r="D135" s="31" t="str">
        <f t="shared" si="14"/>
        <v/>
      </c>
      <c r="E135" s="31">
        <f t="shared" si="15"/>
        <v>0</v>
      </c>
      <c r="F135" s="31" t="str">
        <f t="shared" si="16"/>
        <v/>
      </c>
      <c r="G135" s="17" t="str">
        <f t="shared" si="19"/>
        <v/>
      </c>
      <c r="H135" s="18" t="str">
        <f t="shared" si="17"/>
        <v/>
      </c>
      <c r="I135" s="18" t="str">
        <f t="shared" si="18"/>
        <v/>
      </c>
      <c r="J135" s="18" t="str">
        <f t="shared" si="10"/>
        <v/>
      </c>
      <c r="K135" s="2"/>
    </row>
    <row r="136" spans="1:11">
      <c r="A136" s="31" t="str">
        <f t="shared" si="11"/>
        <v/>
      </c>
      <c r="B136" s="31">
        <f t="shared" si="12"/>
        <v>0</v>
      </c>
      <c r="C136" s="31">
        <f t="shared" si="13"/>
        <v>0</v>
      </c>
      <c r="D136" s="31" t="str">
        <f t="shared" si="14"/>
        <v/>
      </c>
      <c r="E136" s="31">
        <f t="shared" si="15"/>
        <v>0</v>
      </c>
      <c r="F136" s="31" t="str">
        <f t="shared" si="16"/>
        <v/>
      </c>
      <c r="G136" s="17" t="str">
        <f t="shared" si="19"/>
        <v/>
      </c>
      <c r="H136" s="18" t="str">
        <f t="shared" si="17"/>
        <v/>
      </c>
      <c r="I136" s="18" t="str">
        <f t="shared" si="18"/>
        <v/>
      </c>
      <c r="J136" s="18" t="str">
        <f t="shared" si="10"/>
        <v/>
      </c>
      <c r="K136" s="2"/>
    </row>
    <row r="137" spans="1:11">
      <c r="A137" s="31" t="str">
        <f t="shared" si="11"/>
        <v/>
      </c>
      <c r="B137" s="31">
        <f t="shared" si="12"/>
        <v>0</v>
      </c>
      <c r="C137" s="31">
        <f t="shared" si="13"/>
        <v>0</v>
      </c>
      <c r="D137" s="31" t="str">
        <f t="shared" si="14"/>
        <v/>
      </c>
      <c r="E137" s="31">
        <f t="shared" si="15"/>
        <v>0</v>
      </c>
      <c r="F137" s="31" t="str">
        <f t="shared" si="16"/>
        <v/>
      </c>
      <c r="G137" s="17" t="str">
        <f t="shared" si="19"/>
        <v/>
      </c>
      <c r="H137" s="18" t="str">
        <f t="shared" si="17"/>
        <v/>
      </c>
      <c r="I137" s="18" t="str">
        <f t="shared" si="18"/>
        <v/>
      </c>
      <c r="J137" s="18" t="str">
        <f t="shared" si="10"/>
        <v/>
      </c>
      <c r="K137" s="2"/>
    </row>
    <row r="138" spans="1:11">
      <c r="A138" s="31" t="str">
        <f t="shared" si="11"/>
        <v/>
      </c>
      <c r="B138" s="31">
        <f t="shared" si="12"/>
        <v>0</v>
      </c>
      <c r="C138" s="31">
        <f t="shared" si="13"/>
        <v>0</v>
      </c>
      <c r="D138" s="31" t="str">
        <f t="shared" si="14"/>
        <v/>
      </c>
      <c r="E138" s="31">
        <f t="shared" si="15"/>
        <v>0</v>
      </c>
      <c r="F138" s="31" t="str">
        <f t="shared" si="16"/>
        <v/>
      </c>
      <c r="G138" s="17" t="str">
        <f t="shared" si="19"/>
        <v/>
      </c>
      <c r="H138" s="18" t="str">
        <f t="shared" si="17"/>
        <v/>
      </c>
      <c r="I138" s="18" t="str">
        <f t="shared" si="18"/>
        <v/>
      </c>
      <c r="J138" s="18" t="str">
        <f t="shared" si="10"/>
        <v/>
      </c>
      <c r="K138" s="2"/>
    </row>
    <row r="139" spans="1:11">
      <c r="A139" s="31" t="str">
        <f t="shared" si="11"/>
        <v/>
      </c>
      <c r="B139" s="31">
        <f t="shared" si="12"/>
        <v>0</v>
      </c>
      <c r="C139" s="31">
        <f t="shared" si="13"/>
        <v>0</v>
      </c>
      <c r="D139" s="31" t="str">
        <f t="shared" si="14"/>
        <v/>
      </c>
      <c r="E139" s="31">
        <f t="shared" si="15"/>
        <v>0</v>
      </c>
      <c r="F139" s="31" t="str">
        <f t="shared" si="16"/>
        <v/>
      </c>
      <c r="G139" s="17" t="str">
        <f t="shared" si="19"/>
        <v/>
      </c>
      <c r="H139" s="18" t="str">
        <f t="shared" si="17"/>
        <v/>
      </c>
      <c r="I139" s="18" t="str">
        <f t="shared" si="18"/>
        <v/>
      </c>
      <c r="J139" s="18" t="str">
        <f t="shared" si="10"/>
        <v/>
      </c>
      <c r="K139" s="2"/>
    </row>
    <row r="140" spans="1:11">
      <c r="A140" s="31" t="str">
        <f t="shared" si="11"/>
        <v/>
      </c>
      <c r="B140" s="31">
        <f t="shared" si="12"/>
        <v>0</v>
      </c>
      <c r="C140" s="31">
        <f t="shared" si="13"/>
        <v>0</v>
      </c>
      <c r="D140" s="31" t="str">
        <f t="shared" si="14"/>
        <v/>
      </c>
      <c r="E140" s="31">
        <f t="shared" si="15"/>
        <v>0</v>
      </c>
      <c r="F140" s="31" t="str">
        <f t="shared" si="16"/>
        <v/>
      </c>
      <c r="G140" s="17" t="str">
        <f t="shared" si="19"/>
        <v/>
      </c>
      <c r="H140" s="18" t="str">
        <f t="shared" si="17"/>
        <v/>
      </c>
      <c r="I140" s="18" t="str">
        <f t="shared" si="18"/>
        <v/>
      </c>
      <c r="J140" s="18" t="str">
        <f t="shared" ref="J140:J203" si="20">IF($G140="","",1-$I140)</f>
        <v/>
      </c>
      <c r="K140" s="2"/>
    </row>
    <row r="141" spans="1:11">
      <c r="A141" s="31" t="str">
        <f t="shared" ref="A141:A204" si="21">IF(AND($H$3=0,$D141&lt;&gt;""),$J$3^($C$7-$D141)*EXP(-$J$3)/FACT($C$7-$D141),"")</f>
        <v/>
      </c>
      <c r="B141" s="31">
        <f t="shared" ref="B141:B204" si="22">IF($G141="",0,$G141*$H141)</f>
        <v>0</v>
      </c>
      <c r="C141" s="31">
        <f t="shared" ref="C141:C204" si="23">IF(OR($G141="",$G141&lt;=$H$4),0,($G141-$H$4)*$H141)</f>
        <v>0</v>
      </c>
      <c r="D141" s="31" t="str">
        <f t="shared" ref="D141:D204" si="24">IF(OR($D140="",$F140&lt;0.00000001),"",IF($D140+1&gt;$H$5,"",$D140+1))</f>
        <v/>
      </c>
      <c r="E141" s="31">
        <f t="shared" ref="E141:E204" si="25">IF($H140&lt;0.00000001,1,0)</f>
        <v>0</v>
      </c>
      <c r="F141" s="31" t="str">
        <f t="shared" ref="F141:F204" si="26">IF($H$3=0,1,IF($D141="","",$C$9^$D141*IF($D141&lt;$H$4,1/FACT($D141)*IF(UPPER(LEFT($J$5))="I",1,FACT($J$5)/FACT($J$5-$D141)), 1/ (FACT($H$4)*$H$4^($D141-$H$4))*IF(UPPER(LEFT($J$5))="I",1,FACT($J$5)/FACT($J$5-$D141))  )))</f>
        <v/>
      </c>
      <c r="G141" s="17" t="str">
        <f t="shared" si="19"/>
        <v/>
      </c>
      <c r="H141" s="18" t="str">
        <f t="shared" ref="H141:H204" si="27">IF($G141="","",IF($H$3=0,$A141,IF($J$3=0,$H$3^$G141*EXP(-$H$3)/FACT($G141),IF(UPPER(LEFT($H$4))="I",$H$11*$F141,H$11*$F141))))</f>
        <v/>
      </c>
      <c r="I141" s="18" t="str">
        <f t="shared" ref="I141:I204" si="28">IF($H141="","",$H141+$I140)</f>
        <v/>
      </c>
      <c r="J141" s="18" t="str">
        <f t="shared" si="20"/>
        <v/>
      </c>
      <c r="K141" s="2"/>
    </row>
    <row r="142" spans="1:11">
      <c r="A142" s="31" t="str">
        <f t="shared" si="21"/>
        <v/>
      </c>
      <c r="B142" s="31">
        <f t="shared" si="22"/>
        <v>0</v>
      </c>
      <c r="C142" s="31">
        <f t="shared" si="23"/>
        <v>0</v>
      </c>
      <c r="D142" s="31" t="str">
        <f t="shared" si="24"/>
        <v/>
      </c>
      <c r="E142" s="31">
        <f t="shared" si="25"/>
        <v>0</v>
      </c>
      <c r="F142" s="31" t="str">
        <f t="shared" si="26"/>
        <v/>
      </c>
      <c r="G142" s="17" t="str">
        <f t="shared" ref="G142:G205" si="29">IF($G141="","",IF(OR($G141+1&gt;$C$7,AND($E141=0,$H141&lt;$H140,$H141&lt;0.0000001)),"",$G141+1))</f>
        <v/>
      </c>
      <c r="H142" s="18" t="str">
        <f t="shared" si="27"/>
        <v/>
      </c>
      <c r="I142" s="18" t="str">
        <f t="shared" si="28"/>
        <v/>
      </c>
      <c r="J142" s="18" t="str">
        <f t="shared" si="20"/>
        <v/>
      </c>
      <c r="K142" s="2"/>
    </row>
    <row r="143" spans="1:11">
      <c r="A143" s="31" t="str">
        <f t="shared" si="21"/>
        <v/>
      </c>
      <c r="B143" s="31">
        <f t="shared" si="22"/>
        <v>0</v>
      </c>
      <c r="C143" s="31">
        <f t="shared" si="23"/>
        <v>0</v>
      </c>
      <c r="D143" s="31" t="str">
        <f t="shared" si="24"/>
        <v/>
      </c>
      <c r="E143" s="31">
        <f t="shared" si="25"/>
        <v>0</v>
      </c>
      <c r="F143" s="31" t="str">
        <f t="shared" si="26"/>
        <v/>
      </c>
      <c r="G143" s="17" t="str">
        <f t="shared" si="29"/>
        <v/>
      </c>
      <c r="H143" s="18" t="str">
        <f t="shared" si="27"/>
        <v/>
      </c>
      <c r="I143" s="18" t="str">
        <f t="shared" si="28"/>
        <v/>
      </c>
      <c r="J143" s="18" t="str">
        <f t="shared" si="20"/>
        <v/>
      </c>
      <c r="K143" s="2"/>
    </row>
    <row r="144" spans="1:11">
      <c r="A144" s="31" t="str">
        <f t="shared" si="21"/>
        <v/>
      </c>
      <c r="B144" s="31">
        <f t="shared" si="22"/>
        <v>0</v>
      </c>
      <c r="C144" s="31">
        <f t="shared" si="23"/>
        <v>0</v>
      </c>
      <c r="D144" s="31" t="str">
        <f t="shared" si="24"/>
        <v/>
      </c>
      <c r="E144" s="31">
        <f t="shared" si="25"/>
        <v>0</v>
      </c>
      <c r="F144" s="31" t="str">
        <f t="shared" si="26"/>
        <v/>
      </c>
      <c r="G144" s="17" t="str">
        <f t="shared" si="29"/>
        <v/>
      </c>
      <c r="H144" s="18" t="str">
        <f t="shared" si="27"/>
        <v/>
      </c>
      <c r="I144" s="18" t="str">
        <f t="shared" si="28"/>
        <v/>
      </c>
      <c r="J144" s="18" t="str">
        <f t="shared" si="20"/>
        <v/>
      </c>
      <c r="K144" s="2"/>
    </row>
    <row r="145" spans="1:11">
      <c r="A145" s="31" t="str">
        <f t="shared" si="21"/>
        <v/>
      </c>
      <c r="B145" s="31">
        <f t="shared" si="22"/>
        <v>0</v>
      </c>
      <c r="C145" s="31">
        <f t="shared" si="23"/>
        <v>0</v>
      </c>
      <c r="D145" s="31" t="str">
        <f t="shared" si="24"/>
        <v/>
      </c>
      <c r="E145" s="31">
        <f t="shared" si="25"/>
        <v>0</v>
      </c>
      <c r="F145" s="31" t="str">
        <f t="shared" si="26"/>
        <v/>
      </c>
      <c r="G145" s="17" t="str">
        <f t="shared" si="29"/>
        <v/>
      </c>
      <c r="H145" s="18" t="str">
        <f t="shared" si="27"/>
        <v/>
      </c>
      <c r="I145" s="18" t="str">
        <f t="shared" si="28"/>
        <v/>
      </c>
      <c r="J145" s="18" t="str">
        <f t="shared" si="20"/>
        <v/>
      </c>
      <c r="K145" s="2"/>
    </row>
    <row r="146" spans="1:11">
      <c r="A146" s="31" t="str">
        <f t="shared" si="21"/>
        <v/>
      </c>
      <c r="B146" s="31">
        <f t="shared" si="22"/>
        <v>0</v>
      </c>
      <c r="C146" s="31">
        <f t="shared" si="23"/>
        <v>0</v>
      </c>
      <c r="D146" s="31" t="str">
        <f t="shared" si="24"/>
        <v/>
      </c>
      <c r="E146" s="31">
        <f t="shared" si="25"/>
        <v>0</v>
      </c>
      <c r="F146" s="31" t="str">
        <f t="shared" si="26"/>
        <v/>
      </c>
      <c r="G146" s="17" t="str">
        <f t="shared" si="29"/>
        <v/>
      </c>
      <c r="H146" s="18" t="str">
        <f t="shared" si="27"/>
        <v/>
      </c>
      <c r="I146" s="18" t="str">
        <f t="shared" si="28"/>
        <v/>
      </c>
      <c r="J146" s="18" t="str">
        <f t="shared" si="20"/>
        <v/>
      </c>
      <c r="K146" s="2"/>
    </row>
    <row r="147" spans="1:11">
      <c r="A147" s="31" t="str">
        <f t="shared" si="21"/>
        <v/>
      </c>
      <c r="B147" s="31">
        <f t="shared" si="22"/>
        <v>0</v>
      </c>
      <c r="C147" s="31">
        <f t="shared" si="23"/>
        <v>0</v>
      </c>
      <c r="D147" s="31" t="str">
        <f t="shared" si="24"/>
        <v/>
      </c>
      <c r="E147" s="31">
        <f t="shared" si="25"/>
        <v>0</v>
      </c>
      <c r="F147" s="31" t="str">
        <f t="shared" si="26"/>
        <v/>
      </c>
      <c r="G147" s="17" t="str">
        <f t="shared" si="29"/>
        <v/>
      </c>
      <c r="H147" s="18" t="str">
        <f t="shared" si="27"/>
        <v/>
      </c>
      <c r="I147" s="18" t="str">
        <f t="shared" si="28"/>
        <v/>
      </c>
      <c r="J147" s="18" t="str">
        <f t="shared" si="20"/>
        <v/>
      </c>
      <c r="K147" s="2"/>
    </row>
    <row r="148" spans="1:11">
      <c r="A148" s="31" t="str">
        <f t="shared" si="21"/>
        <v/>
      </c>
      <c r="B148" s="31">
        <f t="shared" si="22"/>
        <v>0</v>
      </c>
      <c r="C148" s="31">
        <f t="shared" si="23"/>
        <v>0</v>
      </c>
      <c r="D148" s="31" t="str">
        <f t="shared" si="24"/>
        <v/>
      </c>
      <c r="E148" s="31">
        <f t="shared" si="25"/>
        <v>0</v>
      </c>
      <c r="F148" s="31" t="str">
        <f t="shared" si="26"/>
        <v/>
      </c>
      <c r="G148" s="17" t="str">
        <f t="shared" si="29"/>
        <v/>
      </c>
      <c r="H148" s="18" t="str">
        <f t="shared" si="27"/>
        <v/>
      </c>
      <c r="I148" s="18" t="str">
        <f t="shared" si="28"/>
        <v/>
      </c>
      <c r="J148" s="18" t="str">
        <f t="shared" si="20"/>
        <v/>
      </c>
      <c r="K148" s="2"/>
    </row>
    <row r="149" spans="1:11">
      <c r="A149" s="31" t="str">
        <f t="shared" si="21"/>
        <v/>
      </c>
      <c r="B149" s="31">
        <f t="shared" si="22"/>
        <v>0</v>
      </c>
      <c r="C149" s="31">
        <f t="shared" si="23"/>
        <v>0</v>
      </c>
      <c r="D149" s="31" t="str">
        <f t="shared" si="24"/>
        <v/>
      </c>
      <c r="E149" s="31">
        <f t="shared" si="25"/>
        <v>0</v>
      </c>
      <c r="F149" s="31" t="str">
        <f t="shared" si="26"/>
        <v/>
      </c>
      <c r="G149" s="17" t="str">
        <f t="shared" si="29"/>
        <v/>
      </c>
      <c r="H149" s="18" t="str">
        <f t="shared" si="27"/>
        <v/>
      </c>
      <c r="I149" s="18" t="str">
        <f t="shared" si="28"/>
        <v/>
      </c>
      <c r="J149" s="18" t="str">
        <f t="shared" si="20"/>
        <v/>
      </c>
      <c r="K149" s="2"/>
    </row>
    <row r="150" spans="1:11">
      <c r="A150" s="31" t="str">
        <f t="shared" si="21"/>
        <v/>
      </c>
      <c r="B150" s="31">
        <f t="shared" si="22"/>
        <v>0</v>
      </c>
      <c r="C150" s="31">
        <f t="shared" si="23"/>
        <v>0</v>
      </c>
      <c r="D150" s="31" t="str">
        <f t="shared" si="24"/>
        <v/>
      </c>
      <c r="E150" s="31">
        <f t="shared" si="25"/>
        <v>0</v>
      </c>
      <c r="F150" s="31" t="str">
        <f t="shared" si="26"/>
        <v/>
      </c>
      <c r="G150" s="17" t="str">
        <f t="shared" si="29"/>
        <v/>
      </c>
      <c r="H150" s="18" t="str">
        <f t="shared" si="27"/>
        <v/>
      </c>
      <c r="I150" s="18" t="str">
        <f t="shared" si="28"/>
        <v/>
      </c>
      <c r="J150" s="18" t="str">
        <f t="shared" si="20"/>
        <v/>
      </c>
      <c r="K150" s="2"/>
    </row>
    <row r="151" spans="1:11">
      <c r="A151" s="31" t="str">
        <f t="shared" si="21"/>
        <v/>
      </c>
      <c r="B151" s="31">
        <f t="shared" si="22"/>
        <v>0</v>
      </c>
      <c r="C151" s="31">
        <f t="shared" si="23"/>
        <v>0</v>
      </c>
      <c r="D151" s="31" t="str">
        <f t="shared" si="24"/>
        <v/>
      </c>
      <c r="E151" s="31">
        <f t="shared" si="25"/>
        <v>0</v>
      </c>
      <c r="F151" s="31" t="str">
        <f t="shared" si="26"/>
        <v/>
      </c>
      <c r="G151" s="17" t="str">
        <f t="shared" si="29"/>
        <v/>
      </c>
      <c r="H151" s="18" t="str">
        <f t="shared" si="27"/>
        <v/>
      </c>
      <c r="I151" s="18" t="str">
        <f t="shared" si="28"/>
        <v/>
      </c>
      <c r="J151" s="18" t="str">
        <f t="shared" si="20"/>
        <v/>
      </c>
      <c r="K151" s="2"/>
    </row>
    <row r="152" spans="1:11">
      <c r="A152" s="31" t="str">
        <f t="shared" si="21"/>
        <v/>
      </c>
      <c r="B152" s="31">
        <f t="shared" si="22"/>
        <v>0</v>
      </c>
      <c r="C152" s="31">
        <f t="shared" si="23"/>
        <v>0</v>
      </c>
      <c r="D152" s="31" t="str">
        <f t="shared" si="24"/>
        <v/>
      </c>
      <c r="E152" s="31">
        <f t="shared" si="25"/>
        <v>0</v>
      </c>
      <c r="F152" s="31" t="str">
        <f t="shared" si="26"/>
        <v/>
      </c>
      <c r="G152" s="17" t="str">
        <f t="shared" si="29"/>
        <v/>
      </c>
      <c r="H152" s="18" t="str">
        <f t="shared" si="27"/>
        <v/>
      </c>
      <c r="I152" s="18" t="str">
        <f t="shared" si="28"/>
        <v/>
      </c>
      <c r="J152" s="18" t="str">
        <f t="shared" si="20"/>
        <v/>
      </c>
      <c r="K152" s="2"/>
    </row>
    <row r="153" spans="1:11">
      <c r="A153" s="31" t="str">
        <f t="shared" si="21"/>
        <v/>
      </c>
      <c r="B153" s="31">
        <f t="shared" si="22"/>
        <v>0</v>
      </c>
      <c r="C153" s="31">
        <f t="shared" si="23"/>
        <v>0</v>
      </c>
      <c r="D153" s="31" t="str">
        <f t="shared" si="24"/>
        <v/>
      </c>
      <c r="E153" s="31">
        <f t="shared" si="25"/>
        <v>0</v>
      </c>
      <c r="F153" s="31" t="str">
        <f t="shared" si="26"/>
        <v/>
      </c>
      <c r="G153" s="17" t="str">
        <f t="shared" si="29"/>
        <v/>
      </c>
      <c r="H153" s="18" t="str">
        <f t="shared" si="27"/>
        <v/>
      </c>
      <c r="I153" s="18" t="str">
        <f t="shared" si="28"/>
        <v/>
      </c>
      <c r="J153" s="18" t="str">
        <f t="shared" si="20"/>
        <v/>
      </c>
      <c r="K153" s="2"/>
    </row>
    <row r="154" spans="1:11">
      <c r="A154" s="31" t="str">
        <f t="shared" si="21"/>
        <v/>
      </c>
      <c r="B154" s="31">
        <f t="shared" si="22"/>
        <v>0</v>
      </c>
      <c r="C154" s="31">
        <f t="shared" si="23"/>
        <v>0</v>
      </c>
      <c r="D154" s="31" t="str">
        <f t="shared" si="24"/>
        <v/>
      </c>
      <c r="E154" s="31">
        <f t="shared" si="25"/>
        <v>0</v>
      </c>
      <c r="F154" s="31" t="str">
        <f t="shared" si="26"/>
        <v/>
      </c>
      <c r="G154" s="17" t="str">
        <f t="shared" si="29"/>
        <v/>
      </c>
      <c r="H154" s="18" t="str">
        <f t="shared" si="27"/>
        <v/>
      </c>
      <c r="I154" s="18" t="str">
        <f t="shared" si="28"/>
        <v/>
      </c>
      <c r="J154" s="18" t="str">
        <f t="shared" si="20"/>
        <v/>
      </c>
      <c r="K154" s="2"/>
    </row>
    <row r="155" spans="1:11">
      <c r="A155" s="31" t="str">
        <f t="shared" si="21"/>
        <v/>
      </c>
      <c r="B155" s="31">
        <f t="shared" si="22"/>
        <v>0</v>
      </c>
      <c r="C155" s="31">
        <f t="shared" si="23"/>
        <v>0</v>
      </c>
      <c r="D155" s="31" t="str">
        <f t="shared" si="24"/>
        <v/>
      </c>
      <c r="E155" s="31">
        <f t="shared" si="25"/>
        <v>0</v>
      </c>
      <c r="F155" s="31" t="str">
        <f t="shared" si="26"/>
        <v/>
      </c>
      <c r="G155" s="17" t="str">
        <f t="shared" si="29"/>
        <v/>
      </c>
      <c r="H155" s="18" t="str">
        <f t="shared" si="27"/>
        <v/>
      </c>
      <c r="I155" s="18" t="str">
        <f t="shared" si="28"/>
        <v/>
      </c>
      <c r="J155" s="18" t="str">
        <f t="shared" si="20"/>
        <v/>
      </c>
      <c r="K155" s="2"/>
    </row>
    <row r="156" spans="1:11">
      <c r="A156" s="31" t="str">
        <f t="shared" si="21"/>
        <v/>
      </c>
      <c r="B156" s="31">
        <f t="shared" si="22"/>
        <v>0</v>
      </c>
      <c r="C156" s="31">
        <f t="shared" si="23"/>
        <v>0</v>
      </c>
      <c r="D156" s="31" t="str">
        <f t="shared" si="24"/>
        <v/>
      </c>
      <c r="E156" s="31">
        <f t="shared" si="25"/>
        <v>0</v>
      </c>
      <c r="F156" s="31" t="str">
        <f t="shared" si="26"/>
        <v/>
      </c>
      <c r="G156" s="17" t="str">
        <f t="shared" si="29"/>
        <v/>
      </c>
      <c r="H156" s="18" t="str">
        <f t="shared" si="27"/>
        <v/>
      </c>
      <c r="I156" s="18" t="str">
        <f t="shared" si="28"/>
        <v/>
      </c>
      <c r="J156" s="18" t="str">
        <f t="shared" si="20"/>
        <v/>
      </c>
      <c r="K156" s="2"/>
    </row>
    <row r="157" spans="1:11">
      <c r="A157" s="31" t="str">
        <f t="shared" si="21"/>
        <v/>
      </c>
      <c r="B157" s="31">
        <f t="shared" si="22"/>
        <v>0</v>
      </c>
      <c r="C157" s="31">
        <f t="shared" si="23"/>
        <v>0</v>
      </c>
      <c r="D157" s="31" t="str">
        <f t="shared" si="24"/>
        <v/>
      </c>
      <c r="E157" s="31">
        <f t="shared" si="25"/>
        <v>0</v>
      </c>
      <c r="F157" s="31" t="str">
        <f t="shared" si="26"/>
        <v/>
      </c>
      <c r="G157" s="17" t="str">
        <f t="shared" si="29"/>
        <v/>
      </c>
      <c r="H157" s="18" t="str">
        <f t="shared" si="27"/>
        <v/>
      </c>
      <c r="I157" s="18" t="str">
        <f t="shared" si="28"/>
        <v/>
      </c>
      <c r="J157" s="18" t="str">
        <f t="shared" si="20"/>
        <v/>
      </c>
      <c r="K157" s="2"/>
    </row>
    <row r="158" spans="1:11">
      <c r="A158" s="31" t="str">
        <f t="shared" si="21"/>
        <v/>
      </c>
      <c r="B158" s="31">
        <f t="shared" si="22"/>
        <v>0</v>
      </c>
      <c r="C158" s="31">
        <f t="shared" si="23"/>
        <v>0</v>
      </c>
      <c r="D158" s="31" t="str">
        <f t="shared" si="24"/>
        <v/>
      </c>
      <c r="E158" s="31">
        <f t="shared" si="25"/>
        <v>0</v>
      </c>
      <c r="F158" s="31" t="str">
        <f t="shared" si="26"/>
        <v/>
      </c>
      <c r="G158" s="17" t="str">
        <f t="shared" si="29"/>
        <v/>
      </c>
      <c r="H158" s="18" t="str">
        <f t="shared" si="27"/>
        <v/>
      </c>
      <c r="I158" s="18" t="str">
        <f t="shared" si="28"/>
        <v/>
      </c>
      <c r="J158" s="18" t="str">
        <f t="shared" si="20"/>
        <v/>
      </c>
      <c r="K158" s="2"/>
    </row>
    <row r="159" spans="1:11">
      <c r="A159" s="31" t="str">
        <f t="shared" si="21"/>
        <v/>
      </c>
      <c r="B159" s="31">
        <f t="shared" si="22"/>
        <v>0</v>
      </c>
      <c r="C159" s="31">
        <f t="shared" si="23"/>
        <v>0</v>
      </c>
      <c r="D159" s="31" t="str">
        <f t="shared" si="24"/>
        <v/>
      </c>
      <c r="E159" s="31">
        <f t="shared" si="25"/>
        <v>0</v>
      </c>
      <c r="F159" s="31" t="str">
        <f t="shared" si="26"/>
        <v/>
      </c>
      <c r="G159" s="17" t="str">
        <f t="shared" si="29"/>
        <v/>
      </c>
      <c r="H159" s="18" t="str">
        <f t="shared" si="27"/>
        <v/>
      </c>
      <c r="I159" s="18" t="str">
        <f t="shared" si="28"/>
        <v/>
      </c>
      <c r="J159" s="18" t="str">
        <f t="shared" si="20"/>
        <v/>
      </c>
      <c r="K159" s="2"/>
    </row>
    <row r="160" spans="1:11">
      <c r="A160" s="31" t="str">
        <f t="shared" si="21"/>
        <v/>
      </c>
      <c r="B160" s="31">
        <f t="shared" si="22"/>
        <v>0</v>
      </c>
      <c r="C160" s="31">
        <f t="shared" si="23"/>
        <v>0</v>
      </c>
      <c r="D160" s="31" t="str">
        <f t="shared" si="24"/>
        <v/>
      </c>
      <c r="E160" s="31">
        <f t="shared" si="25"/>
        <v>0</v>
      </c>
      <c r="F160" s="31" t="str">
        <f t="shared" si="26"/>
        <v/>
      </c>
      <c r="G160" s="17" t="str">
        <f t="shared" si="29"/>
        <v/>
      </c>
      <c r="H160" s="18" t="str">
        <f t="shared" si="27"/>
        <v/>
      </c>
      <c r="I160" s="18" t="str">
        <f t="shared" si="28"/>
        <v/>
      </c>
      <c r="J160" s="18" t="str">
        <f t="shared" si="20"/>
        <v/>
      </c>
      <c r="K160" s="2"/>
    </row>
    <row r="161" spans="1:11">
      <c r="A161" s="31" t="str">
        <f t="shared" si="21"/>
        <v/>
      </c>
      <c r="B161" s="31">
        <f t="shared" si="22"/>
        <v>0</v>
      </c>
      <c r="C161" s="31">
        <f t="shared" si="23"/>
        <v>0</v>
      </c>
      <c r="D161" s="31" t="str">
        <f t="shared" si="24"/>
        <v/>
      </c>
      <c r="E161" s="31">
        <f t="shared" si="25"/>
        <v>0</v>
      </c>
      <c r="F161" s="31" t="str">
        <f t="shared" si="26"/>
        <v/>
      </c>
      <c r="G161" s="17" t="str">
        <f t="shared" si="29"/>
        <v/>
      </c>
      <c r="H161" s="18" t="str">
        <f t="shared" si="27"/>
        <v/>
      </c>
      <c r="I161" s="18" t="str">
        <f t="shared" si="28"/>
        <v/>
      </c>
      <c r="J161" s="18" t="str">
        <f t="shared" si="20"/>
        <v/>
      </c>
      <c r="K161" s="2"/>
    </row>
    <row r="162" spans="1:11">
      <c r="A162" s="31" t="str">
        <f t="shared" si="21"/>
        <v/>
      </c>
      <c r="B162" s="31">
        <f t="shared" si="22"/>
        <v>0</v>
      </c>
      <c r="C162" s="31">
        <f t="shared" si="23"/>
        <v>0</v>
      </c>
      <c r="D162" s="31" t="str">
        <f t="shared" si="24"/>
        <v/>
      </c>
      <c r="E162" s="31">
        <f t="shared" si="25"/>
        <v>0</v>
      </c>
      <c r="F162" s="31" t="str">
        <f t="shared" si="26"/>
        <v/>
      </c>
      <c r="G162" s="17" t="str">
        <f t="shared" si="29"/>
        <v/>
      </c>
      <c r="H162" s="18" t="str">
        <f t="shared" si="27"/>
        <v/>
      </c>
      <c r="I162" s="18" t="str">
        <f t="shared" si="28"/>
        <v/>
      </c>
      <c r="J162" s="18" t="str">
        <f t="shared" si="20"/>
        <v/>
      </c>
      <c r="K162" s="2"/>
    </row>
    <row r="163" spans="1:11">
      <c r="A163" s="31" t="str">
        <f t="shared" si="21"/>
        <v/>
      </c>
      <c r="B163" s="31">
        <f t="shared" si="22"/>
        <v>0</v>
      </c>
      <c r="C163" s="31">
        <f t="shared" si="23"/>
        <v>0</v>
      </c>
      <c r="D163" s="31" t="str">
        <f t="shared" si="24"/>
        <v/>
      </c>
      <c r="E163" s="31">
        <f t="shared" si="25"/>
        <v>0</v>
      </c>
      <c r="F163" s="31" t="str">
        <f t="shared" si="26"/>
        <v/>
      </c>
      <c r="G163" s="17" t="str">
        <f t="shared" si="29"/>
        <v/>
      </c>
      <c r="H163" s="18" t="str">
        <f t="shared" si="27"/>
        <v/>
      </c>
      <c r="I163" s="18" t="str">
        <f t="shared" si="28"/>
        <v/>
      </c>
      <c r="J163" s="18" t="str">
        <f t="shared" si="20"/>
        <v/>
      </c>
      <c r="K163" s="2"/>
    </row>
    <row r="164" spans="1:11">
      <c r="A164" s="31" t="str">
        <f t="shared" si="21"/>
        <v/>
      </c>
      <c r="B164" s="31">
        <f t="shared" si="22"/>
        <v>0</v>
      </c>
      <c r="C164" s="31">
        <f t="shared" si="23"/>
        <v>0</v>
      </c>
      <c r="D164" s="31" t="str">
        <f t="shared" si="24"/>
        <v/>
      </c>
      <c r="E164" s="31">
        <f t="shared" si="25"/>
        <v>0</v>
      </c>
      <c r="F164" s="31" t="str">
        <f t="shared" si="26"/>
        <v/>
      </c>
      <c r="G164" s="17" t="str">
        <f t="shared" si="29"/>
        <v/>
      </c>
      <c r="H164" s="18" t="str">
        <f t="shared" si="27"/>
        <v/>
      </c>
      <c r="I164" s="18" t="str">
        <f t="shared" si="28"/>
        <v/>
      </c>
      <c r="J164" s="18" t="str">
        <f t="shared" si="20"/>
        <v/>
      </c>
      <c r="K164" s="2"/>
    </row>
    <row r="165" spans="1:11">
      <c r="A165" s="31" t="str">
        <f t="shared" si="21"/>
        <v/>
      </c>
      <c r="B165" s="31">
        <f t="shared" si="22"/>
        <v>0</v>
      </c>
      <c r="C165" s="31">
        <f t="shared" si="23"/>
        <v>0</v>
      </c>
      <c r="D165" s="31" t="str">
        <f t="shared" si="24"/>
        <v/>
      </c>
      <c r="E165" s="31">
        <f t="shared" si="25"/>
        <v>0</v>
      </c>
      <c r="F165" s="31" t="str">
        <f t="shared" si="26"/>
        <v/>
      </c>
      <c r="G165" s="17" t="str">
        <f t="shared" si="29"/>
        <v/>
      </c>
      <c r="H165" s="18" t="str">
        <f t="shared" si="27"/>
        <v/>
      </c>
      <c r="I165" s="18" t="str">
        <f t="shared" si="28"/>
        <v/>
      </c>
      <c r="J165" s="18" t="str">
        <f t="shared" si="20"/>
        <v/>
      </c>
      <c r="K165" s="2"/>
    </row>
    <row r="166" spans="1:11">
      <c r="A166" s="31" t="str">
        <f t="shared" si="21"/>
        <v/>
      </c>
      <c r="B166" s="31">
        <f t="shared" si="22"/>
        <v>0</v>
      </c>
      <c r="C166" s="31">
        <f t="shared" si="23"/>
        <v>0</v>
      </c>
      <c r="D166" s="31" t="str">
        <f t="shared" si="24"/>
        <v/>
      </c>
      <c r="E166" s="31">
        <f t="shared" si="25"/>
        <v>0</v>
      </c>
      <c r="F166" s="31" t="str">
        <f t="shared" si="26"/>
        <v/>
      </c>
      <c r="G166" s="17" t="str">
        <f t="shared" si="29"/>
        <v/>
      </c>
      <c r="H166" s="18" t="str">
        <f t="shared" si="27"/>
        <v/>
      </c>
      <c r="I166" s="18" t="str">
        <f t="shared" si="28"/>
        <v/>
      </c>
      <c r="J166" s="18" t="str">
        <f t="shared" si="20"/>
        <v/>
      </c>
      <c r="K166" s="2"/>
    </row>
    <row r="167" spans="1:11">
      <c r="A167" s="31" t="str">
        <f t="shared" si="21"/>
        <v/>
      </c>
      <c r="B167" s="31">
        <f t="shared" si="22"/>
        <v>0</v>
      </c>
      <c r="C167" s="31">
        <f t="shared" si="23"/>
        <v>0</v>
      </c>
      <c r="D167" s="31" t="str">
        <f t="shared" si="24"/>
        <v/>
      </c>
      <c r="E167" s="31">
        <f t="shared" si="25"/>
        <v>0</v>
      </c>
      <c r="F167" s="31" t="str">
        <f t="shared" si="26"/>
        <v/>
      </c>
      <c r="G167" s="17" t="str">
        <f t="shared" si="29"/>
        <v/>
      </c>
      <c r="H167" s="18" t="str">
        <f t="shared" si="27"/>
        <v/>
      </c>
      <c r="I167" s="18" t="str">
        <f t="shared" si="28"/>
        <v/>
      </c>
      <c r="J167" s="18" t="str">
        <f t="shared" si="20"/>
        <v/>
      </c>
      <c r="K167" s="2"/>
    </row>
    <row r="168" spans="1:11">
      <c r="A168" s="31" t="str">
        <f t="shared" si="21"/>
        <v/>
      </c>
      <c r="B168" s="31">
        <f t="shared" si="22"/>
        <v>0</v>
      </c>
      <c r="C168" s="31">
        <f t="shared" si="23"/>
        <v>0</v>
      </c>
      <c r="D168" s="31" t="str">
        <f t="shared" si="24"/>
        <v/>
      </c>
      <c r="E168" s="31">
        <f t="shared" si="25"/>
        <v>0</v>
      </c>
      <c r="F168" s="31" t="str">
        <f t="shared" si="26"/>
        <v/>
      </c>
      <c r="G168" s="17" t="str">
        <f t="shared" si="29"/>
        <v/>
      </c>
      <c r="H168" s="18" t="str">
        <f t="shared" si="27"/>
        <v/>
      </c>
      <c r="I168" s="18" t="str">
        <f t="shared" si="28"/>
        <v/>
      </c>
      <c r="J168" s="18" t="str">
        <f t="shared" si="20"/>
        <v/>
      </c>
      <c r="K168" s="2"/>
    </row>
    <row r="169" spans="1:11">
      <c r="A169" s="31" t="str">
        <f t="shared" si="21"/>
        <v/>
      </c>
      <c r="B169" s="31">
        <f t="shared" si="22"/>
        <v>0</v>
      </c>
      <c r="C169" s="31">
        <f t="shared" si="23"/>
        <v>0</v>
      </c>
      <c r="D169" s="31" t="str">
        <f t="shared" si="24"/>
        <v/>
      </c>
      <c r="E169" s="31">
        <f t="shared" si="25"/>
        <v>0</v>
      </c>
      <c r="F169" s="31" t="str">
        <f t="shared" si="26"/>
        <v/>
      </c>
      <c r="G169" s="17" t="str">
        <f t="shared" si="29"/>
        <v/>
      </c>
      <c r="H169" s="18" t="str">
        <f t="shared" si="27"/>
        <v/>
      </c>
      <c r="I169" s="18" t="str">
        <f t="shared" si="28"/>
        <v/>
      </c>
      <c r="J169" s="18" t="str">
        <f t="shared" si="20"/>
        <v/>
      </c>
      <c r="K169" s="2"/>
    </row>
    <row r="170" spans="1:11">
      <c r="A170" s="31" t="str">
        <f t="shared" si="21"/>
        <v/>
      </c>
      <c r="B170" s="31">
        <f t="shared" si="22"/>
        <v>0</v>
      </c>
      <c r="C170" s="31">
        <f t="shared" si="23"/>
        <v>0</v>
      </c>
      <c r="D170" s="31" t="str">
        <f t="shared" si="24"/>
        <v/>
      </c>
      <c r="E170" s="31">
        <f t="shared" si="25"/>
        <v>0</v>
      </c>
      <c r="F170" s="31" t="str">
        <f t="shared" si="26"/>
        <v/>
      </c>
      <c r="G170" s="17" t="str">
        <f t="shared" si="29"/>
        <v/>
      </c>
      <c r="H170" s="18" t="str">
        <f t="shared" si="27"/>
        <v/>
      </c>
      <c r="I170" s="18" t="str">
        <f t="shared" si="28"/>
        <v/>
      </c>
      <c r="J170" s="18" t="str">
        <f t="shared" si="20"/>
        <v/>
      </c>
      <c r="K170" s="2"/>
    </row>
    <row r="171" spans="1:11">
      <c r="A171" s="31" t="str">
        <f t="shared" si="21"/>
        <v/>
      </c>
      <c r="B171" s="31">
        <f t="shared" si="22"/>
        <v>0</v>
      </c>
      <c r="C171" s="31">
        <f t="shared" si="23"/>
        <v>0</v>
      </c>
      <c r="D171" s="31" t="str">
        <f t="shared" si="24"/>
        <v/>
      </c>
      <c r="E171" s="31">
        <f t="shared" si="25"/>
        <v>0</v>
      </c>
      <c r="F171" s="31" t="str">
        <f t="shared" si="26"/>
        <v/>
      </c>
      <c r="G171" s="17" t="str">
        <f t="shared" si="29"/>
        <v/>
      </c>
      <c r="H171" s="18" t="str">
        <f t="shared" si="27"/>
        <v/>
      </c>
      <c r="I171" s="18" t="str">
        <f t="shared" si="28"/>
        <v/>
      </c>
      <c r="J171" s="18" t="str">
        <f t="shared" si="20"/>
        <v/>
      </c>
      <c r="K171" s="2"/>
    </row>
    <row r="172" spans="1:11">
      <c r="A172" s="31" t="str">
        <f t="shared" si="21"/>
        <v/>
      </c>
      <c r="B172" s="31">
        <f t="shared" si="22"/>
        <v>0</v>
      </c>
      <c r="C172" s="31">
        <f t="shared" si="23"/>
        <v>0</v>
      </c>
      <c r="D172" s="31" t="str">
        <f t="shared" si="24"/>
        <v/>
      </c>
      <c r="E172" s="31">
        <f t="shared" si="25"/>
        <v>0</v>
      </c>
      <c r="F172" s="31" t="str">
        <f t="shared" si="26"/>
        <v/>
      </c>
      <c r="G172" s="17" t="str">
        <f t="shared" si="29"/>
        <v/>
      </c>
      <c r="H172" s="18" t="str">
        <f t="shared" si="27"/>
        <v/>
      </c>
      <c r="I172" s="18" t="str">
        <f t="shared" si="28"/>
        <v/>
      </c>
      <c r="J172" s="18" t="str">
        <f t="shared" si="20"/>
        <v/>
      </c>
      <c r="K172" s="2"/>
    </row>
    <row r="173" spans="1:11">
      <c r="A173" s="31" t="str">
        <f t="shared" si="21"/>
        <v/>
      </c>
      <c r="B173" s="31">
        <f t="shared" si="22"/>
        <v>0</v>
      </c>
      <c r="C173" s="31">
        <f t="shared" si="23"/>
        <v>0</v>
      </c>
      <c r="D173" s="31" t="str">
        <f t="shared" si="24"/>
        <v/>
      </c>
      <c r="E173" s="31">
        <f t="shared" si="25"/>
        <v>0</v>
      </c>
      <c r="F173" s="31" t="str">
        <f t="shared" si="26"/>
        <v/>
      </c>
      <c r="G173" s="17" t="str">
        <f t="shared" si="29"/>
        <v/>
      </c>
      <c r="H173" s="18" t="str">
        <f t="shared" si="27"/>
        <v/>
      </c>
      <c r="I173" s="18" t="str">
        <f t="shared" si="28"/>
        <v/>
      </c>
      <c r="J173" s="18" t="str">
        <f t="shared" si="20"/>
        <v/>
      </c>
      <c r="K173" s="2"/>
    </row>
    <row r="174" spans="1:11">
      <c r="A174" s="31" t="str">
        <f t="shared" si="21"/>
        <v/>
      </c>
      <c r="B174" s="31">
        <f t="shared" si="22"/>
        <v>0</v>
      </c>
      <c r="C174" s="31">
        <f t="shared" si="23"/>
        <v>0</v>
      </c>
      <c r="D174" s="31" t="str">
        <f t="shared" si="24"/>
        <v/>
      </c>
      <c r="E174" s="31">
        <f t="shared" si="25"/>
        <v>0</v>
      </c>
      <c r="F174" s="31" t="str">
        <f t="shared" si="26"/>
        <v/>
      </c>
      <c r="G174" s="17" t="str">
        <f t="shared" si="29"/>
        <v/>
      </c>
      <c r="H174" s="18" t="str">
        <f t="shared" si="27"/>
        <v/>
      </c>
      <c r="I174" s="18" t="str">
        <f t="shared" si="28"/>
        <v/>
      </c>
      <c r="J174" s="18" t="str">
        <f t="shared" si="20"/>
        <v/>
      </c>
      <c r="K174" s="2"/>
    </row>
    <row r="175" spans="1:11">
      <c r="A175" s="31" t="str">
        <f t="shared" si="21"/>
        <v/>
      </c>
      <c r="B175" s="31">
        <f t="shared" si="22"/>
        <v>0</v>
      </c>
      <c r="C175" s="31">
        <f t="shared" si="23"/>
        <v>0</v>
      </c>
      <c r="D175" s="31" t="str">
        <f t="shared" si="24"/>
        <v/>
      </c>
      <c r="E175" s="31">
        <f t="shared" si="25"/>
        <v>0</v>
      </c>
      <c r="F175" s="31" t="str">
        <f t="shared" si="26"/>
        <v/>
      </c>
      <c r="G175" s="17" t="str">
        <f t="shared" si="29"/>
        <v/>
      </c>
      <c r="H175" s="18" t="str">
        <f t="shared" si="27"/>
        <v/>
      </c>
      <c r="I175" s="18" t="str">
        <f t="shared" si="28"/>
        <v/>
      </c>
      <c r="J175" s="18" t="str">
        <f t="shared" si="20"/>
        <v/>
      </c>
      <c r="K175" s="2"/>
    </row>
    <row r="176" spans="1:11">
      <c r="A176" s="31" t="str">
        <f t="shared" si="21"/>
        <v/>
      </c>
      <c r="B176" s="31">
        <f t="shared" si="22"/>
        <v>0</v>
      </c>
      <c r="C176" s="31">
        <f t="shared" si="23"/>
        <v>0</v>
      </c>
      <c r="D176" s="31" t="str">
        <f t="shared" si="24"/>
        <v/>
      </c>
      <c r="E176" s="31">
        <f t="shared" si="25"/>
        <v>0</v>
      </c>
      <c r="F176" s="31" t="str">
        <f t="shared" si="26"/>
        <v/>
      </c>
      <c r="G176" s="17" t="str">
        <f t="shared" si="29"/>
        <v/>
      </c>
      <c r="H176" s="18" t="str">
        <f t="shared" si="27"/>
        <v/>
      </c>
      <c r="I176" s="18" t="str">
        <f t="shared" si="28"/>
        <v/>
      </c>
      <c r="J176" s="18" t="str">
        <f t="shared" si="20"/>
        <v/>
      </c>
      <c r="K176" s="2"/>
    </row>
    <row r="177" spans="1:11">
      <c r="A177" s="31" t="str">
        <f t="shared" si="21"/>
        <v/>
      </c>
      <c r="B177" s="31">
        <f t="shared" si="22"/>
        <v>0</v>
      </c>
      <c r="C177" s="31">
        <f t="shared" si="23"/>
        <v>0</v>
      </c>
      <c r="D177" s="31" t="str">
        <f t="shared" si="24"/>
        <v/>
      </c>
      <c r="E177" s="31">
        <f t="shared" si="25"/>
        <v>0</v>
      </c>
      <c r="F177" s="31" t="str">
        <f t="shared" si="26"/>
        <v/>
      </c>
      <c r="G177" s="17" t="str">
        <f t="shared" si="29"/>
        <v/>
      </c>
      <c r="H177" s="18" t="str">
        <f t="shared" si="27"/>
        <v/>
      </c>
      <c r="I177" s="18" t="str">
        <f t="shared" si="28"/>
        <v/>
      </c>
      <c r="J177" s="18" t="str">
        <f t="shared" si="20"/>
        <v/>
      </c>
      <c r="K177" s="2"/>
    </row>
    <row r="178" spans="1:11">
      <c r="A178" s="31" t="str">
        <f t="shared" si="21"/>
        <v/>
      </c>
      <c r="B178" s="31">
        <f t="shared" si="22"/>
        <v>0</v>
      </c>
      <c r="C178" s="31">
        <f t="shared" si="23"/>
        <v>0</v>
      </c>
      <c r="D178" s="31" t="str">
        <f t="shared" si="24"/>
        <v/>
      </c>
      <c r="E178" s="31">
        <f t="shared" si="25"/>
        <v>0</v>
      </c>
      <c r="F178" s="31" t="str">
        <f t="shared" si="26"/>
        <v/>
      </c>
      <c r="G178" s="17" t="str">
        <f t="shared" si="29"/>
        <v/>
      </c>
      <c r="H178" s="18" t="str">
        <f t="shared" si="27"/>
        <v/>
      </c>
      <c r="I178" s="18" t="str">
        <f t="shared" si="28"/>
        <v/>
      </c>
      <c r="J178" s="18" t="str">
        <f t="shared" si="20"/>
        <v/>
      </c>
      <c r="K178" s="2"/>
    </row>
    <row r="179" spans="1:11">
      <c r="A179" s="31" t="str">
        <f t="shared" si="21"/>
        <v/>
      </c>
      <c r="B179" s="31">
        <f t="shared" si="22"/>
        <v>0</v>
      </c>
      <c r="C179" s="31">
        <f t="shared" si="23"/>
        <v>0</v>
      </c>
      <c r="D179" s="31" t="str">
        <f t="shared" si="24"/>
        <v/>
      </c>
      <c r="E179" s="31">
        <f t="shared" si="25"/>
        <v>0</v>
      </c>
      <c r="F179" s="31" t="str">
        <f t="shared" si="26"/>
        <v/>
      </c>
      <c r="G179" s="17" t="str">
        <f t="shared" si="29"/>
        <v/>
      </c>
      <c r="H179" s="18" t="str">
        <f t="shared" si="27"/>
        <v/>
      </c>
      <c r="I179" s="18" t="str">
        <f t="shared" si="28"/>
        <v/>
      </c>
      <c r="J179" s="18" t="str">
        <f t="shared" si="20"/>
        <v/>
      </c>
      <c r="K179" s="2"/>
    </row>
    <row r="180" spans="1:11">
      <c r="A180" s="31" t="str">
        <f t="shared" si="21"/>
        <v/>
      </c>
      <c r="B180" s="31">
        <f t="shared" si="22"/>
        <v>0</v>
      </c>
      <c r="C180" s="31">
        <f t="shared" si="23"/>
        <v>0</v>
      </c>
      <c r="D180" s="31" t="str">
        <f t="shared" si="24"/>
        <v/>
      </c>
      <c r="E180" s="31">
        <f t="shared" si="25"/>
        <v>0</v>
      </c>
      <c r="F180" s="31" t="str">
        <f t="shared" si="26"/>
        <v/>
      </c>
      <c r="G180" s="17" t="str">
        <f t="shared" si="29"/>
        <v/>
      </c>
      <c r="H180" s="18" t="str">
        <f t="shared" si="27"/>
        <v/>
      </c>
      <c r="I180" s="18" t="str">
        <f t="shared" si="28"/>
        <v/>
      </c>
      <c r="J180" s="18" t="str">
        <f t="shared" si="20"/>
        <v/>
      </c>
      <c r="K180" s="2"/>
    </row>
    <row r="181" spans="1:11">
      <c r="A181" s="31" t="str">
        <f t="shared" si="21"/>
        <v/>
      </c>
      <c r="B181" s="31">
        <f t="shared" si="22"/>
        <v>0</v>
      </c>
      <c r="C181" s="31">
        <f t="shared" si="23"/>
        <v>0</v>
      </c>
      <c r="D181" s="31" t="str">
        <f t="shared" si="24"/>
        <v/>
      </c>
      <c r="E181" s="31">
        <f t="shared" si="25"/>
        <v>0</v>
      </c>
      <c r="F181" s="31" t="str">
        <f t="shared" si="26"/>
        <v/>
      </c>
      <c r="G181" s="17" t="str">
        <f t="shared" si="29"/>
        <v/>
      </c>
      <c r="H181" s="18" t="str">
        <f t="shared" si="27"/>
        <v/>
      </c>
      <c r="I181" s="18" t="str">
        <f t="shared" si="28"/>
        <v/>
      </c>
      <c r="J181" s="18" t="str">
        <f t="shared" si="20"/>
        <v/>
      </c>
      <c r="K181" s="2"/>
    </row>
    <row r="182" spans="1:11">
      <c r="A182" s="31" t="str">
        <f t="shared" si="21"/>
        <v/>
      </c>
      <c r="B182" s="31">
        <f t="shared" si="22"/>
        <v>0</v>
      </c>
      <c r="C182" s="31">
        <f t="shared" si="23"/>
        <v>0</v>
      </c>
      <c r="D182" s="31" t="str">
        <f t="shared" si="24"/>
        <v/>
      </c>
      <c r="E182" s="31">
        <f t="shared" si="25"/>
        <v>0</v>
      </c>
      <c r="F182" s="31" t="str">
        <f t="shared" si="26"/>
        <v/>
      </c>
      <c r="G182" s="17" t="str">
        <f t="shared" si="29"/>
        <v/>
      </c>
      <c r="H182" s="18" t="str">
        <f t="shared" si="27"/>
        <v/>
      </c>
      <c r="I182" s="18" t="str">
        <f t="shared" si="28"/>
        <v/>
      </c>
      <c r="J182" s="18" t="str">
        <f t="shared" si="20"/>
        <v/>
      </c>
      <c r="K182" s="2"/>
    </row>
    <row r="183" spans="1:11">
      <c r="A183" s="31" t="str">
        <f t="shared" si="21"/>
        <v/>
      </c>
      <c r="B183" s="31">
        <f t="shared" si="22"/>
        <v>0</v>
      </c>
      <c r="C183" s="31">
        <f t="shared" si="23"/>
        <v>0</v>
      </c>
      <c r="D183" s="31" t="str">
        <f t="shared" si="24"/>
        <v/>
      </c>
      <c r="E183" s="31">
        <f t="shared" si="25"/>
        <v>0</v>
      </c>
      <c r="F183" s="31" t="str">
        <f t="shared" si="26"/>
        <v/>
      </c>
      <c r="G183" s="17" t="str">
        <f t="shared" si="29"/>
        <v/>
      </c>
      <c r="H183" s="18" t="str">
        <f t="shared" si="27"/>
        <v/>
      </c>
      <c r="I183" s="18" t="str">
        <f t="shared" si="28"/>
        <v/>
      </c>
      <c r="J183" s="18" t="str">
        <f t="shared" si="20"/>
        <v/>
      </c>
      <c r="K183" s="2"/>
    </row>
    <row r="184" spans="1:11">
      <c r="A184" s="31" t="str">
        <f t="shared" si="21"/>
        <v/>
      </c>
      <c r="B184" s="31">
        <f t="shared" si="22"/>
        <v>0</v>
      </c>
      <c r="C184" s="31">
        <f t="shared" si="23"/>
        <v>0</v>
      </c>
      <c r="D184" s="31" t="str">
        <f t="shared" si="24"/>
        <v/>
      </c>
      <c r="E184" s="31">
        <f t="shared" si="25"/>
        <v>0</v>
      </c>
      <c r="F184" s="31" t="str">
        <f t="shared" si="26"/>
        <v/>
      </c>
      <c r="G184" s="17" t="str">
        <f t="shared" si="29"/>
        <v/>
      </c>
      <c r="H184" s="18" t="str">
        <f t="shared" si="27"/>
        <v/>
      </c>
      <c r="I184" s="18" t="str">
        <f t="shared" si="28"/>
        <v/>
      </c>
      <c r="J184" s="18" t="str">
        <f t="shared" si="20"/>
        <v/>
      </c>
      <c r="K184" s="2"/>
    </row>
    <row r="185" spans="1:11">
      <c r="A185" s="31" t="str">
        <f t="shared" si="21"/>
        <v/>
      </c>
      <c r="B185" s="31">
        <f t="shared" si="22"/>
        <v>0</v>
      </c>
      <c r="C185" s="31">
        <f t="shared" si="23"/>
        <v>0</v>
      </c>
      <c r="D185" s="31" t="str">
        <f t="shared" si="24"/>
        <v/>
      </c>
      <c r="E185" s="31">
        <f t="shared" si="25"/>
        <v>0</v>
      </c>
      <c r="F185" s="31" t="str">
        <f t="shared" si="26"/>
        <v/>
      </c>
      <c r="G185" s="17" t="str">
        <f t="shared" si="29"/>
        <v/>
      </c>
      <c r="H185" s="18" t="str">
        <f t="shared" si="27"/>
        <v/>
      </c>
      <c r="I185" s="18" t="str">
        <f t="shared" si="28"/>
        <v/>
      </c>
      <c r="J185" s="18" t="str">
        <f t="shared" si="20"/>
        <v/>
      </c>
      <c r="K185" s="2"/>
    </row>
    <row r="186" spans="1:11">
      <c r="A186" s="31" t="str">
        <f t="shared" si="21"/>
        <v/>
      </c>
      <c r="B186" s="31">
        <f t="shared" si="22"/>
        <v>0</v>
      </c>
      <c r="C186" s="31">
        <f t="shared" si="23"/>
        <v>0</v>
      </c>
      <c r="D186" s="31" t="str">
        <f t="shared" si="24"/>
        <v/>
      </c>
      <c r="E186" s="31">
        <f t="shared" si="25"/>
        <v>0</v>
      </c>
      <c r="F186" s="31" t="str">
        <f t="shared" si="26"/>
        <v/>
      </c>
      <c r="G186" s="17" t="str">
        <f t="shared" si="29"/>
        <v/>
      </c>
      <c r="H186" s="18" t="str">
        <f t="shared" si="27"/>
        <v/>
      </c>
      <c r="I186" s="18" t="str">
        <f t="shared" si="28"/>
        <v/>
      </c>
      <c r="J186" s="18" t="str">
        <f t="shared" si="20"/>
        <v/>
      </c>
      <c r="K186" s="2"/>
    </row>
    <row r="187" spans="1:11">
      <c r="A187" s="31" t="str">
        <f t="shared" si="21"/>
        <v/>
      </c>
      <c r="B187" s="31">
        <f t="shared" si="22"/>
        <v>0</v>
      </c>
      <c r="C187" s="31">
        <f t="shared" si="23"/>
        <v>0</v>
      </c>
      <c r="D187" s="31" t="str">
        <f t="shared" si="24"/>
        <v/>
      </c>
      <c r="E187" s="31">
        <f t="shared" si="25"/>
        <v>0</v>
      </c>
      <c r="F187" s="31" t="str">
        <f t="shared" si="26"/>
        <v/>
      </c>
      <c r="G187" s="17" t="str">
        <f t="shared" si="29"/>
        <v/>
      </c>
      <c r="H187" s="18" t="str">
        <f t="shared" si="27"/>
        <v/>
      </c>
      <c r="I187" s="18" t="str">
        <f t="shared" si="28"/>
        <v/>
      </c>
      <c r="J187" s="18" t="str">
        <f t="shared" si="20"/>
        <v/>
      </c>
      <c r="K187" s="2"/>
    </row>
    <row r="188" spans="1:11">
      <c r="A188" s="31" t="str">
        <f t="shared" si="21"/>
        <v/>
      </c>
      <c r="B188" s="31">
        <f t="shared" si="22"/>
        <v>0</v>
      </c>
      <c r="C188" s="31">
        <f t="shared" si="23"/>
        <v>0</v>
      </c>
      <c r="D188" s="31" t="str">
        <f t="shared" si="24"/>
        <v/>
      </c>
      <c r="E188" s="31">
        <f t="shared" si="25"/>
        <v>0</v>
      </c>
      <c r="F188" s="31" t="str">
        <f t="shared" si="26"/>
        <v/>
      </c>
      <c r="G188" s="17" t="str">
        <f t="shared" si="29"/>
        <v/>
      </c>
      <c r="H188" s="18" t="str">
        <f t="shared" si="27"/>
        <v/>
      </c>
      <c r="I188" s="18" t="str">
        <f t="shared" si="28"/>
        <v/>
      </c>
      <c r="J188" s="18" t="str">
        <f t="shared" si="20"/>
        <v/>
      </c>
      <c r="K188" s="2"/>
    </row>
    <row r="189" spans="1:11">
      <c r="A189" s="31" t="str">
        <f t="shared" si="21"/>
        <v/>
      </c>
      <c r="B189" s="31">
        <f t="shared" si="22"/>
        <v>0</v>
      </c>
      <c r="C189" s="31">
        <f t="shared" si="23"/>
        <v>0</v>
      </c>
      <c r="D189" s="31" t="str">
        <f t="shared" si="24"/>
        <v/>
      </c>
      <c r="E189" s="31">
        <f t="shared" si="25"/>
        <v>0</v>
      </c>
      <c r="F189" s="31" t="str">
        <f t="shared" si="26"/>
        <v/>
      </c>
      <c r="G189" s="17" t="str">
        <f t="shared" si="29"/>
        <v/>
      </c>
      <c r="H189" s="18" t="str">
        <f t="shared" si="27"/>
        <v/>
      </c>
      <c r="I189" s="18" t="str">
        <f t="shared" si="28"/>
        <v/>
      </c>
      <c r="J189" s="18" t="str">
        <f t="shared" si="20"/>
        <v/>
      </c>
      <c r="K189" s="2"/>
    </row>
    <row r="190" spans="1:11">
      <c r="A190" s="31" t="str">
        <f t="shared" si="21"/>
        <v/>
      </c>
      <c r="B190" s="31">
        <f t="shared" si="22"/>
        <v>0</v>
      </c>
      <c r="C190" s="31">
        <f t="shared" si="23"/>
        <v>0</v>
      </c>
      <c r="D190" s="31" t="str">
        <f t="shared" si="24"/>
        <v/>
      </c>
      <c r="E190" s="31">
        <f t="shared" si="25"/>
        <v>0</v>
      </c>
      <c r="F190" s="31" t="str">
        <f t="shared" si="26"/>
        <v/>
      </c>
      <c r="G190" s="17" t="str">
        <f t="shared" si="29"/>
        <v/>
      </c>
      <c r="H190" s="18" t="str">
        <f t="shared" si="27"/>
        <v/>
      </c>
      <c r="I190" s="18" t="str">
        <f t="shared" si="28"/>
        <v/>
      </c>
      <c r="J190" s="18" t="str">
        <f t="shared" si="20"/>
        <v/>
      </c>
      <c r="K190" s="2"/>
    </row>
    <row r="191" spans="1:11">
      <c r="A191" s="31" t="str">
        <f t="shared" si="21"/>
        <v/>
      </c>
      <c r="B191" s="31">
        <f t="shared" si="22"/>
        <v>0</v>
      </c>
      <c r="C191" s="31">
        <f t="shared" si="23"/>
        <v>0</v>
      </c>
      <c r="D191" s="31" t="str">
        <f t="shared" si="24"/>
        <v/>
      </c>
      <c r="E191" s="31">
        <f t="shared" si="25"/>
        <v>0</v>
      </c>
      <c r="F191" s="31" t="str">
        <f t="shared" si="26"/>
        <v/>
      </c>
      <c r="G191" s="17" t="str">
        <f t="shared" si="29"/>
        <v/>
      </c>
      <c r="H191" s="18" t="str">
        <f t="shared" si="27"/>
        <v/>
      </c>
      <c r="I191" s="18" t="str">
        <f t="shared" si="28"/>
        <v/>
      </c>
      <c r="J191" s="18" t="str">
        <f t="shared" si="20"/>
        <v/>
      </c>
      <c r="K191" s="2"/>
    </row>
    <row r="192" spans="1:11">
      <c r="A192" s="31" t="str">
        <f t="shared" si="21"/>
        <v/>
      </c>
      <c r="B192" s="31">
        <f t="shared" si="22"/>
        <v>0</v>
      </c>
      <c r="C192" s="31">
        <f t="shared" si="23"/>
        <v>0</v>
      </c>
      <c r="D192" s="31" t="str">
        <f t="shared" si="24"/>
        <v/>
      </c>
      <c r="E192" s="31">
        <f t="shared" si="25"/>
        <v>0</v>
      </c>
      <c r="F192" s="31" t="str">
        <f t="shared" si="26"/>
        <v/>
      </c>
      <c r="G192" s="17" t="str">
        <f t="shared" si="29"/>
        <v/>
      </c>
      <c r="H192" s="18" t="str">
        <f t="shared" si="27"/>
        <v/>
      </c>
      <c r="I192" s="18" t="str">
        <f t="shared" si="28"/>
        <v/>
      </c>
      <c r="J192" s="18" t="str">
        <f t="shared" si="20"/>
        <v/>
      </c>
      <c r="K192" s="2"/>
    </row>
    <row r="193" spans="1:11">
      <c r="A193" s="31" t="str">
        <f t="shared" si="21"/>
        <v/>
      </c>
      <c r="B193" s="31">
        <f t="shared" si="22"/>
        <v>0</v>
      </c>
      <c r="C193" s="31">
        <f t="shared" si="23"/>
        <v>0</v>
      </c>
      <c r="D193" s="31" t="str">
        <f t="shared" si="24"/>
        <v/>
      </c>
      <c r="E193" s="31">
        <f t="shared" si="25"/>
        <v>0</v>
      </c>
      <c r="F193" s="31" t="str">
        <f t="shared" si="26"/>
        <v/>
      </c>
      <c r="G193" s="17" t="str">
        <f t="shared" si="29"/>
        <v/>
      </c>
      <c r="H193" s="18" t="str">
        <f t="shared" si="27"/>
        <v/>
      </c>
      <c r="I193" s="18" t="str">
        <f t="shared" si="28"/>
        <v/>
      </c>
      <c r="J193" s="18" t="str">
        <f t="shared" si="20"/>
        <v/>
      </c>
      <c r="K193" s="2"/>
    </row>
    <row r="194" spans="1:11">
      <c r="A194" s="31" t="str">
        <f t="shared" si="21"/>
        <v/>
      </c>
      <c r="B194" s="31">
        <f t="shared" si="22"/>
        <v>0</v>
      </c>
      <c r="C194" s="31">
        <f t="shared" si="23"/>
        <v>0</v>
      </c>
      <c r="D194" s="31" t="str">
        <f t="shared" si="24"/>
        <v/>
      </c>
      <c r="E194" s="31">
        <f t="shared" si="25"/>
        <v>0</v>
      </c>
      <c r="F194" s="31" t="str">
        <f t="shared" si="26"/>
        <v/>
      </c>
      <c r="G194" s="17" t="str">
        <f t="shared" si="29"/>
        <v/>
      </c>
      <c r="H194" s="18" t="str">
        <f t="shared" si="27"/>
        <v/>
      </c>
      <c r="I194" s="18" t="str">
        <f t="shared" si="28"/>
        <v/>
      </c>
      <c r="J194" s="18" t="str">
        <f t="shared" si="20"/>
        <v/>
      </c>
      <c r="K194" s="2"/>
    </row>
    <row r="195" spans="1:11">
      <c r="A195" s="31" t="str">
        <f t="shared" si="21"/>
        <v/>
      </c>
      <c r="B195" s="31">
        <f t="shared" si="22"/>
        <v>0</v>
      </c>
      <c r="C195" s="31">
        <f t="shared" si="23"/>
        <v>0</v>
      </c>
      <c r="D195" s="31" t="str">
        <f t="shared" si="24"/>
        <v/>
      </c>
      <c r="E195" s="31">
        <f t="shared" si="25"/>
        <v>0</v>
      </c>
      <c r="F195" s="31" t="str">
        <f t="shared" si="26"/>
        <v/>
      </c>
      <c r="G195" s="17" t="str">
        <f t="shared" si="29"/>
        <v/>
      </c>
      <c r="H195" s="18" t="str">
        <f t="shared" si="27"/>
        <v/>
      </c>
      <c r="I195" s="18" t="str">
        <f t="shared" si="28"/>
        <v/>
      </c>
      <c r="J195" s="18" t="str">
        <f t="shared" si="20"/>
        <v/>
      </c>
      <c r="K195" s="2"/>
    </row>
    <row r="196" spans="1:11">
      <c r="A196" s="31" t="str">
        <f t="shared" si="21"/>
        <v/>
      </c>
      <c r="B196" s="31">
        <f t="shared" si="22"/>
        <v>0</v>
      </c>
      <c r="C196" s="31">
        <f t="shared" si="23"/>
        <v>0</v>
      </c>
      <c r="D196" s="31" t="str">
        <f t="shared" si="24"/>
        <v/>
      </c>
      <c r="E196" s="31">
        <f t="shared" si="25"/>
        <v>0</v>
      </c>
      <c r="F196" s="31" t="str">
        <f t="shared" si="26"/>
        <v/>
      </c>
      <c r="G196" s="17" t="str">
        <f t="shared" si="29"/>
        <v/>
      </c>
      <c r="H196" s="18" t="str">
        <f t="shared" si="27"/>
        <v/>
      </c>
      <c r="I196" s="18" t="str">
        <f t="shared" si="28"/>
        <v/>
      </c>
      <c r="J196" s="18" t="str">
        <f t="shared" si="20"/>
        <v/>
      </c>
      <c r="K196" s="2"/>
    </row>
    <row r="197" spans="1:11">
      <c r="A197" s="31" t="str">
        <f t="shared" si="21"/>
        <v/>
      </c>
      <c r="B197" s="31">
        <f t="shared" si="22"/>
        <v>0</v>
      </c>
      <c r="C197" s="31">
        <f t="shared" si="23"/>
        <v>0</v>
      </c>
      <c r="D197" s="31" t="str">
        <f t="shared" si="24"/>
        <v/>
      </c>
      <c r="E197" s="31">
        <f t="shared" si="25"/>
        <v>0</v>
      </c>
      <c r="F197" s="31" t="str">
        <f t="shared" si="26"/>
        <v/>
      </c>
      <c r="G197" s="17" t="str">
        <f t="shared" si="29"/>
        <v/>
      </c>
      <c r="H197" s="18" t="str">
        <f t="shared" si="27"/>
        <v/>
      </c>
      <c r="I197" s="18" t="str">
        <f t="shared" si="28"/>
        <v/>
      </c>
      <c r="J197" s="18" t="str">
        <f t="shared" si="20"/>
        <v/>
      </c>
      <c r="K197" s="2"/>
    </row>
    <row r="198" spans="1:11">
      <c r="A198" s="31" t="str">
        <f t="shared" si="21"/>
        <v/>
      </c>
      <c r="B198" s="31">
        <f t="shared" si="22"/>
        <v>0</v>
      </c>
      <c r="C198" s="31">
        <f t="shared" si="23"/>
        <v>0</v>
      </c>
      <c r="D198" s="31" t="str">
        <f t="shared" si="24"/>
        <v/>
      </c>
      <c r="E198" s="31">
        <f t="shared" si="25"/>
        <v>0</v>
      </c>
      <c r="F198" s="31" t="str">
        <f t="shared" si="26"/>
        <v/>
      </c>
      <c r="G198" s="17" t="str">
        <f t="shared" si="29"/>
        <v/>
      </c>
      <c r="H198" s="18" t="str">
        <f t="shared" si="27"/>
        <v/>
      </c>
      <c r="I198" s="18" t="str">
        <f t="shared" si="28"/>
        <v/>
      </c>
      <c r="J198" s="18" t="str">
        <f t="shared" si="20"/>
        <v/>
      </c>
      <c r="K198" s="2"/>
    </row>
    <row r="199" spans="1:11">
      <c r="A199" s="31" t="str">
        <f t="shared" si="21"/>
        <v/>
      </c>
      <c r="B199" s="31">
        <f t="shared" si="22"/>
        <v>0</v>
      </c>
      <c r="C199" s="31">
        <f t="shared" si="23"/>
        <v>0</v>
      </c>
      <c r="D199" s="31" t="str">
        <f t="shared" si="24"/>
        <v/>
      </c>
      <c r="E199" s="31">
        <f t="shared" si="25"/>
        <v>0</v>
      </c>
      <c r="F199" s="31" t="str">
        <f t="shared" si="26"/>
        <v/>
      </c>
      <c r="G199" s="17" t="str">
        <f t="shared" si="29"/>
        <v/>
      </c>
      <c r="H199" s="18" t="str">
        <f t="shared" si="27"/>
        <v/>
      </c>
      <c r="I199" s="18" t="str">
        <f t="shared" si="28"/>
        <v/>
      </c>
      <c r="J199" s="18" t="str">
        <f t="shared" si="20"/>
        <v/>
      </c>
      <c r="K199" s="2"/>
    </row>
    <row r="200" spans="1:11">
      <c r="A200" s="31" t="str">
        <f t="shared" si="21"/>
        <v/>
      </c>
      <c r="B200" s="31">
        <f t="shared" si="22"/>
        <v>0</v>
      </c>
      <c r="C200" s="31">
        <f t="shared" si="23"/>
        <v>0</v>
      </c>
      <c r="D200" s="31" t="str">
        <f t="shared" si="24"/>
        <v/>
      </c>
      <c r="E200" s="31">
        <f t="shared" si="25"/>
        <v>0</v>
      </c>
      <c r="F200" s="31" t="str">
        <f t="shared" si="26"/>
        <v/>
      </c>
      <c r="G200" s="17" t="str">
        <f t="shared" si="29"/>
        <v/>
      </c>
      <c r="H200" s="18" t="str">
        <f t="shared" si="27"/>
        <v/>
      </c>
      <c r="I200" s="18" t="str">
        <f t="shared" si="28"/>
        <v/>
      </c>
      <c r="J200" s="18" t="str">
        <f t="shared" si="20"/>
        <v/>
      </c>
      <c r="K200" s="2"/>
    </row>
    <row r="201" spans="1:11">
      <c r="A201" s="31" t="str">
        <f t="shared" si="21"/>
        <v/>
      </c>
      <c r="B201" s="31">
        <f t="shared" si="22"/>
        <v>0</v>
      </c>
      <c r="C201" s="31">
        <f t="shared" si="23"/>
        <v>0</v>
      </c>
      <c r="D201" s="31" t="str">
        <f t="shared" si="24"/>
        <v/>
      </c>
      <c r="E201" s="31">
        <f t="shared" si="25"/>
        <v>0</v>
      </c>
      <c r="F201" s="31" t="str">
        <f t="shared" si="26"/>
        <v/>
      </c>
      <c r="G201" s="17" t="str">
        <f t="shared" si="29"/>
        <v/>
      </c>
      <c r="H201" s="18" t="str">
        <f t="shared" si="27"/>
        <v/>
      </c>
      <c r="I201" s="18" t="str">
        <f t="shared" si="28"/>
        <v/>
      </c>
      <c r="J201" s="18" t="str">
        <f t="shared" si="20"/>
        <v/>
      </c>
      <c r="K201" s="2"/>
    </row>
    <row r="202" spans="1:11">
      <c r="A202" s="31" t="str">
        <f t="shared" si="21"/>
        <v/>
      </c>
      <c r="B202" s="31">
        <f t="shared" si="22"/>
        <v>0</v>
      </c>
      <c r="C202" s="31">
        <f t="shared" si="23"/>
        <v>0</v>
      </c>
      <c r="D202" s="31" t="str">
        <f t="shared" si="24"/>
        <v/>
      </c>
      <c r="E202" s="31">
        <f t="shared" si="25"/>
        <v>0</v>
      </c>
      <c r="F202" s="31" t="str">
        <f t="shared" si="26"/>
        <v/>
      </c>
      <c r="G202" s="17" t="str">
        <f t="shared" si="29"/>
        <v/>
      </c>
      <c r="H202" s="18" t="str">
        <f t="shared" si="27"/>
        <v/>
      </c>
      <c r="I202" s="18" t="str">
        <f t="shared" si="28"/>
        <v/>
      </c>
      <c r="J202" s="18" t="str">
        <f t="shared" si="20"/>
        <v/>
      </c>
      <c r="K202" s="2"/>
    </row>
    <row r="203" spans="1:11">
      <c r="A203" s="31" t="str">
        <f t="shared" si="21"/>
        <v/>
      </c>
      <c r="B203" s="31">
        <f t="shared" si="22"/>
        <v>0</v>
      </c>
      <c r="C203" s="31">
        <f t="shared" si="23"/>
        <v>0</v>
      </c>
      <c r="D203" s="31" t="str">
        <f t="shared" si="24"/>
        <v/>
      </c>
      <c r="E203" s="31">
        <f t="shared" si="25"/>
        <v>0</v>
      </c>
      <c r="F203" s="31" t="str">
        <f t="shared" si="26"/>
        <v/>
      </c>
      <c r="G203" s="17" t="str">
        <f t="shared" si="29"/>
        <v/>
      </c>
      <c r="H203" s="18" t="str">
        <f t="shared" si="27"/>
        <v/>
      </c>
      <c r="I203" s="18" t="str">
        <f t="shared" si="28"/>
        <v/>
      </c>
      <c r="J203" s="18" t="str">
        <f t="shared" si="20"/>
        <v/>
      </c>
      <c r="K203" s="2"/>
    </row>
    <row r="204" spans="1:11">
      <c r="A204" s="31" t="str">
        <f t="shared" si="21"/>
        <v/>
      </c>
      <c r="B204" s="31">
        <f t="shared" si="22"/>
        <v>0</v>
      </c>
      <c r="C204" s="31">
        <f t="shared" si="23"/>
        <v>0</v>
      </c>
      <c r="D204" s="31" t="str">
        <f t="shared" si="24"/>
        <v/>
      </c>
      <c r="E204" s="31">
        <f t="shared" si="25"/>
        <v>0</v>
      </c>
      <c r="F204" s="31" t="str">
        <f t="shared" si="26"/>
        <v/>
      </c>
      <c r="G204" s="17" t="str">
        <f t="shared" si="29"/>
        <v/>
      </c>
      <c r="H204" s="18" t="str">
        <f t="shared" si="27"/>
        <v/>
      </c>
      <c r="I204" s="18" t="str">
        <f t="shared" si="28"/>
        <v/>
      </c>
      <c r="J204" s="18" t="str">
        <f t="shared" ref="J204:J267" si="30">IF($G204="","",1-$I204)</f>
        <v/>
      </c>
      <c r="K204" s="2"/>
    </row>
    <row r="205" spans="1:11">
      <c r="A205" s="31" t="str">
        <f t="shared" ref="A205:A268" si="31">IF(AND($H$3=0,$D205&lt;&gt;""),$J$3^($C$7-$D205)*EXP(-$J$3)/FACT($C$7-$D205),"")</f>
        <v/>
      </c>
      <c r="B205" s="31">
        <f t="shared" ref="B205:B268" si="32">IF($G205="",0,$G205*$H205)</f>
        <v>0</v>
      </c>
      <c r="C205" s="31">
        <f t="shared" ref="C205:C268" si="33">IF(OR($G205="",$G205&lt;=$H$4),0,($G205-$H$4)*$H205)</f>
        <v>0</v>
      </c>
      <c r="D205" s="31" t="str">
        <f t="shared" ref="D205:D268" si="34">IF(OR($D204="",$F204&lt;0.00000001),"",IF($D204+1&gt;$H$5,"",$D204+1))</f>
        <v/>
      </c>
      <c r="E205" s="31">
        <f t="shared" ref="E205:E268" si="35">IF($H204&lt;0.00000001,1,0)</f>
        <v>0</v>
      </c>
      <c r="F205" s="31" t="str">
        <f t="shared" ref="F205:F268" si="36">IF($H$3=0,1,IF($D205="","",$C$9^$D205*IF($D205&lt;$H$4,1/FACT($D205)*IF(UPPER(LEFT($J$5))="I",1,FACT($J$5)/FACT($J$5-$D205)), 1/ (FACT($H$4)*$H$4^($D205-$H$4))*IF(UPPER(LEFT($J$5))="I",1,FACT($J$5)/FACT($J$5-$D205))  )))</f>
        <v/>
      </c>
      <c r="G205" s="17" t="str">
        <f t="shared" si="29"/>
        <v/>
      </c>
      <c r="H205" s="18" t="str">
        <f t="shared" ref="H205:H268" si="37">IF($G205="","",IF($H$3=0,$A205,IF($J$3=0,$H$3^$G205*EXP(-$H$3)/FACT($G205),IF(UPPER(LEFT($H$4))="I",$H$11*$F205,H$11*$F205))))</f>
        <v/>
      </c>
      <c r="I205" s="18" t="str">
        <f t="shared" ref="I205:I268" si="38">IF($H205="","",$H205+$I204)</f>
        <v/>
      </c>
      <c r="J205" s="18" t="str">
        <f t="shared" si="30"/>
        <v/>
      </c>
      <c r="K205" s="2"/>
    </row>
    <row r="206" spans="1:11">
      <c r="A206" s="31" t="str">
        <f t="shared" si="31"/>
        <v/>
      </c>
      <c r="B206" s="31">
        <f t="shared" si="32"/>
        <v>0</v>
      </c>
      <c r="C206" s="31">
        <f t="shared" si="33"/>
        <v>0</v>
      </c>
      <c r="D206" s="31" t="str">
        <f t="shared" si="34"/>
        <v/>
      </c>
      <c r="E206" s="31">
        <f t="shared" si="35"/>
        <v>0</v>
      </c>
      <c r="F206" s="31" t="str">
        <f t="shared" si="36"/>
        <v/>
      </c>
      <c r="G206" s="17" t="str">
        <f t="shared" ref="G206:G269" si="39">IF($G205="","",IF(OR($G205+1&gt;$C$7,AND($E205=0,$H205&lt;$H204,$H205&lt;0.0000001)),"",$G205+1))</f>
        <v/>
      </c>
      <c r="H206" s="18" t="str">
        <f t="shared" si="37"/>
        <v/>
      </c>
      <c r="I206" s="18" t="str">
        <f t="shared" si="38"/>
        <v/>
      </c>
      <c r="J206" s="18" t="str">
        <f t="shared" si="30"/>
        <v/>
      </c>
      <c r="K206" s="2"/>
    </row>
    <row r="207" spans="1:11">
      <c r="A207" s="31" t="str">
        <f t="shared" si="31"/>
        <v/>
      </c>
      <c r="B207" s="31">
        <f t="shared" si="32"/>
        <v>0</v>
      </c>
      <c r="C207" s="31">
        <f t="shared" si="33"/>
        <v>0</v>
      </c>
      <c r="D207" s="31" t="str">
        <f t="shared" si="34"/>
        <v/>
      </c>
      <c r="E207" s="31">
        <f t="shared" si="35"/>
        <v>0</v>
      </c>
      <c r="F207" s="31" t="str">
        <f t="shared" si="36"/>
        <v/>
      </c>
      <c r="G207" s="17" t="str">
        <f t="shared" si="39"/>
        <v/>
      </c>
      <c r="H207" s="18" t="str">
        <f t="shared" si="37"/>
        <v/>
      </c>
      <c r="I207" s="18" t="str">
        <f t="shared" si="38"/>
        <v/>
      </c>
      <c r="J207" s="18" t="str">
        <f t="shared" si="30"/>
        <v/>
      </c>
      <c r="K207" s="2"/>
    </row>
    <row r="208" spans="1:11">
      <c r="A208" s="31" t="str">
        <f t="shared" si="31"/>
        <v/>
      </c>
      <c r="B208" s="31">
        <f t="shared" si="32"/>
        <v>0</v>
      </c>
      <c r="C208" s="31">
        <f t="shared" si="33"/>
        <v>0</v>
      </c>
      <c r="D208" s="31" t="str">
        <f t="shared" si="34"/>
        <v/>
      </c>
      <c r="E208" s="31">
        <f t="shared" si="35"/>
        <v>0</v>
      </c>
      <c r="F208" s="31" t="str">
        <f t="shared" si="36"/>
        <v/>
      </c>
      <c r="G208" s="17" t="str">
        <f t="shared" si="39"/>
        <v/>
      </c>
      <c r="H208" s="18" t="str">
        <f t="shared" si="37"/>
        <v/>
      </c>
      <c r="I208" s="18" t="str">
        <f t="shared" si="38"/>
        <v/>
      </c>
      <c r="J208" s="18" t="str">
        <f t="shared" si="30"/>
        <v/>
      </c>
      <c r="K208" s="2"/>
    </row>
    <row r="209" spans="1:11">
      <c r="A209" s="31" t="str">
        <f t="shared" si="31"/>
        <v/>
      </c>
      <c r="B209" s="31">
        <f t="shared" si="32"/>
        <v>0</v>
      </c>
      <c r="C209" s="31">
        <f t="shared" si="33"/>
        <v>0</v>
      </c>
      <c r="D209" s="31" t="str">
        <f t="shared" si="34"/>
        <v/>
      </c>
      <c r="E209" s="31">
        <f t="shared" si="35"/>
        <v>0</v>
      </c>
      <c r="F209" s="31" t="str">
        <f t="shared" si="36"/>
        <v/>
      </c>
      <c r="G209" s="17" t="str">
        <f t="shared" si="39"/>
        <v/>
      </c>
      <c r="H209" s="18" t="str">
        <f t="shared" si="37"/>
        <v/>
      </c>
      <c r="I209" s="18" t="str">
        <f t="shared" si="38"/>
        <v/>
      </c>
      <c r="J209" s="18" t="str">
        <f t="shared" si="30"/>
        <v/>
      </c>
      <c r="K209" s="2"/>
    </row>
    <row r="210" spans="1:11">
      <c r="A210" s="31" t="str">
        <f t="shared" si="31"/>
        <v/>
      </c>
      <c r="B210" s="31">
        <f t="shared" si="32"/>
        <v>0</v>
      </c>
      <c r="C210" s="31">
        <f t="shared" si="33"/>
        <v>0</v>
      </c>
      <c r="D210" s="31" t="str">
        <f t="shared" si="34"/>
        <v/>
      </c>
      <c r="E210" s="31">
        <f t="shared" si="35"/>
        <v>0</v>
      </c>
      <c r="F210" s="31" t="str">
        <f t="shared" si="36"/>
        <v/>
      </c>
      <c r="G210" s="17" t="str">
        <f t="shared" si="39"/>
        <v/>
      </c>
      <c r="H210" s="18" t="str">
        <f t="shared" si="37"/>
        <v/>
      </c>
      <c r="I210" s="18" t="str">
        <f t="shared" si="38"/>
        <v/>
      </c>
      <c r="J210" s="18" t="str">
        <f t="shared" si="30"/>
        <v/>
      </c>
      <c r="K210" s="2"/>
    </row>
    <row r="211" spans="1:11">
      <c r="A211" s="31" t="str">
        <f t="shared" si="31"/>
        <v/>
      </c>
      <c r="B211" s="31">
        <f t="shared" si="32"/>
        <v>0</v>
      </c>
      <c r="C211" s="31">
        <f t="shared" si="33"/>
        <v>0</v>
      </c>
      <c r="D211" s="31" t="str">
        <f t="shared" si="34"/>
        <v/>
      </c>
      <c r="E211" s="31">
        <f t="shared" si="35"/>
        <v>0</v>
      </c>
      <c r="F211" s="31" t="str">
        <f t="shared" si="36"/>
        <v/>
      </c>
      <c r="G211" s="17" t="str">
        <f t="shared" si="39"/>
        <v/>
      </c>
      <c r="H211" s="18" t="str">
        <f t="shared" si="37"/>
        <v/>
      </c>
      <c r="I211" s="18" t="str">
        <f t="shared" si="38"/>
        <v/>
      </c>
      <c r="J211" s="18" t="str">
        <f t="shared" si="30"/>
        <v/>
      </c>
      <c r="K211" s="2"/>
    </row>
    <row r="212" spans="1:11">
      <c r="A212" s="31" t="str">
        <f t="shared" si="31"/>
        <v/>
      </c>
      <c r="B212" s="31">
        <f t="shared" si="32"/>
        <v>0</v>
      </c>
      <c r="C212" s="31">
        <f t="shared" si="33"/>
        <v>0</v>
      </c>
      <c r="D212" s="31" t="str">
        <f t="shared" si="34"/>
        <v/>
      </c>
      <c r="E212" s="31">
        <f t="shared" si="35"/>
        <v>0</v>
      </c>
      <c r="F212" s="31" t="str">
        <f t="shared" si="36"/>
        <v/>
      </c>
      <c r="G212" s="17" t="str">
        <f t="shared" si="39"/>
        <v/>
      </c>
      <c r="H212" s="18" t="str">
        <f t="shared" si="37"/>
        <v/>
      </c>
      <c r="I212" s="18" t="str">
        <f t="shared" si="38"/>
        <v/>
      </c>
      <c r="J212" s="18" t="str">
        <f t="shared" si="30"/>
        <v/>
      </c>
      <c r="K212" s="2"/>
    </row>
    <row r="213" spans="1:11">
      <c r="A213" s="31" t="str">
        <f t="shared" si="31"/>
        <v/>
      </c>
      <c r="B213" s="31">
        <f t="shared" si="32"/>
        <v>0</v>
      </c>
      <c r="C213" s="31">
        <f t="shared" si="33"/>
        <v>0</v>
      </c>
      <c r="D213" s="31" t="str">
        <f t="shared" si="34"/>
        <v/>
      </c>
      <c r="E213" s="31">
        <f t="shared" si="35"/>
        <v>0</v>
      </c>
      <c r="F213" s="31" t="str">
        <f t="shared" si="36"/>
        <v/>
      </c>
      <c r="G213" s="17" t="str">
        <f t="shared" si="39"/>
        <v/>
      </c>
      <c r="H213" s="18" t="str">
        <f t="shared" si="37"/>
        <v/>
      </c>
      <c r="I213" s="18" t="str">
        <f t="shared" si="38"/>
        <v/>
      </c>
      <c r="J213" s="18" t="str">
        <f t="shared" si="30"/>
        <v/>
      </c>
      <c r="K213" s="2"/>
    </row>
    <row r="214" spans="1:11">
      <c r="A214" s="31" t="str">
        <f t="shared" si="31"/>
        <v/>
      </c>
      <c r="B214" s="31">
        <f t="shared" si="32"/>
        <v>0</v>
      </c>
      <c r="C214" s="31">
        <f t="shared" si="33"/>
        <v>0</v>
      </c>
      <c r="D214" s="31" t="str">
        <f t="shared" si="34"/>
        <v/>
      </c>
      <c r="E214" s="31">
        <f t="shared" si="35"/>
        <v>0</v>
      </c>
      <c r="F214" s="31" t="str">
        <f t="shared" si="36"/>
        <v/>
      </c>
      <c r="G214" s="17" t="str">
        <f t="shared" si="39"/>
        <v/>
      </c>
      <c r="H214" s="18" t="str">
        <f t="shared" si="37"/>
        <v/>
      </c>
      <c r="I214" s="18" t="str">
        <f t="shared" si="38"/>
        <v/>
      </c>
      <c r="J214" s="18" t="str">
        <f t="shared" si="30"/>
        <v/>
      </c>
      <c r="K214" s="2"/>
    </row>
    <row r="215" spans="1:11">
      <c r="A215" s="31" t="str">
        <f t="shared" si="31"/>
        <v/>
      </c>
      <c r="B215" s="31">
        <f t="shared" si="32"/>
        <v>0</v>
      </c>
      <c r="C215" s="31">
        <f t="shared" si="33"/>
        <v>0</v>
      </c>
      <c r="D215" s="31" t="str">
        <f t="shared" si="34"/>
        <v/>
      </c>
      <c r="E215" s="31">
        <f t="shared" si="35"/>
        <v>0</v>
      </c>
      <c r="F215" s="31" t="str">
        <f t="shared" si="36"/>
        <v/>
      </c>
      <c r="G215" s="17" t="str">
        <f t="shared" si="39"/>
        <v/>
      </c>
      <c r="H215" s="18" t="str">
        <f t="shared" si="37"/>
        <v/>
      </c>
      <c r="I215" s="18" t="str">
        <f t="shared" si="38"/>
        <v/>
      </c>
      <c r="J215" s="18" t="str">
        <f t="shared" si="30"/>
        <v/>
      </c>
      <c r="K215" s="2"/>
    </row>
    <row r="216" spans="1:11">
      <c r="A216" s="31" t="str">
        <f t="shared" si="31"/>
        <v/>
      </c>
      <c r="B216" s="31">
        <f t="shared" si="32"/>
        <v>0</v>
      </c>
      <c r="C216" s="31">
        <f t="shared" si="33"/>
        <v>0</v>
      </c>
      <c r="D216" s="31" t="str">
        <f t="shared" si="34"/>
        <v/>
      </c>
      <c r="E216" s="31">
        <f t="shared" si="35"/>
        <v>0</v>
      </c>
      <c r="F216" s="31" t="str">
        <f t="shared" si="36"/>
        <v/>
      </c>
      <c r="G216" s="17" t="str">
        <f t="shared" si="39"/>
        <v/>
      </c>
      <c r="H216" s="18" t="str">
        <f t="shared" si="37"/>
        <v/>
      </c>
      <c r="I216" s="18" t="str">
        <f t="shared" si="38"/>
        <v/>
      </c>
      <c r="J216" s="18" t="str">
        <f t="shared" si="30"/>
        <v/>
      </c>
      <c r="K216" s="2"/>
    </row>
    <row r="217" spans="1:11">
      <c r="A217" s="31" t="str">
        <f t="shared" si="31"/>
        <v/>
      </c>
      <c r="B217" s="31">
        <f t="shared" si="32"/>
        <v>0</v>
      </c>
      <c r="C217" s="31">
        <f t="shared" si="33"/>
        <v>0</v>
      </c>
      <c r="D217" s="31" t="str">
        <f t="shared" si="34"/>
        <v/>
      </c>
      <c r="E217" s="31">
        <f t="shared" si="35"/>
        <v>0</v>
      </c>
      <c r="F217" s="31" t="str">
        <f t="shared" si="36"/>
        <v/>
      </c>
      <c r="G217" s="17" t="str">
        <f t="shared" si="39"/>
        <v/>
      </c>
      <c r="H217" s="18" t="str">
        <f t="shared" si="37"/>
        <v/>
      </c>
      <c r="I217" s="18" t="str">
        <f t="shared" si="38"/>
        <v/>
      </c>
      <c r="J217" s="18" t="str">
        <f t="shared" si="30"/>
        <v/>
      </c>
      <c r="K217" s="2"/>
    </row>
    <row r="218" spans="1:11">
      <c r="A218" s="31" t="str">
        <f t="shared" si="31"/>
        <v/>
      </c>
      <c r="B218" s="31">
        <f t="shared" si="32"/>
        <v>0</v>
      </c>
      <c r="C218" s="31">
        <f t="shared" si="33"/>
        <v>0</v>
      </c>
      <c r="D218" s="31" t="str">
        <f t="shared" si="34"/>
        <v/>
      </c>
      <c r="E218" s="31">
        <f t="shared" si="35"/>
        <v>0</v>
      </c>
      <c r="F218" s="31" t="str">
        <f t="shared" si="36"/>
        <v/>
      </c>
      <c r="G218" s="17" t="str">
        <f t="shared" si="39"/>
        <v/>
      </c>
      <c r="H218" s="18" t="str">
        <f t="shared" si="37"/>
        <v/>
      </c>
      <c r="I218" s="18" t="str">
        <f t="shared" si="38"/>
        <v/>
      </c>
      <c r="J218" s="18" t="str">
        <f t="shared" si="30"/>
        <v/>
      </c>
      <c r="K218" s="2"/>
    </row>
    <row r="219" spans="1:11">
      <c r="A219" s="31" t="str">
        <f t="shared" si="31"/>
        <v/>
      </c>
      <c r="B219" s="31">
        <f t="shared" si="32"/>
        <v>0</v>
      </c>
      <c r="C219" s="31">
        <f t="shared" si="33"/>
        <v>0</v>
      </c>
      <c r="D219" s="31" t="str">
        <f t="shared" si="34"/>
        <v/>
      </c>
      <c r="E219" s="31">
        <f t="shared" si="35"/>
        <v>0</v>
      </c>
      <c r="F219" s="31" t="str">
        <f t="shared" si="36"/>
        <v/>
      </c>
      <c r="G219" s="17" t="str">
        <f t="shared" si="39"/>
        <v/>
      </c>
      <c r="H219" s="18" t="str">
        <f t="shared" si="37"/>
        <v/>
      </c>
      <c r="I219" s="18" t="str">
        <f t="shared" si="38"/>
        <v/>
      </c>
      <c r="J219" s="18" t="str">
        <f t="shared" si="30"/>
        <v/>
      </c>
      <c r="K219" s="2"/>
    </row>
    <row r="220" spans="1:11">
      <c r="A220" s="31" t="str">
        <f t="shared" si="31"/>
        <v/>
      </c>
      <c r="B220" s="31">
        <f t="shared" si="32"/>
        <v>0</v>
      </c>
      <c r="C220" s="31">
        <f t="shared" si="33"/>
        <v>0</v>
      </c>
      <c r="D220" s="31" t="str">
        <f t="shared" si="34"/>
        <v/>
      </c>
      <c r="E220" s="31">
        <f t="shared" si="35"/>
        <v>0</v>
      </c>
      <c r="F220" s="31" t="str">
        <f t="shared" si="36"/>
        <v/>
      </c>
      <c r="G220" s="17" t="str">
        <f t="shared" si="39"/>
        <v/>
      </c>
      <c r="H220" s="18" t="str">
        <f t="shared" si="37"/>
        <v/>
      </c>
      <c r="I220" s="18" t="str">
        <f t="shared" si="38"/>
        <v/>
      </c>
      <c r="J220" s="18" t="str">
        <f t="shared" si="30"/>
        <v/>
      </c>
      <c r="K220" s="2"/>
    </row>
    <row r="221" spans="1:11">
      <c r="A221" s="31" t="str">
        <f t="shared" si="31"/>
        <v/>
      </c>
      <c r="B221" s="31">
        <f t="shared" si="32"/>
        <v>0</v>
      </c>
      <c r="C221" s="31">
        <f t="shared" si="33"/>
        <v>0</v>
      </c>
      <c r="D221" s="31" t="str">
        <f t="shared" si="34"/>
        <v/>
      </c>
      <c r="E221" s="31">
        <f t="shared" si="35"/>
        <v>0</v>
      </c>
      <c r="F221" s="31" t="str">
        <f t="shared" si="36"/>
        <v/>
      </c>
      <c r="G221" s="17" t="str">
        <f t="shared" si="39"/>
        <v/>
      </c>
      <c r="H221" s="18" t="str">
        <f t="shared" si="37"/>
        <v/>
      </c>
      <c r="I221" s="18" t="str">
        <f t="shared" si="38"/>
        <v/>
      </c>
      <c r="J221" s="18" t="str">
        <f t="shared" si="30"/>
        <v/>
      </c>
      <c r="K221" s="2"/>
    </row>
    <row r="222" spans="1:11">
      <c r="A222" s="31" t="str">
        <f t="shared" si="31"/>
        <v/>
      </c>
      <c r="B222" s="31">
        <f t="shared" si="32"/>
        <v>0</v>
      </c>
      <c r="C222" s="31">
        <f t="shared" si="33"/>
        <v>0</v>
      </c>
      <c r="D222" s="31" t="str">
        <f t="shared" si="34"/>
        <v/>
      </c>
      <c r="E222" s="31">
        <f t="shared" si="35"/>
        <v>0</v>
      </c>
      <c r="F222" s="31" t="str">
        <f t="shared" si="36"/>
        <v/>
      </c>
      <c r="G222" s="17" t="str">
        <f t="shared" si="39"/>
        <v/>
      </c>
      <c r="H222" s="18" t="str">
        <f t="shared" si="37"/>
        <v/>
      </c>
      <c r="I222" s="18" t="str">
        <f t="shared" si="38"/>
        <v/>
      </c>
      <c r="J222" s="18" t="str">
        <f t="shared" si="30"/>
        <v/>
      </c>
      <c r="K222" s="2"/>
    </row>
    <row r="223" spans="1:11">
      <c r="A223" s="31" t="str">
        <f t="shared" si="31"/>
        <v/>
      </c>
      <c r="B223" s="31">
        <f t="shared" si="32"/>
        <v>0</v>
      </c>
      <c r="C223" s="31">
        <f t="shared" si="33"/>
        <v>0</v>
      </c>
      <c r="D223" s="31" t="str">
        <f t="shared" si="34"/>
        <v/>
      </c>
      <c r="E223" s="31">
        <f t="shared" si="35"/>
        <v>0</v>
      </c>
      <c r="F223" s="31" t="str">
        <f t="shared" si="36"/>
        <v/>
      </c>
      <c r="G223" s="17" t="str">
        <f t="shared" si="39"/>
        <v/>
      </c>
      <c r="H223" s="18" t="str">
        <f t="shared" si="37"/>
        <v/>
      </c>
      <c r="I223" s="18" t="str">
        <f t="shared" si="38"/>
        <v/>
      </c>
      <c r="J223" s="18" t="str">
        <f t="shared" si="30"/>
        <v/>
      </c>
      <c r="K223" s="2"/>
    </row>
    <row r="224" spans="1:11">
      <c r="A224" s="31" t="str">
        <f t="shared" si="31"/>
        <v/>
      </c>
      <c r="B224" s="31">
        <f t="shared" si="32"/>
        <v>0</v>
      </c>
      <c r="C224" s="31">
        <f t="shared" si="33"/>
        <v>0</v>
      </c>
      <c r="D224" s="31" t="str">
        <f t="shared" si="34"/>
        <v/>
      </c>
      <c r="E224" s="31">
        <f t="shared" si="35"/>
        <v>0</v>
      </c>
      <c r="F224" s="31" t="str">
        <f t="shared" si="36"/>
        <v/>
      </c>
      <c r="G224" s="17" t="str">
        <f t="shared" si="39"/>
        <v/>
      </c>
      <c r="H224" s="18" t="str">
        <f t="shared" si="37"/>
        <v/>
      </c>
      <c r="I224" s="18" t="str">
        <f t="shared" si="38"/>
        <v/>
      </c>
      <c r="J224" s="18" t="str">
        <f t="shared" si="30"/>
        <v/>
      </c>
      <c r="K224" s="2"/>
    </row>
    <row r="225" spans="1:11">
      <c r="A225" s="31" t="str">
        <f t="shared" si="31"/>
        <v/>
      </c>
      <c r="B225" s="31">
        <f t="shared" si="32"/>
        <v>0</v>
      </c>
      <c r="C225" s="31">
        <f t="shared" si="33"/>
        <v>0</v>
      </c>
      <c r="D225" s="31" t="str">
        <f t="shared" si="34"/>
        <v/>
      </c>
      <c r="E225" s="31">
        <f t="shared" si="35"/>
        <v>0</v>
      </c>
      <c r="F225" s="31" t="str">
        <f t="shared" si="36"/>
        <v/>
      </c>
      <c r="G225" s="17" t="str">
        <f t="shared" si="39"/>
        <v/>
      </c>
      <c r="H225" s="18" t="str">
        <f t="shared" si="37"/>
        <v/>
      </c>
      <c r="I225" s="18" t="str">
        <f t="shared" si="38"/>
        <v/>
      </c>
      <c r="J225" s="18" t="str">
        <f t="shared" si="30"/>
        <v/>
      </c>
      <c r="K225" s="2"/>
    </row>
    <row r="226" spans="1:11">
      <c r="A226" s="31" t="str">
        <f t="shared" si="31"/>
        <v/>
      </c>
      <c r="B226" s="31">
        <f t="shared" si="32"/>
        <v>0</v>
      </c>
      <c r="C226" s="31">
        <f t="shared" si="33"/>
        <v>0</v>
      </c>
      <c r="D226" s="31" t="str">
        <f t="shared" si="34"/>
        <v/>
      </c>
      <c r="E226" s="31">
        <f t="shared" si="35"/>
        <v>0</v>
      </c>
      <c r="F226" s="31" t="str">
        <f t="shared" si="36"/>
        <v/>
      </c>
      <c r="G226" s="17" t="str">
        <f t="shared" si="39"/>
        <v/>
      </c>
      <c r="H226" s="18" t="str">
        <f t="shared" si="37"/>
        <v/>
      </c>
      <c r="I226" s="18" t="str">
        <f t="shared" si="38"/>
        <v/>
      </c>
      <c r="J226" s="18" t="str">
        <f t="shared" si="30"/>
        <v/>
      </c>
      <c r="K226" s="2"/>
    </row>
    <row r="227" spans="1:11">
      <c r="A227" s="31" t="str">
        <f t="shared" si="31"/>
        <v/>
      </c>
      <c r="B227" s="31">
        <f t="shared" si="32"/>
        <v>0</v>
      </c>
      <c r="C227" s="31">
        <f t="shared" si="33"/>
        <v>0</v>
      </c>
      <c r="D227" s="31" t="str">
        <f t="shared" si="34"/>
        <v/>
      </c>
      <c r="E227" s="31">
        <f t="shared" si="35"/>
        <v>0</v>
      </c>
      <c r="F227" s="31" t="str">
        <f t="shared" si="36"/>
        <v/>
      </c>
      <c r="G227" s="17" t="str">
        <f t="shared" si="39"/>
        <v/>
      </c>
      <c r="H227" s="18" t="str">
        <f t="shared" si="37"/>
        <v/>
      </c>
      <c r="I227" s="18" t="str">
        <f t="shared" si="38"/>
        <v/>
      </c>
      <c r="J227" s="18" t="str">
        <f t="shared" si="30"/>
        <v/>
      </c>
      <c r="K227" s="2"/>
    </row>
    <row r="228" spans="1:11">
      <c r="A228" s="31" t="str">
        <f t="shared" si="31"/>
        <v/>
      </c>
      <c r="B228" s="31">
        <f t="shared" si="32"/>
        <v>0</v>
      </c>
      <c r="C228" s="31">
        <f t="shared" si="33"/>
        <v>0</v>
      </c>
      <c r="D228" s="31" t="str">
        <f t="shared" si="34"/>
        <v/>
      </c>
      <c r="E228" s="31">
        <f t="shared" si="35"/>
        <v>0</v>
      </c>
      <c r="F228" s="31" t="str">
        <f t="shared" si="36"/>
        <v/>
      </c>
      <c r="G228" s="17" t="str">
        <f t="shared" si="39"/>
        <v/>
      </c>
      <c r="H228" s="18" t="str">
        <f t="shared" si="37"/>
        <v/>
      </c>
      <c r="I228" s="18" t="str">
        <f t="shared" si="38"/>
        <v/>
      </c>
      <c r="J228" s="18" t="str">
        <f t="shared" si="30"/>
        <v/>
      </c>
      <c r="K228" s="2"/>
    </row>
    <row r="229" spans="1:11">
      <c r="A229" s="31" t="str">
        <f t="shared" si="31"/>
        <v/>
      </c>
      <c r="B229" s="31">
        <f t="shared" si="32"/>
        <v>0</v>
      </c>
      <c r="C229" s="31">
        <f t="shared" si="33"/>
        <v>0</v>
      </c>
      <c r="D229" s="31" t="str">
        <f t="shared" si="34"/>
        <v/>
      </c>
      <c r="E229" s="31">
        <f t="shared" si="35"/>
        <v>0</v>
      </c>
      <c r="F229" s="31" t="str">
        <f t="shared" si="36"/>
        <v/>
      </c>
      <c r="G229" s="17" t="str">
        <f t="shared" si="39"/>
        <v/>
      </c>
      <c r="H229" s="18" t="str">
        <f t="shared" si="37"/>
        <v/>
      </c>
      <c r="I229" s="18" t="str">
        <f t="shared" si="38"/>
        <v/>
      </c>
      <c r="J229" s="18" t="str">
        <f t="shared" si="30"/>
        <v/>
      </c>
      <c r="K229" s="2"/>
    </row>
    <row r="230" spans="1:11">
      <c r="A230" s="31" t="str">
        <f t="shared" si="31"/>
        <v/>
      </c>
      <c r="B230" s="31">
        <f t="shared" si="32"/>
        <v>0</v>
      </c>
      <c r="C230" s="31">
        <f t="shared" si="33"/>
        <v>0</v>
      </c>
      <c r="D230" s="31" t="str">
        <f t="shared" si="34"/>
        <v/>
      </c>
      <c r="E230" s="31">
        <f t="shared" si="35"/>
        <v>0</v>
      </c>
      <c r="F230" s="31" t="str">
        <f t="shared" si="36"/>
        <v/>
      </c>
      <c r="G230" s="17" t="str">
        <f t="shared" si="39"/>
        <v/>
      </c>
      <c r="H230" s="18" t="str">
        <f t="shared" si="37"/>
        <v/>
      </c>
      <c r="I230" s="18" t="str">
        <f t="shared" si="38"/>
        <v/>
      </c>
      <c r="J230" s="18" t="str">
        <f t="shared" si="30"/>
        <v/>
      </c>
      <c r="K230" s="2"/>
    </row>
    <row r="231" spans="1:11">
      <c r="A231" s="31" t="str">
        <f t="shared" si="31"/>
        <v/>
      </c>
      <c r="B231" s="31">
        <f t="shared" si="32"/>
        <v>0</v>
      </c>
      <c r="C231" s="31">
        <f t="shared" si="33"/>
        <v>0</v>
      </c>
      <c r="D231" s="31" t="str">
        <f t="shared" si="34"/>
        <v/>
      </c>
      <c r="E231" s="31">
        <f t="shared" si="35"/>
        <v>0</v>
      </c>
      <c r="F231" s="31" t="str">
        <f t="shared" si="36"/>
        <v/>
      </c>
      <c r="G231" s="17" t="str">
        <f t="shared" si="39"/>
        <v/>
      </c>
      <c r="H231" s="18" t="str">
        <f t="shared" si="37"/>
        <v/>
      </c>
      <c r="I231" s="18" t="str">
        <f t="shared" si="38"/>
        <v/>
      </c>
      <c r="J231" s="18" t="str">
        <f t="shared" si="30"/>
        <v/>
      </c>
      <c r="K231" s="2"/>
    </row>
    <row r="232" spans="1:11">
      <c r="A232" s="31" t="str">
        <f t="shared" si="31"/>
        <v/>
      </c>
      <c r="B232" s="31">
        <f t="shared" si="32"/>
        <v>0</v>
      </c>
      <c r="C232" s="31">
        <f t="shared" si="33"/>
        <v>0</v>
      </c>
      <c r="D232" s="31" t="str">
        <f t="shared" si="34"/>
        <v/>
      </c>
      <c r="E232" s="31">
        <f t="shared" si="35"/>
        <v>0</v>
      </c>
      <c r="F232" s="31" t="str">
        <f t="shared" si="36"/>
        <v/>
      </c>
      <c r="G232" s="17" t="str">
        <f t="shared" si="39"/>
        <v/>
      </c>
      <c r="H232" s="18" t="str">
        <f t="shared" si="37"/>
        <v/>
      </c>
      <c r="I232" s="18" t="str">
        <f t="shared" si="38"/>
        <v/>
      </c>
      <c r="J232" s="18" t="str">
        <f t="shared" si="30"/>
        <v/>
      </c>
      <c r="K232" s="2"/>
    </row>
    <row r="233" spans="1:11">
      <c r="A233" s="31" t="str">
        <f t="shared" si="31"/>
        <v/>
      </c>
      <c r="B233" s="31">
        <f t="shared" si="32"/>
        <v>0</v>
      </c>
      <c r="C233" s="31">
        <f t="shared" si="33"/>
        <v>0</v>
      </c>
      <c r="D233" s="31" t="str">
        <f t="shared" si="34"/>
        <v/>
      </c>
      <c r="E233" s="31">
        <f t="shared" si="35"/>
        <v>0</v>
      </c>
      <c r="F233" s="31" t="str">
        <f t="shared" si="36"/>
        <v/>
      </c>
      <c r="G233" s="17" t="str">
        <f t="shared" si="39"/>
        <v/>
      </c>
      <c r="H233" s="18" t="str">
        <f t="shared" si="37"/>
        <v/>
      </c>
      <c r="I233" s="18" t="str">
        <f t="shared" si="38"/>
        <v/>
      </c>
      <c r="J233" s="18" t="str">
        <f t="shared" si="30"/>
        <v/>
      </c>
      <c r="K233" s="2"/>
    </row>
    <row r="234" spans="1:11">
      <c r="A234" s="31" t="str">
        <f t="shared" si="31"/>
        <v/>
      </c>
      <c r="B234" s="31">
        <f t="shared" si="32"/>
        <v>0</v>
      </c>
      <c r="C234" s="31">
        <f t="shared" si="33"/>
        <v>0</v>
      </c>
      <c r="D234" s="31" t="str">
        <f t="shared" si="34"/>
        <v/>
      </c>
      <c r="E234" s="31">
        <f t="shared" si="35"/>
        <v>0</v>
      </c>
      <c r="F234" s="31" t="str">
        <f t="shared" si="36"/>
        <v/>
      </c>
      <c r="G234" s="17" t="str">
        <f t="shared" si="39"/>
        <v/>
      </c>
      <c r="H234" s="18" t="str">
        <f t="shared" si="37"/>
        <v/>
      </c>
      <c r="I234" s="18" t="str">
        <f t="shared" si="38"/>
        <v/>
      </c>
      <c r="J234" s="18" t="str">
        <f t="shared" si="30"/>
        <v/>
      </c>
      <c r="K234" s="2"/>
    </row>
    <row r="235" spans="1:11">
      <c r="A235" s="31" t="str">
        <f t="shared" si="31"/>
        <v/>
      </c>
      <c r="B235" s="31">
        <f t="shared" si="32"/>
        <v>0</v>
      </c>
      <c r="C235" s="31">
        <f t="shared" si="33"/>
        <v>0</v>
      </c>
      <c r="D235" s="31" t="str">
        <f t="shared" si="34"/>
        <v/>
      </c>
      <c r="E235" s="31">
        <f t="shared" si="35"/>
        <v>0</v>
      </c>
      <c r="F235" s="31" t="str">
        <f t="shared" si="36"/>
        <v/>
      </c>
      <c r="G235" s="17" t="str">
        <f t="shared" si="39"/>
        <v/>
      </c>
      <c r="H235" s="18" t="str">
        <f t="shared" si="37"/>
        <v/>
      </c>
      <c r="I235" s="18" t="str">
        <f t="shared" si="38"/>
        <v/>
      </c>
      <c r="J235" s="18" t="str">
        <f t="shared" si="30"/>
        <v/>
      </c>
      <c r="K235" s="2"/>
    </row>
    <row r="236" spans="1:11">
      <c r="A236" s="31" t="str">
        <f t="shared" si="31"/>
        <v/>
      </c>
      <c r="B236" s="31">
        <f t="shared" si="32"/>
        <v>0</v>
      </c>
      <c r="C236" s="31">
        <f t="shared" si="33"/>
        <v>0</v>
      </c>
      <c r="D236" s="31" t="str">
        <f t="shared" si="34"/>
        <v/>
      </c>
      <c r="E236" s="31">
        <f t="shared" si="35"/>
        <v>0</v>
      </c>
      <c r="F236" s="31" t="str">
        <f t="shared" si="36"/>
        <v/>
      </c>
      <c r="G236" s="17" t="str">
        <f t="shared" si="39"/>
        <v/>
      </c>
      <c r="H236" s="18" t="str">
        <f t="shared" si="37"/>
        <v/>
      </c>
      <c r="I236" s="18" t="str">
        <f t="shared" si="38"/>
        <v/>
      </c>
      <c r="J236" s="18" t="str">
        <f t="shared" si="30"/>
        <v/>
      </c>
      <c r="K236" s="2"/>
    </row>
    <row r="237" spans="1:11">
      <c r="A237" s="31" t="str">
        <f t="shared" si="31"/>
        <v/>
      </c>
      <c r="B237" s="31">
        <f t="shared" si="32"/>
        <v>0</v>
      </c>
      <c r="C237" s="31">
        <f t="shared" si="33"/>
        <v>0</v>
      </c>
      <c r="D237" s="31" t="str">
        <f t="shared" si="34"/>
        <v/>
      </c>
      <c r="E237" s="31">
        <f t="shared" si="35"/>
        <v>0</v>
      </c>
      <c r="F237" s="31" t="str">
        <f t="shared" si="36"/>
        <v/>
      </c>
      <c r="G237" s="17" t="str">
        <f t="shared" si="39"/>
        <v/>
      </c>
      <c r="H237" s="18" t="str">
        <f t="shared" si="37"/>
        <v/>
      </c>
      <c r="I237" s="18" t="str">
        <f t="shared" si="38"/>
        <v/>
      </c>
      <c r="J237" s="18" t="str">
        <f t="shared" si="30"/>
        <v/>
      </c>
      <c r="K237" s="2"/>
    </row>
    <row r="238" spans="1:11">
      <c r="A238" s="31" t="str">
        <f t="shared" si="31"/>
        <v/>
      </c>
      <c r="B238" s="31">
        <f t="shared" si="32"/>
        <v>0</v>
      </c>
      <c r="C238" s="31">
        <f t="shared" si="33"/>
        <v>0</v>
      </c>
      <c r="D238" s="31" t="str">
        <f t="shared" si="34"/>
        <v/>
      </c>
      <c r="E238" s="31">
        <f t="shared" si="35"/>
        <v>0</v>
      </c>
      <c r="F238" s="31" t="str">
        <f t="shared" si="36"/>
        <v/>
      </c>
      <c r="G238" s="17" t="str">
        <f t="shared" si="39"/>
        <v/>
      </c>
      <c r="H238" s="18" t="str">
        <f t="shared" si="37"/>
        <v/>
      </c>
      <c r="I238" s="18" t="str">
        <f t="shared" si="38"/>
        <v/>
      </c>
      <c r="J238" s="18" t="str">
        <f t="shared" si="30"/>
        <v/>
      </c>
      <c r="K238" s="2"/>
    </row>
    <row r="239" spans="1:11">
      <c r="A239" s="31" t="str">
        <f t="shared" si="31"/>
        <v/>
      </c>
      <c r="B239" s="31">
        <f t="shared" si="32"/>
        <v>0</v>
      </c>
      <c r="C239" s="31">
        <f t="shared" si="33"/>
        <v>0</v>
      </c>
      <c r="D239" s="31" t="str">
        <f t="shared" si="34"/>
        <v/>
      </c>
      <c r="E239" s="31">
        <f t="shared" si="35"/>
        <v>0</v>
      </c>
      <c r="F239" s="31" t="str">
        <f t="shared" si="36"/>
        <v/>
      </c>
      <c r="G239" s="17" t="str">
        <f t="shared" si="39"/>
        <v/>
      </c>
      <c r="H239" s="18" t="str">
        <f t="shared" si="37"/>
        <v/>
      </c>
      <c r="I239" s="18" t="str">
        <f t="shared" si="38"/>
        <v/>
      </c>
      <c r="J239" s="18" t="str">
        <f t="shared" si="30"/>
        <v/>
      </c>
      <c r="K239" s="2"/>
    </row>
    <row r="240" spans="1:11">
      <c r="A240" s="31" t="str">
        <f t="shared" si="31"/>
        <v/>
      </c>
      <c r="B240" s="31">
        <f t="shared" si="32"/>
        <v>0</v>
      </c>
      <c r="C240" s="31">
        <f t="shared" si="33"/>
        <v>0</v>
      </c>
      <c r="D240" s="31" t="str">
        <f t="shared" si="34"/>
        <v/>
      </c>
      <c r="E240" s="31">
        <f t="shared" si="35"/>
        <v>0</v>
      </c>
      <c r="F240" s="31" t="str">
        <f t="shared" si="36"/>
        <v/>
      </c>
      <c r="G240" s="17" t="str">
        <f t="shared" si="39"/>
        <v/>
      </c>
      <c r="H240" s="18" t="str">
        <f t="shared" si="37"/>
        <v/>
      </c>
      <c r="I240" s="18" t="str">
        <f t="shared" si="38"/>
        <v/>
      </c>
      <c r="J240" s="18" t="str">
        <f t="shared" si="30"/>
        <v/>
      </c>
      <c r="K240" s="2"/>
    </row>
    <row r="241" spans="1:11">
      <c r="A241" s="31" t="str">
        <f t="shared" si="31"/>
        <v/>
      </c>
      <c r="B241" s="31">
        <f t="shared" si="32"/>
        <v>0</v>
      </c>
      <c r="C241" s="31">
        <f t="shared" si="33"/>
        <v>0</v>
      </c>
      <c r="D241" s="31" t="str">
        <f t="shared" si="34"/>
        <v/>
      </c>
      <c r="E241" s="31">
        <f t="shared" si="35"/>
        <v>0</v>
      </c>
      <c r="F241" s="31" t="str">
        <f t="shared" si="36"/>
        <v/>
      </c>
      <c r="G241" s="17" t="str">
        <f t="shared" si="39"/>
        <v/>
      </c>
      <c r="H241" s="18" t="str">
        <f t="shared" si="37"/>
        <v/>
      </c>
      <c r="I241" s="18" t="str">
        <f t="shared" si="38"/>
        <v/>
      </c>
      <c r="J241" s="18" t="str">
        <f t="shared" si="30"/>
        <v/>
      </c>
      <c r="K241" s="2"/>
    </row>
    <row r="242" spans="1:11">
      <c r="A242" s="31" t="str">
        <f t="shared" si="31"/>
        <v/>
      </c>
      <c r="B242" s="31">
        <f t="shared" si="32"/>
        <v>0</v>
      </c>
      <c r="C242" s="31">
        <f t="shared" si="33"/>
        <v>0</v>
      </c>
      <c r="D242" s="31" t="str">
        <f t="shared" si="34"/>
        <v/>
      </c>
      <c r="E242" s="31">
        <f t="shared" si="35"/>
        <v>0</v>
      </c>
      <c r="F242" s="31" t="str">
        <f t="shared" si="36"/>
        <v/>
      </c>
      <c r="G242" s="17" t="str">
        <f t="shared" si="39"/>
        <v/>
      </c>
      <c r="H242" s="18" t="str">
        <f t="shared" si="37"/>
        <v/>
      </c>
      <c r="I242" s="18" t="str">
        <f t="shared" si="38"/>
        <v/>
      </c>
      <c r="J242" s="18" t="str">
        <f t="shared" si="30"/>
        <v/>
      </c>
      <c r="K242" s="2"/>
    </row>
    <row r="243" spans="1:11">
      <c r="A243" s="31" t="str">
        <f t="shared" si="31"/>
        <v/>
      </c>
      <c r="B243" s="31">
        <f t="shared" si="32"/>
        <v>0</v>
      </c>
      <c r="C243" s="31">
        <f t="shared" si="33"/>
        <v>0</v>
      </c>
      <c r="D243" s="31" t="str">
        <f t="shared" si="34"/>
        <v/>
      </c>
      <c r="E243" s="31">
        <f t="shared" si="35"/>
        <v>0</v>
      </c>
      <c r="F243" s="31" t="str">
        <f t="shared" si="36"/>
        <v/>
      </c>
      <c r="G243" s="17" t="str">
        <f t="shared" si="39"/>
        <v/>
      </c>
      <c r="H243" s="18" t="str">
        <f t="shared" si="37"/>
        <v/>
      </c>
      <c r="I243" s="18" t="str">
        <f t="shared" si="38"/>
        <v/>
      </c>
      <c r="J243" s="18" t="str">
        <f t="shared" si="30"/>
        <v/>
      </c>
      <c r="K243" s="2"/>
    </row>
    <row r="244" spans="1:11">
      <c r="A244" s="31" t="str">
        <f t="shared" si="31"/>
        <v/>
      </c>
      <c r="B244" s="31">
        <f t="shared" si="32"/>
        <v>0</v>
      </c>
      <c r="C244" s="31">
        <f t="shared" si="33"/>
        <v>0</v>
      </c>
      <c r="D244" s="31" t="str">
        <f t="shared" si="34"/>
        <v/>
      </c>
      <c r="E244" s="31">
        <f t="shared" si="35"/>
        <v>0</v>
      </c>
      <c r="F244" s="31" t="str">
        <f t="shared" si="36"/>
        <v/>
      </c>
      <c r="G244" s="17" t="str">
        <f t="shared" si="39"/>
        <v/>
      </c>
      <c r="H244" s="18" t="str">
        <f t="shared" si="37"/>
        <v/>
      </c>
      <c r="I244" s="18" t="str">
        <f t="shared" si="38"/>
        <v/>
      </c>
      <c r="J244" s="18" t="str">
        <f t="shared" si="30"/>
        <v/>
      </c>
      <c r="K244" s="2"/>
    </row>
    <row r="245" spans="1:11">
      <c r="A245" s="31" t="str">
        <f t="shared" si="31"/>
        <v/>
      </c>
      <c r="B245" s="31">
        <f t="shared" si="32"/>
        <v>0</v>
      </c>
      <c r="C245" s="31">
        <f t="shared" si="33"/>
        <v>0</v>
      </c>
      <c r="D245" s="31" t="str">
        <f t="shared" si="34"/>
        <v/>
      </c>
      <c r="E245" s="31">
        <f t="shared" si="35"/>
        <v>0</v>
      </c>
      <c r="F245" s="31" t="str">
        <f t="shared" si="36"/>
        <v/>
      </c>
      <c r="G245" s="17" t="str">
        <f t="shared" si="39"/>
        <v/>
      </c>
      <c r="H245" s="18" t="str">
        <f t="shared" si="37"/>
        <v/>
      </c>
      <c r="I245" s="18" t="str">
        <f t="shared" si="38"/>
        <v/>
      </c>
      <c r="J245" s="18" t="str">
        <f t="shared" si="30"/>
        <v/>
      </c>
      <c r="K245" s="2"/>
    </row>
    <row r="246" spans="1:11">
      <c r="A246" s="31" t="str">
        <f t="shared" si="31"/>
        <v/>
      </c>
      <c r="B246" s="31">
        <f t="shared" si="32"/>
        <v>0</v>
      </c>
      <c r="C246" s="31">
        <f t="shared" si="33"/>
        <v>0</v>
      </c>
      <c r="D246" s="31" t="str">
        <f t="shared" si="34"/>
        <v/>
      </c>
      <c r="E246" s="31">
        <f t="shared" si="35"/>
        <v>0</v>
      </c>
      <c r="F246" s="31" t="str">
        <f t="shared" si="36"/>
        <v/>
      </c>
      <c r="G246" s="17" t="str">
        <f t="shared" si="39"/>
        <v/>
      </c>
      <c r="H246" s="18" t="str">
        <f t="shared" si="37"/>
        <v/>
      </c>
      <c r="I246" s="18" t="str">
        <f t="shared" si="38"/>
        <v/>
      </c>
      <c r="J246" s="18" t="str">
        <f t="shared" si="30"/>
        <v/>
      </c>
      <c r="K246" s="2"/>
    </row>
    <row r="247" spans="1:11">
      <c r="A247" s="31" t="str">
        <f t="shared" si="31"/>
        <v/>
      </c>
      <c r="B247" s="31">
        <f t="shared" si="32"/>
        <v>0</v>
      </c>
      <c r="C247" s="31">
        <f t="shared" si="33"/>
        <v>0</v>
      </c>
      <c r="D247" s="31" t="str">
        <f t="shared" si="34"/>
        <v/>
      </c>
      <c r="E247" s="31">
        <f t="shared" si="35"/>
        <v>0</v>
      </c>
      <c r="F247" s="31" t="str">
        <f t="shared" si="36"/>
        <v/>
      </c>
      <c r="G247" s="17" t="str">
        <f t="shared" si="39"/>
        <v/>
      </c>
      <c r="H247" s="18" t="str">
        <f t="shared" si="37"/>
        <v/>
      </c>
      <c r="I247" s="18" t="str">
        <f t="shared" si="38"/>
        <v/>
      </c>
      <c r="J247" s="18" t="str">
        <f t="shared" si="30"/>
        <v/>
      </c>
      <c r="K247" s="2"/>
    </row>
    <row r="248" spans="1:11">
      <c r="A248" s="31" t="str">
        <f t="shared" si="31"/>
        <v/>
      </c>
      <c r="B248" s="31">
        <f t="shared" si="32"/>
        <v>0</v>
      </c>
      <c r="C248" s="31">
        <f t="shared" si="33"/>
        <v>0</v>
      </c>
      <c r="D248" s="31" t="str">
        <f t="shared" si="34"/>
        <v/>
      </c>
      <c r="E248" s="31">
        <f t="shared" si="35"/>
        <v>0</v>
      </c>
      <c r="F248" s="31" t="str">
        <f t="shared" si="36"/>
        <v/>
      </c>
      <c r="G248" s="17" t="str">
        <f t="shared" si="39"/>
        <v/>
      </c>
      <c r="H248" s="18" t="str">
        <f t="shared" si="37"/>
        <v/>
      </c>
      <c r="I248" s="18" t="str">
        <f t="shared" si="38"/>
        <v/>
      </c>
      <c r="J248" s="18" t="str">
        <f t="shared" si="30"/>
        <v/>
      </c>
      <c r="K248" s="2"/>
    </row>
    <row r="249" spans="1:11">
      <c r="A249" s="31" t="str">
        <f t="shared" si="31"/>
        <v/>
      </c>
      <c r="B249" s="31">
        <f t="shared" si="32"/>
        <v>0</v>
      </c>
      <c r="C249" s="31">
        <f t="shared" si="33"/>
        <v>0</v>
      </c>
      <c r="D249" s="31" t="str">
        <f t="shared" si="34"/>
        <v/>
      </c>
      <c r="E249" s="31">
        <f t="shared" si="35"/>
        <v>0</v>
      </c>
      <c r="F249" s="31" t="str">
        <f t="shared" si="36"/>
        <v/>
      </c>
      <c r="G249" s="17" t="str">
        <f t="shared" si="39"/>
        <v/>
      </c>
      <c r="H249" s="18" t="str">
        <f t="shared" si="37"/>
        <v/>
      </c>
      <c r="I249" s="18" t="str">
        <f t="shared" si="38"/>
        <v/>
      </c>
      <c r="J249" s="18" t="str">
        <f t="shared" si="30"/>
        <v/>
      </c>
      <c r="K249" s="2"/>
    </row>
    <row r="250" spans="1:11">
      <c r="A250" s="31" t="str">
        <f t="shared" si="31"/>
        <v/>
      </c>
      <c r="B250" s="31">
        <f t="shared" si="32"/>
        <v>0</v>
      </c>
      <c r="C250" s="31">
        <f t="shared" si="33"/>
        <v>0</v>
      </c>
      <c r="D250" s="31" t="str">
        <f t="shared" si="34"/>
        <v/>
      </c>
      <c r="E250" s="31">
        <f t="shared" si="35"/>
        <v>0</v>
      </c>
      <c r="F250" s="31" t="str">
        <f t="shared" si="36"/>
        <v/>
      </c>
      <c r="G250" s="17" t="str">
        <f t="shared" si="39"/>
        <v/>
      </c>
      <c r="H250" s="18" t="str">
        <f t="shared" si="37"/>
        <v/>
      </c>
      <c r="I250" s="18" t="str">
        <f t="shared" si="38"/>
        <v/>
      </c>
      <c r="J250" s="18" t="str">
        <f t="shared" si="30"/>
        <v/>
      </c>
      <c r="K250" s="2"/>
    </row>
    <row r="251" spans="1:11">
      <c r="A251" s="31" t="str">
        <f t="shared" si="31"/>
        <v/>
      </c>
      <c r="B251" s="31">
        <f t="shared" si="32"/>
        <v>0</v>
      </c>
      <c r="C251" s="31">
        <f t="shared" si="33"/>
        <v>0</v>
      </c>
      <c r="D251" s="31" t="str">
        <f t="shared" si="34"/>
        <v/>
      </c>
      <c r="E251" s="31">
        <f t="shared" si="35"/>
        <v>0</v>
      </c>
      <c r="F251" s="31" t="str">
        <f t="shared" si="36"/>
        <v/>
      </c>
      <c r="G251" s="17" t="str">
        <f t="shared" si="39"/>
        <v/>
      </c>
      <c r="H251" s="18" t="str">
        <f t="shared" si="37"/>
        <v/>
      </c>
      <c r="I251" s="18" t="str">
        <f t="shared" si="38"/>
        <v/>
      </c>
      <c r="J251" s="18" t="str">
        <f t="shared" si="30"/>
        <v/>
      </c>
      <c r="K251" s="2"/>
    </row>
    <row r="252" spans="1:11">
      <c r="A252" s="31" t="str">
        <f t="shared" si="31"/>
        <v/>
      </c>
      <c r="B252" s="31">
        <f t="shared" si="32"/>
        <v>0</v>
      </c>
      <c r="C252" s="31">
        <f t="shared" si="33"/>
        <v>0</v>
      </c>
      <c r="D252" s="31" t="str">
        <f t="shared" si="34"/>
        <v/>
      </c>
      <c r="E252" s="31">
        <f t="shared" si="35"/>
        <v>0</v>
      </c>
      <c r="F252" s="31" t="str">
        <f t="shared" si="36"/>
        <v/>
      </c>
      <c r="G252" s="17" t="str">
        <f t="shared" si="39"/>
        <v/>
      </c>
      <c r="H252" s="18" t="str">
        <f t="shared" si="37"/>
        <v/>
      </c>
      <c r="I252" s="18" t="str">
        <f t="shared" si="38"/>
        <v/>
      </c>
      <c r="J252" s="18" t="str">
        <f t="shared" si="30"/>
        <v/>
      </c>
      <c r="K252" s="2"/>
    </row>
    <row r="253" spans="1:11">
      <c r="A253" s="31" t="str">
        <f t="shared" si="31"/>
        <v/>
      </c>
      <c r="B253" s="31">
        <f t="shared" si="32"/>
        <v>0</v>
      </c>
      <c r="C253" s="31">
        <f t="shared" si="33"/>
        <v>0</v>
      </c>
      <c r="D253" s="31" t="str">
        <f t="shared" si="34"/>
        <v/>
      </c>
      <c r="E253" s="31">
        <f t="shared" si="35"/>
        <v>0</v>
      </c>
      <c r="F253" s="31" t="str">
        <f t="shared" si="36"/>
        <v/>
      </c>
      <c r="G253" s="17" t="str">
        <f t="shared" si="39"/>
        <v/>
      </c>
      <c r="H253" s="18" t="str">
        <f t="shared" si="37"/>
        <v/>
      </c>
      <c r="I253" s="18" t="str">
        <f t="shared" si="38"/>
        <v/>
      </c>
      <c r="J253" s="18" t="str">
        <f t="shared" si="30"/>
        <v/>
      </c>
      <c r="K253" s="2"/>
    </row>
    <row r="254" spans="1:11">
      <c r="A254" s="31" t="str">
        <f t="shared" si="31"/>
        <v/>
      </c>
      <c r="B254" s="31">
        <f t="shared" si="32"/>
        <v>0</v>
      </c>
      <c r="C254" s="31">
        <f t="shared" si="33"/>
        <v>0</v>
      </c>
      <c r="D254" s="31" t="str">
        <f t="shared" si="34"/>
        <v/>
      </c>
      <c r="E254" s="31">
        <f t="shared" si="35"/>
        <v>0</v>
      </c>
      <c r="F254" s="31" t="str">
        <f t="shared" si="36"/>
        <v/>
      </c>
      <c r="G254" s="17" t="str">
        <f t="shared" si="39"/>
        <v/>
      </c>
      <c r="H254" s="18" t="str">
        <f t="shared" si="37"/>
        <v/>
      </c>
      <c r="I254" s="18" t="str">
        <f t="shared" si="38"/>
        <v/>
      </c>
      <c r="J254" s="18" t="str">
        <f t="shared" si="30"/>
        <v/>
      </c>
      <c r="K254" s="2"/>
    </row>
    <row r="255" spans="1:11">
      <c r="A255" s="31" t="str">
        <f t="shared" si="31"/>
        <v/>
      </c>
      <c r="B255" s="31">
        <f t="shared" si="32"/>
        <v>0</v>
      </c>
      <c r="C255" s="31">
        <f t="shared" si="33"/>
        <v>0</v>
      </c>
      <c r="D255" s="31" t="str">
        <f t="shared" si="34"/>
        <v/>
      </c>
      <c r="E255" s="31">
        <f t="shared" si="35"/>
        <v>0</v>
      </c>
      <c r="F255" s="31" t="str">
        <f t="shared" si="36"/>
        <v/>
      </c>
      <c r="G255" s="17" t="str">
        <f t="shared" si="39"/>
        <v/>
      </c>
      <c r="H255" s="18" t="str">
        <f t="shared" si="37"/>
        <v/>
      </c>
      <c r="I255" s="18" t="str">
        <f t="shared" si="38"/>
        <v/>
      </c>
      <c r="J255" s="18" t="str">
        <f t="shared" si="30"/>
        <v/>
      </c>
      <c r="K255" s="2"/>
    </row>
    <row r="256" spans="1:11">
      <c r="A256" s="31" t="str">
        <f t="shared" si="31"/>
        <v/>
      </c>
      <c r="B256" s="31">
        <f t="shared" si="32"/>
        <v>0</v>
      </c>
      <c r="C256" s="31">
        <f t="shared" si="33"/>
        <v>0</v>
      </c>
      <c r="D256" s="31" t="str">
        <f t="shared" si="34"/>
        <v/>
      </c>
      <c r="E256" s="31">
        <f t="shared" si="35"/>
        <v>0</v>
      </c>
      <c r="F256" s="31" t="str">
        <f t="shared" si="36"/>
        <v/>
      </c>
      <c r="G256" s="17" t="str">
        <f t="shared" si="39"/>
        <v/>
      </c>
      <c r="H256" s="18" t="str">
        <f t="shared" si="37"/>
        <v/>
      </c>
      <c r="I256" s="18" t="str">
        <f t="shared" si="38"/>
        <v/>
      </c>
      <c r="J256" s="18" t="str">
        <f t="shared" si="30"/>
        <v/>
      </c>
      <c r="K256" s="2"/>
    </row>
    <row r="257" spans="1:11">
      <c r="A257" s="31" t="str">
        <f t="shared" si="31"/>
        <v/>
      </c>
      <c r="B257" s="31">
        <f t="shared" si="32"/>
        <v>0</v>
      </c>
      <c r="C257" s="31">
        <f t="shared" si="33"/>
        <v>0</v>
      </c>
      <c r="D257" s="31" t="str">
        <f t="shared" si="34"/>
        <v/>
      </c>
      <c r="E257" s="31">
        <f t="shared" si="35"/>
        <v>0</v>
      </c>
      <c r="F257" s="31" t="str">
        <f t="shared" si="36"/>
        <v/>
      </c>
      <c r="G257" s="17" t="str">
        <f t="shared" si="39"/>
        <v/>
      </c>
      <c r="H257" s="18" t="str">
        <f t="shared" si="37"/>
        <v/>
      </c>
      <c r="I257" s="18" t="str">
        <f t="shared" si="38"/>
        <v/>
      </c>
      <c r="J257" s="18" t="str">
        <f t="shared" si="30"/>
        <v/>
      </c>
      <c r="K257" s="2"/>
    </row>
    <row r="258" spans="1:11">
      <c r="A258" s="31" t="str">
        <f t="shared" si="31"/>
        <v/>
      </c>
      <c r="B258" s="31">
        <f t="shared" si="32"/>
        <v>0</v>
      </c>
      <c r="C258" s="31">
        <f t="shared" si="33"/>
        <v>0</v>
      </c>
      <c r="D258" s="31" t="str">
        <f t="shared" si="34"/>
        <v/>
      </c>
      <c r="E258" s="31">
        <f t="shared" si="35"/>
        <v>0</v>
      </c>
      <c r="F258" s="31" t="str">
        <f t="shared" si="36"/>
        <v/>
      </c>
      <c r="G258" s="17" t="str">
        <f t="shared" si="39"/>
        <v/>
      </c>
      <c r="H258" s="18" t="str">
        <f t="shared" si="37"/>
        <v/>
      </c>
      <c r="I258" s="18" t="str">
        <f t="shared" si="38"/>
        <v/>
      </c>
      <c r="J258" s="18" t="str">
        <f t="shared" si="30"/>
        <v/>
      </c>
      <c r="K258" s="2"/>
    </row>
    <row r="259" spans="1:11">
      <c r="A259" s="31" t="str">
        <f t="shared" si="31"/>
        <v/>
      </c>
      <c r="B259" s="31">
        <f t="shared" si="32"/>
        <v>0</v>
      </c>
      <c r="C259" s="31">
        <f t="shared" si="33"/>
        <v>0</v>
      </c>
      <c r="D259" s="31" t="str">
        <f t="shared" si="34"/>
        <v/>
      </c>
      <c r="E259" s="31">
        <f t="shared" si="35"/>
        <v>0</v>
      </c>
      <c r="F259" s="31" t="str">
        <f t="shared" si="36"/>
        <v/>
      </c>
      <c r="G259" s="17" t="str">
        <f t="shared" si="39"/>
        <v/>
      </c>
      <c r="H259" s="18" t="str">
        <f t="shared" si="37"/>
        <v/>
      </c>
      <c r="I259" s="18" t="str">
        <f t="shared" si="38"/>
        <v/>
      </c>
      <c r="J259" s="18" t="str">
        <f t="shared" si="30"/>
        <v/>
      </c>
      <c r="K259" s="2"/>
    </row>
    <row r="260" spans="1:11">
      <c r="A260" s="31" t="str">
        <f t="shared" si="31"/>
        <v/>
      </c>
      <c r="B260" s="31">
        <f t="shared" si="32"/>
        <v>0</v>
      </c>
      <c r="C260" s="31">
        <f t="shared" si="33"/>
        <v>0</v>
      </c>
      <c r="D260" s="31" t="str">
        <f t="shared" si="34"/>
        <v/>
      </c>
      <c r="E260" s="31">
        <f t="shared" si="35"/>
        <v>0</v>
      </c>
      <c r="F260" s="31" t="str">
        <f t="shared" si="36"/>
        <v/>
      </c>
      <c r="G260" s="17" t="str">
        <f t="shared" si="39"/>
        <v/>
      </c>
      <c r="H260" s="18" t="str">
        <f t="shared" si="37"/>
        <v/>
      </c>
      <c r="I260" s="18" t="str">
        <f t="shared" si="38"/>
        <v/>
      </c>
      <c r="J260" s="18" t="str">
        <f t="shared" si="30"/>
        <v/>
      </c>
      <c r="K260" s="2"/>
    </row>
    <row r="261" spans="1:11">
      <c r="A261" s="31" t="str">
        <f t="shared" si="31"/>
        <v/>
      </c>
      <c r="B261" s="31">
        <f t="shared" si="32"/>
        <v>0</v>
      </c>
      <c r="C261" s="31">
        <f t="shared" si="33"/>
        <v>0</v>
      </c>
      <c r="D261" s="31" t="str">
        <f t="shared" si="34"/>
        <v/>
      </c>
      <c r="E261" s="31">
        <f t="shared" si="35"/>
        <v>0</v>
      </c>
      <c r="F261" s="31" t="str">
        <f t="shared" si="36"/>
        <v/>
      </c>
      <c r="G261" s="17" t="str">
        <f t="shared" si="39"/>
        <v/>
      </c>
      <c r="H261" s="18" t="str">
        <f t="shared" si="37"/>
        <v/>
      </c>
      <c r="I261" s="18" t="str">
        <f t="shared" si="38"/>
        <v/>
      </c>
      <c r="J261" s="18" t="str">
        <f t="shared" si="30"/>
        <v/>
      </c>
      <c r="K261" s="2"/>
    </row>
    <row r="262" spans="1:11">
      <c r="A262" s="31" t="str">
        <f t="shared" si="31"/>
        <v/>
      </c>
      <c r="B262" s="31">
        <f t="shared" si="32"/>
        <v>0</v>
      </c>
      <c r="C262" s="31">
        <f t="shared" si="33"/>
        <v>0</v>
      </c>
      <c r="D262" s="31" t="str">
        <f t="shared" si="34"/>
        <v/>
      </c>
      <c r="E262" s="31">
        <f t="shared" si="35"/>
        <v>0</v>
      </c>
      <c r="F262" s="31" t="str">
        <f t="shared" si="36"/>
        <v/>
      </c>
      <c r="G262" s="17" t="str">
        <f t="shared" si="39"/>
        <v/>
      </c>
      <c r="H262" s="18" t="str">
        <f t="shared" si="37"/>
        <v/>
      </c>
      <c r="I262" s="18" t="str">
        <f t="shared" si="38"/>
        <v/>
      </c>
      <c r="J262" s="18" t="str">
        <f t="shared" si="30"/>
        <v/>
      </c>
      <c r="K262" s="2"/>
    </row>
    <row r="263" spans="1:11">
      <c r="A263" s="31" t="str">
        <f t="shared" si="31"/>
        <v/>
      </c>
      <c r="B263" s="31">
        <f t="shared" si="32"/>
        <v>0</v>
      </c>
      <c r="C263" s="31">
        <f t="shared" si="33"/>
        <v>0</v>
      </c>
      <c r="D263" s="31" t="str">
        <f t="shared" si="34"/>
        <v/>
      </c>
      <c r="E263" s="31">
        <f t="shared" si="35"/>
        <v>0</v>
      </c>
      <c r="F263" s="31" t="str">
        <f t="shared" si="36"/>
        <v/>
      </c>
      <c r="G263" s="17" t="str">
        <f t="shared" si="39"/>
        <v/>
      </c>
      <c r="H263" s="18" t="str">
        <f t="shared" si="37"/>
        <v/>
      </c>
      <c r="I263" s="18" t="str">
        <f t="shared" si="38"/>
        <v/>
      </c>
      <c r="J263" s="18" t="str">
        <f t="shared" si="30"/>
        <v/>
      </c>
      <c r="K263" s="2"/>
    </row>
    <row r="264" spans="1:11">
      <c r="A264" s="31" t="str">
        <f t="shared" si="31"/>
        <v/>
      </c>
      <c r="B264" s="31">
        <f t="shared" si="32"/>
        <v>0</v>
      </c>
      <c r="C264" s="31">
        <f t="shared" si="33"/>
        <v>0</v>
      </c>
      <c r="D264" s="31" t="str">
        <f t="shared" si="34"/>
        <v/>
      </c>
      <c r="E264" s="31">
        <f t="shared" si="35"/>
        <v>0</v>
      </c>
      <c r="F264" s="31" t="str">
        <f t="shared" si="36"/>
        <v/>
      </c>
      <c r="G264" s="17" t="str">
        <f t="shared" si="39"/>
        <v/>
      </c>
      <c r="H264" s="18" t="str">
        <f t="shared" si="37"/>
        <v/>
      </c>
      <c r="I264" s="18" t="str">
        <f t="shared" si="38"/>
        <v/>
      </c>
      <c r="J264" s="18" t="str">
        <f t="shared" si="30"/>
        <v/>
      </c>
      <c r="K264" s="2"/>
    </row>
    <row r="265" spans="1:11">
      <c r="A265" s="31" t="str">
        <f t="shared" si="31"/>
        <v/>
      </c>
      <c r="B265" s="31">
        <f t="shared" si="32"/>
        <v>0</v>
      </c>
      <c r="C265" s="31">
        <f t="shared" si="33"/>
        <v>0</v>
      </c>
      <c r="D265" s="31" t="str">
        <f t="shared" si="34"/>
        <v/>
      </c>
      <c r="E265" s="31">
        <f t="shared" si="35"/>
        <v>0</v>
      </c>
      <c r="F265" s="31" t="str">
        <f t="shared" si="36"/>
        <v/>
      </c>
      <c r="G265" s="17" t="str">
        <f t="shared" si="39"/>
        <v/>
      </c>
      <c r="H265" s="18" t="str">
        <f t="shared" si="37"/>
        <v/>
      </c>
      <c r="I265" s="18" t="str">
        <f t="shared" si="38"/>
        <v/>
      </c>
      <c r="J265" s="18" t="str">
        <f t="shared" si="30"/>
        <v/>
      </c>
      <c r="K265" s="2"/>
    </row>
    <row r="266" spans="1:11">
      <c r="A266" s="31" t="str">
        <f t="shared" si="31"/>
        <v/>
      </c>
      <c r="B266" s="31">
        <f t="shared" si="32"/>
        <v>0</v>
      </c>
      <c r="C266" s="31">
        <f t="shared" si="33"/>
        <v>0</v>
      </c>
      <c r="D266" s="31" t="str">
        <f t="shared" si="34"/>
        <v/>
      </c>
      <c r="E266" s="31">
        <f t="shared" si="35"/>
        <v>0</v>
      </c>
      <c r="F266" s="31" t="str">
        <f t="shared" si="36"/>
        <v/>
      </c>
      <c r="G266" s="17" t="str">
        <f t="shared" si="39"/>
        <v/>
      </c>
      <c r="H266" s="18" t="str">
        <f t="shared" si="37"/>
        <v/>
      </c>
      <c r="I266" s="18" t="str">
        <f t="shared" si="38"/>
        <v/>
      </c>
      <c r="J266" s="18" t="str">
        <f t="shared" si="30"/>
        <v/>
      </c>
      <c r="K266" s="2"/>
    </row>
    <row r="267" spans="1:11">
      <c r="A267" s="31" t="str">
        <f t="shared" si="31"/>
        <v/>
      </c>
      <c r="B267" s="31">
        <f t="shared" si="32"/>
        <v>0</v>
      </c>
      <c r="C267" s="31">
        <f t="shared" si="33"/>
        <v>0</v>
      </c>
      <c r="D267" s="31" t="str">
        <f t="shared" si="34"/>
        <v/>
      </c>
      <c r="E267" s="31">
        <f t="shared" si="35"/>
        <v>0</v>
      </c>
      <c r="F267" s="31" t="str">
        <f t="shared" si="36"/>
        <v/>
      </c>
      <c r="G267" s="17" t="str">
        <f t="shared" si="39"/>
        <v/>
      </c>
      <c r="H267" s="18" t="str">
        <f t="shared" si="37"/>
        <v/>
      </c>
      <c r="I267" s="18" t="str">
        <f t="shared" si="38"/>
        <v/>
      </c>
      <c r="J267" s="18" t="str">
        <f t="shared" si="30"/>
        <v/>
      </c>
      <c r="K267" s="2"/>
    </row>
    <row r="268" spans="1:11">
      <c r="A268" s="31" t="str">
        <f t="shared" si="31"/>
        <v/>
      </c>
      <c r="B268" s="31">
        <f t="shared" si="32"/>
        <v>0</v>
      </c>
      <c r="C268" s="31">
        <f t="shared" si="33"/>
        <v>0</v>
      </c>
      <c r="D268" s="31" t="str">
        <f t="shared" si="34"/>
        <v/>
      </c>
      <c r="E268" s="31">
        <f t="shared" si="35"/>
        <v>0</v>
      </c>
      <c r="F268" s="31" t="str">
        <f t="shared" si="36"/>
        <v/>
      </c>
      <c r="G268" s="17" t="str">
        <f t="shared" si="39"/>
        <v/>
      </c>
      <c r="H268" s="18" t="str">
        <f t="shared" si="37"/>
        <v/>
      </c>
      <c r="I268" s="18" t="str">
        <f t="shared" si="38"/>
        <v/>
      </c>
      <c r="J268" s="18" t="str">
        <f t="shared" ref="J268:J331" si="40">IF($G268="","",1-$I268)</f>
        <v/>
      </c>
      <c r="K268" s="2"/>
    </row>
    <row r="269" spans="1:11">
      <c r="A269" s="31" t="str">
        <f t="shared" ref="A269:A332" si="41">IF(AND($H$3=0,$D269&lt;&gt;""),$J$3^($C$7-$D269)*EXP(-$J$3)/FACT($C$7-$D269),"")</f>
        <v/>
      </c>
      <c r="B269" s="31">
        <f t="shared" ref="B269:B332" si="42">IF($G269="",0,$G269*$H269)</f>
        <v>0</v>
      </c>
      <c r="C269" s="31">
        <f t="shared" ref="C269:C332" si="43">IF(OR($G269="",$G269&lt;=$H$4),0,($G269-$H$4)*$H269)</f>
        <v>0</v>
      </c>
      <c r="D269" s="31" t="str">
        <f t="shared" ref="D269:D332" si="44">IF(OR($D268="",$F268&lt;0.00000001),"",IF($D268+1&gt;$H$5,"",$D268+1))</f>
        <v/>
      </c>
      <c r="E269" s="31">
        <f t="shared" ref="E269:E332" si="45">IF($H268&lt;0.00000001,1,0)</f>
        <v>0</v>
      </c>
      <c r="F269" s="31" t="str">
        <f t="shared" ref="F269:F332" si="46">IF($H$3=0,1,IF($D269="","",$C$9^$D269*IF($D269&lt;$H$4,1/FACT($D269)*IF(UPPER(LEFT($J$5))="I",1,FACT($J$5)/FACT($J$5-$D269)), 1/ (FACT($H$4)*$H$4^($D269-$H$4))*IF(UPPER(LEFT($J$5))="I",1,FACT($J$5)/FACT($J$5-$D269))  )))</f>
        <v/>
      </c>
      <c r="G269" s="17" t="str">
        <f t="shared" si="39"/>
        <v/>
      </c>
      <c r="H269" s="18" t="str">
        <f t="shared" ref="H269:H332" si="47">IF($G269="","",IF($H$3=0,$A269,IF($J$3=0,$H$3^$G269*EXP(-$H$3)/FACT($G269),IF(UPPER(LEFT($H$4))="I",$H$11*$F269,H$11*$F269))))</f>
        <v/>
      </c>
      <c r="I269" s="18" t="str">
        <f t="shared" ref="I269:I332" si="48">IF($H269="","",$H269+$I268)</f>
        <v/>
      </c>
      <c r="J269" s="18" t="str">
        <f t="shared" si="40"/>
        <v/>
      </c>
      <c r="K269" s="2"/>
    </row>
    <row r="270" spans="1:11">
      <c r="A270" s="31" t="str">
        <f t="shared" si="41"/>
        <v/>
      </c>
      <c r="B270" s="31">
        <f t="shared" si="42"/>
        <v>0</v>
      </c>
      <c r="C270" s="31">
        <f t="shared" si="43"/>
        <v>0</v>
      </c>
      <c r="D270" s="31" t="str">
        <f t="shared" si="44"/>
        <v/>
      </c>
      <c r="E270" s="31">
        <f t="shared" si="45"/>
        <v>0</v>
      </c>
      <c r="F270" s="31" t="str">
        <f t="shared" si="46"/>
        <v/>
      </c>
      <c r="G270" s="17" t="str">
        <f t="shared" ref="G270:G333" si="49">IF($G269="","",IF(OR($G269+1&gt;$C$7,AND($E269=0,$H269&lt;$H268,$H269&lt;0.0000001)),"",$G269+1))</f>
        <v/>
      </c>
      <c r="H270" s="18" t="str">
        <f t="shared" si="47"/>
        <v/>
      </c>
      <c r="I270" s="18" t="str">
        <f t="shared" si="48"/>
        <v/>
      </c>
      <c r="J270" s="18" t="str">
        <f t="shared" si="40"/>
        <v/>
      </c>
      <c r="K270" s="2"/>
    </row>
    <row r="271" spans="1:11">
      <c r="A271" s="31" t="str">
        <f t="shared" si="41"/>
        <v/>
      </c>
      <c r="B271" s="31">
        <f t="shared" si="42"/>
        <v>0</v>
      </c>
      <c r="C271" s="31">
        <f t="shared" si="43"/>
        <v>0</v>
      </c>
      <c r="D271" s="31" t="str">
        <f t="shared" si="44"/>
        <v/>
      </c>
      <c r="E271" s="31">
        <f t="shared" si="45"/>
        <v>0</v>
      </c>
      <c r="F271" s="31" t="str">
        <f t="shared" si="46"/>
        <v/>
      </c>
      <c r="G271" s="17" t="str">
        <f t="shared" si="49"/>
        <v/>
      </c>
      <c r="H271" s="18" t="str">
        <f t="shared" si="47"/>
        <v/>
      </c>
      <c r="I271" s="18" t="str">
        <f t="shared" si="48"/>
        <v/>
      </c>
      <c r="J271" s="18" t="str">
        <f t="shared" si="40"/>
        <v/>
      </c>
      <c r="K271" s="2"/>
    </row>
    <row r="272" spans="1:11">
      <c r="A272" s="31" t="str">
        <f t="shared" si="41"/>
        <v/>
      </c>
      <c r="B272" s="31">
        <f t="shared" si="42"/>
        <v>0</v>
      </c>
      <c r="C272" s="31">
        <f t="shared" si="43"/>
        <v>0</v>
      </c>
      <c r="D272" s="31" t="str">
        <f t="shared" si="44"/>
        <v/>
      </c>
      <c r="E272" s="31">
        <f t="shared" si="45"/>
        <v>0</v>
      </c>
      <c r="F272" s="31" t="str">
        <f t="shared" si="46"/>
        <v/>
      </c>
      <c r="G272" s="17" t="str">
        <f t="shared" si="49"/>
        <v/>
      </c>
      <c r="H272" s="18" t="str">
        <f t="shared" si="47"/>
        <v/>
      </c>
      <c r="I272" s="18" t="str">
        <f t="shared" si="48"/>
        <v/>
      </c>
      <c r="J272" s="18" t="str">
        <f t="shared" si="40"/>
        <v/>
      </c>
      <c r="K272" s="2"/>
    </row>
    <row r="273" spans="1:11">
      <c r="A273" s="31" t="str">
        <f t="shared" si="41"/>
        <v/>
      </c>
      <c r="B273" s="31">
        <f t="shared" si="42"/>
        <v>0</v>
      </c>
      <c r="C273" s="31">
        <f t="shared" si="43"/>
        <v>0</v>
      </c>
      <c r="D273" s="31" t="str">
        <f t="shared" si="44"/>
        <v/>
      </c>
      <c r="E273" s="31">
        <f t="shared" si="45"/>
        <v>0</v>
      </c>
      <c r="F273" s="31" t="str">
        <f t="shared" si="46"/>
        <v/>
      </c>
      <c r="G273" s="17" t="str">
        <f t="shared" si="49"/>
        <v/>
      </c>
      <c r="H273" s="18" t="str">
        <f t="shared" si="47"/>
        <v/>
      </c>
      <c r="I273" s="18" t="str">
        <f t="shared" si="48"/>
        <v/>
      </c>
      <c r="J273" s="18" t="str">
        <f t="shared" si="40"/>
        <v/>
      </c>
      <c r="K273" s="2"/>
    </row>
    <row r="274" spans="1:11">
      <c r="A274" s="31" t="str">
        <f t="shared" si="41"/>
        <v/>
      </c>
      <c r="B274" s="31">
        <f t="shared" si="42"/>
        <v>0</v>
      </c>
      <c r="C274" s="31">
        <f t="shared" si="43"/>
        <v>0</v>
      </c>
      <c r="D274" s="31" t="str">
        <f t="shared" si="44"/>
        <v/>
      </c>
      <c r="E274" s="31">
        <f t="shared" si="45"/>
        <v>0</v>
      </c>
      <c r="F274" s="31" t="str">
        <f t="shared" si="46"/>
        <v/>
      </c>
      <c r="G274" s="17" t="str">
        <f t="shared" si="49"/>
        <v/>
      </c>
      <c r="H274" s="18" t="str">
        <f t="shared" si="47"/>
        <v/>
      </c>
      <c r="I274" s="18" t="str">
        <f t="shared" si="48"/>
        <v/>
      </c>
      <c r="J274" s="18" t="str">
        <f t="shared" si="40"/>
        <v/>
      </c>
      <c r="K274" s="2"/>
    </row>
    <row r="275" spans="1:11">
      <c r="A275" s="31" t="str">
        <f t="shared" si="41"/>
        <v/>
      </c>
      <c r="B275" s="31">
        <f t="shared" si="42"/>
        <v>0</v>
      </c>
      <c r="C275" s="31">
        <f t="shared" si="43"/>
        <v>0</v>
      </c>
      <c r="D275" s="31" t="str">
        <f t="shared" si="44"/>
        <v/>
      </c>
      <c r="E275" s="31">
        <f t="shared" si="45"/>
        <v>0</v>
      </c>
      <c r="F275" s="31" t="str">
        <f t="shared" si="46"/>
        <v/>
      </c>
      <c r="G275" s="17" t="str">
        <f t="shared" si="49"/>
        <v/>
      </c>
      <c r="H275" s="18" t="str">
        <f t="shared" si="47"/>
        <v/>
      </c>
      <c r="I275" s="18" t="str">
        <f t="shared" si="48"/>
        <v/>
      </c>
      <c r="J275" s="18" t="str">
        <f t="shared" si="40"/>
        <v/>
      </c>
      <c r="K275" s="2"/>
    </row>
    <row r="276" spans="1:11">
      <c r="A276" s="31" t="str">
        <f t="shared" si="41"/>
        <v/>
      </c>
      <c r="B276" s="31">
        <f t="shared" si="42"/>
        <v>0</v>
      </c>
      <c r="C276" s="31">
        <f t="shared" si="43"/>
        <v>0</v>
      </c>
      <c r="D276" s="31" t="str">
        <f t="shared" si="44"/>
        <v/>
      </c>
      <c r="E276" s="31">
        <f t="shared" si="45"/>
        <v>0</v>
      </c>
      <c r="F276" s="31" t="str">
        <f t="shared" si="46"/>
        <v/>
      </c>
      <c r="G276" s="17" t="str">
        <f t="shared" si="49"/>
        <v/>
      </c>
      <c r="H276" s="18" t="str">
        <f t="shared" si="47"/>
        <v/>
      </c>
      <c r="I276" s="18" t="str">
        <f t="shared" si="48"/>
        <v/>
      </c>
      <c r="J276" s="18" t="str">
        <f t="shared" si="40"/>
        <v/>
      </c>
      <c r="K276" s="2"/>
    </row>
    <row r="277" spans="1:11">
      <c r="A277" s="31" t="str">
        <f t="shared" si="41"/>
        <v/>
      </c>
      <c r="B277" s="31">
        <f t="shared" si="42"/>
        <v>0</v>
      </c>
      <c r="C277" s="31">
        <f t="shared" si="43"/>
        <v>0</v>
      </c>
      <c r="D277" s="31" t="str">
        <f t="shared" si="44"/>
        <v/>
      </c>
      <c r="E277" s="31">
        <f t="shared" si="45"/>
        <v>0</v>
      </c>
      <c r="F277" s="31" t="str">
        <f t="shared" si="46"/>
        <v/>
      </c>
      <c r="G277" s="17" t="str">
        <f t="shared" si="49"/>
        <v/>
      </c>
      <c r="H277" s="18" t="str">
        <f t="shared" si="47"/>
        <v/>
      </c>
      <c r="I277" s="18" t="str">
        <f t="shared" si="48"/>
        <v/>
      </c>
      <c r="J277" s="18" t="str">
        <f t="shared" si="40"/>
        <v/>
      </c>
      <c r="K277" s="2"/>
    </row>
    <row r="278" spans="1:11">
      <c r="A278" s="31" t="str">
        <f t="shared" si="41"/>
        <v/>
      </c>
      <c r="B278" s="31">
        <f t="shared" si="42"/>
        <v>0</v>
      </c>
      <c r="C278" s="31">
        <f t="shared" si="43"/>
        <v>0</v>
      </c>
      <c r="D278" s="31" t="str">
        <f t="shared" si="44"/>
        <v/>
      </c>
      <c r="E278" s="31">
        <f t="shared" si="45"/>
        <v>0</v>
      </c>
      <c r="F278" s="31" t="str">
        <f t="shared" si="46"/>
        <v/>
      </c>
      <c r="G278" s="17" t="str">
        <f t="shared" si="49"/>
        <v/>
      </c>
      <c r="H278" s="18" t="str">
        <f t="shared" si="47"/>
        <v/>
      </c>
      <c r="I278" s="18" t="str">
        <f t="shared" si="48"/>
        <v/>
      </c>
      <c r="J278" s="18" t="str">
        <f t="shared" si="40"/>
        <v/>
      </c>
      <c r="K278" s="2"/>
    </row>
    <row r="279" spans="1:11">
      <c r="A279" s="31" t="str">
        <f t="shared" si="41"/>
        <v/>
      </c>
      <c r="B279" s="31">
        <f t="shared" si="42"/>
        <v>0</v>
      </c>
      <c r="C279" s="31">
        <f t="shared" si="43"/>
        <v>0</v>
      </c>
      <c r="D279" s="31" t="str">
        <f t="shared" si="44"/>
        <v/>
      </c>
      <c r="E279" s="31">
        <f t="shared" si="45"/>
        <v>0</v>
      </c>
      <c r="F279" s="31" t="str">
        <f t="shared" si="46"/>
        <v/>
      </c>
      <c r="G279" s="17" t="str">
        <f t="shared" si="49"/>
        <v/>
      </c>
      <c r="H279" s="18" t="str">
        <f t="shared" si="47"/>
        <v/>
      </c>
      <c r="I279" s="18" t="str">
        <f t="shared" si="48"/>
        <v/>
      </c>
      <c r="J279" s="18" t="str">
        <f t="shared" si="40"/>
        <v/>
      </c>
      <c r="K279" s="2"/>
    </row>
    <row r="280" spans="1:11">
      <c r="A280" s="31" t="str">
        <f t="shared" si="41"/>
        <v/>
      </c>
      <c r="B280" s="31">
        <f t="shared" si="42"/>
        <v>0</v>
      </c>
      <c r="C280" s="31">
        <f t="shared" si="43"/>
        <v>0</v>
      </c>
      <c r="D280" s="31" t="str">
        <f t="shared" si="44"/>
        <v/>
      </c>
      <c r="E280" s="31">
        <f t="shared" si="45"/>
        <v>0</v>
      </c>
      <c r="F280" s="31" t="str">
        <f t="shared" si="46"/>
        <v/>
      </c>
      <c r="G280" s="17" t="str">
        <f t="shared" si="49"/>
        <v/>
      </c>
      <c r="H280" s="18" t="str">
        <f t="shared" si="47"/>
        <v/>
      </c>
      <c r="I280" s="18" t="str">
        <f t="shared" si="48"/>
        <v/>
      </c>
      <c r="J280" s="18" t="str">
        <f t="shared" si="40"/>
        <v/>
      </c>
      <c r="K280" s="2"/>
    </row>
    <row r="281" spans="1:11">
      <c r="A281" s="31" t="str">
        <f t="shared" si="41"/>
        <v/>
      </c>
      <c r="B281" s="31">
        <f t="shared" si="42"/>
        <v>0</v>
      </c>
      <c r="C281" s="31">
        <f t="shared" si="43"/>
        <v>0</v>
      </c>
      <c r="D281" s="31" t="str">
        <f t="shared" si="44"/>
        <v/>
      </c>
      <c r="E281" s="31">
        <f t="shared" si="45"/>
        <v>0</v>
      </c>
      <c r="F281" s="31" t="str">
        <f t="shared" si="46"/>
        <v/>
      </c>
      <c r="G281" s="17" t="str">
        <f t="shared" si="49"/>
        <v/>
      </c>
      <c r="H281" s="18" t="str">
        <f t="shared" si="47"/>
        <v/>
      </c>
      <c r="I281" s="18" t="str">
        <f t="shared" si="48"/>
        <v/>
      </c>
      <c r="J281" s="18" t="str">
        <f t="shared" si="40"/>
        <v/>
      </c>
      <c r="K281" s="2"/>
    </row>
    <row r="282" spans="1:11">
      <c r="A282" s="31" t="str">
        <f t="shared" si="41"/>
        <v/>
      </c>
      <c r="B282" s="31">
        <f t="shared" si="42"/>
        <v>0</v>
      </c>
      <c r="C282" s="31">
        <f t="shared" si="43"/>
        <v>0</v>
      </c>
      <c r="D282" s="31" t="str">
        <f t="shared" si="44"/>
        <v/>
      </c>
      <c r="E282" s="31">
        <f t="shared" si="45"/>
        <v>0</v>
      </c>
      <c r="F282" s="31" t="str">
        <f t="shared" si="46"/>
        <v/>
      </c>
      <c r="G282" s="17" t="str">
        <f t="shared" si="49"/>
        <v/>
      </c>
      <c r="H282" s="18" t="str">
        <f t="shared" si="47"/>
        <v/>
      </c>
      <c r="I282" s="18" t="str">
        <f t="shared" si="48"/>
        <v/>
      </c>
      <c r="J282" s="18" t="str">
        <f t="shared" si="40"/>
        <v/>
      </c>
      <c r="K282" s="2"/>
    </row>
    <row r="283" spans="1:11">
      <c r="A283" s="31" t="str">
        <f t="shared" si="41"/>
        <v/>
      </c>
      <c r="B283" s="31">
        <f t="shared" si="42"/>
        <v>0</v>
      </c>
      <c r="C283" s="31">
        <f t="shared" si="43"/>
        <v>0</v>
      </c>
      <c r="D283" s="31" t="str">
        <f t="shared" si="44"/>
        <v/>
      </c>
      <c r="E283" s="31">
        <f t="shared" si="45"/>
        <v>0</v>
      </c>
      <c r="F283" s="31" t="str">
        <f t="shared" si="46"/>
        <v/>
      </c>
      <c r="G283" s="17" t="str">
        <f t="shared" si="49"/>
        <v/>
      </c>
      <c r="H283" s="18" t="str">
        <f t="shared" si="47"/>
        <v/>
      </c>
      <c r="I283" s="18" t="str">
        <f t="shared" si="48"/>
        <v/>
      </c>
      <c r="J283" s="18" t="str">
        <f t="shared" si="40"/>
        <v/>
      </c>
      <c r="K283" s="2"/>
    </row>
    <row r="284" spans="1:11">
      <c r="A284" s="31" t="str">
        <f t="shared" si="41"/>
        <v/>
      </c>
      <c r="B284" s="31">
        <f t="shared" si="42"/>
        <v>0</v>
      </c>
      <c r="C284" s="31">
        <f t="shared" si="43"/>
        <v>0</v>
      </c>
      <c r="D284" s="31" t="str">
        <f t="shared" si="44"/>
        <v/>
      </c>
      <c r="E284" s="31">
        <f t="shared" si="45"/>
        <v>0</v>
      </c>
      <c r="F284" s="31" t="str">
        <f t="shared" si="46"/>
        <v/>
      </c>
      <c r="G284" s="17" t="str">
        <f t="shared" si="49"/>
        <v/>
      </c>
      <c r="H284" s="18" t="str">
        <f t="shared" si="47"/>
        <v/>
      </c>
      <c r="I284" s="18" t="str">
        <f t="shared" si="48"/>
        <v/>
      </c>
      <c r="J284" s="18" t="str">
        <f t="shared" si="40"/>
        <v/>
      </c>
      <c r="K284" s="2"/>
    </row>
    <row r="285" spans="1:11">
      <c r="A285" s="31" t="str">
        <f t="shared" si="41"/>
        <v/>
      </c>
      <c r="B285" s="31">
        <f t="shared" si="42"/>
        <v>0</v>
      </c>
      <c r="C285" s="31">
        <f t="shared" si="43"/>
        <v>0</v>
      </c>
      <c r="D285" s="31" t="str">
        <f t="shared" si="44"/>
        <v/>
      </c>
      <c r="E285" s="31">
        <f t="shared" si="45"/>
        <v>0</v>
      </c>
      <c r="F285" s="31" t="str">
        <f t="shared" si="46"/>
        <v/>
      </c>
      <c r="G285" s="17" t="str">
        <f t="shared" si="49"/>
        <v/>
      </c>
      <c r="H285" s="18" t="str">
        <f t="shared" si="47"/>
        <v/>
      </c>
      <c r="I285" s="18" t="str">
        <f t="shared" si="48"/>
        <v/>
      </c>
      <c r="J285" s="18" t="str">
        <f t="shared" si="40"/>
        <v/>
      </c>
      <c r="K285" s="2"/>
    </row>
    <row r="286" spans="1:11">
      <c r="A286" s="31" t="str">
        <f t="shared" si="41"/>
        <v/>
      </c>
      <c r="B286" s="31">
        <f t="shared" si="42"/>
        <v>0</v>
      </c>
      <c r="C286" s="31">
        <f t="shared" si="43"/>
        <v>0</v>
      </c>
      <c r="D286" s="31" t="str">
        <f t="shared" si="44"/>
        <v/>
      </c>
      <c r="E286" s="31">
        <f t="shared" si="45"/>
        <v>0</v>
      </c>
      <c r="F286" s="31" t="str">
        <f t="shared" si="46"/>
        <v/>
      </c>
      <c r="G286" s="17" t="str">
        <f t="shared" si="49"/>
        <v/>
      </c>
      <c r="H286" s="18" t="str">
        <f t="shared" si="47"/>
        <v/>
      </c>
      <c r="I286" s="18" t="str">
        <f t="shared" si="48"/>
        <v/>
      </c>
      <c r="J286" s="18" t="str">
        <f t="shared" si="40"/>
        <v/>
      </c>
      <c r="K286" s="2"/>
    </row>
    <row r="287" spans="1:11">
      <c r="A287" s="31" t="str">
        <f t="shared" si="41"/>
        <v/>
      </c>
      <c r="B287" s="31">
        <f t="shared" si="42"/>
        <v>0</v>
      </c>
      <c r="C287" s="31">
        <f t="shared" si="43"/>
        <v>0</v>
      </c>
      <c r="D287" s="31" t="str">
        <f t="shared" si="44"/>
        <v/>
      </c>
      <c r="E287" s="31">
        <f t="shared" si="45"/>
        <v>0</v>
      </c>
      <c r="F287" s="31" t="str">
        <f t="shared" si="46"/>
        <v/>
      </c>
      <c r="G287" s="17" t="str">
        <f t="shared" si="49"/>
        <v/>
      </c>
      <c r="H287" s="18" t="str">
        <f t="shared" si="47"/>
        <v/>
      </c>
      <c r="I287" s="18" t="str">
        <f t="shared" si="48"/>
        <v/>
      </c>
      <c r="J287" s="18" t="str">
        <f t="shared" si="40"/>
        <v/>
      </c>
      <c r="K287" s="2"/>
    </row>
    <row r="288" spans="1:11">
      <c r="A288" s="31" t="str">
        <f t="shared" si="41"/>
        <v/>
      </c>
      <c r="B288" s="31">
        <f t="shared" si="42"/>
        <v>0</v>
      </c>
      <c r="C288" s="31">
        <f t="shared" si="43"/>
        <v>0</v>
      </c>
      <c r="D288" s="31" t="str">
        <f t="shared" si="44"/>
        <v/>
      </c>
      <c r="E288" s="31">
        <f t="shared" si="45"/>
        <v>0</v>
      </c>
      <c r="F288" s="31" t="str">
        <f t="shared" si="46"/>
        <v/>
      </c>
      <c r="G288" s="17" t="str">
        <f t="shared" si="49"/>
        <v/>
      </c>
      <c r="H288" s="18" t="str">
        <f t="shared" si="47"/>
        <v/>
      </c>
      <c r="I288" s="18" t="str">
        <f t="shared" si="48"/>
        <v/>
      </c>
      <c r="J288" s="18" t="str">
        <f t="shared" si="40"/>
        <v/>
      </c>
      <c r="K288" s="2"/>
    </row>
    <row r="289" spans="1:11">
      <c r="A289" s="31" t="str">
        <f t="shared" si="41"/>
        <v/>
      </c>
      <c r="B289" s="31">
        <f t="shared" si="42"/>
        <v>0</v>
      </c>
      <c r="C289" s="31">
        <f t="shared" si="43"/>
        <v>0</v>
      </c>
      <c r="D289" s="31" t="str">
        <f t="shared" si="44"/>
        <v/>
      </c>
      <c r="E289" s="31">
        <f t="shared" si="45"/>
        <v>0</v>
      </c>
      <c r="F289" s="31" t="str">
        <f t="shared" si="46"/>
        <v/>
      </c>
      <c r="G289" s="17" t="str">
        <f t="shared" si="49"/>
        <v/>
      </c>
      <c r="H289" s="18" t="str">
        <f t="shared" si="47"/>
        <v/>
      </c>
      <c r="I289" s="18" t="str">
        <f t="shared" si="48"/>
        <v/>
      </c>
      <c r="J289" s="18" t="str">
        <f t="shared" si="40"/>
        <v/>
      </c>
      <c r="K289" s="2"/>
    </row>
    <row r="290" spans="1:11">
      <c r="A290" s="31" t="str">
        <f t="shared" si="41"/>
        <v/>
      </c>
      <c r="B290" s="31">
        <f t="shared" si="42"/>
        <v>0</v>
      </c>
      <c r="C290" s="31">
        <f t="shared" si="43"/>
        <v>0</v>
      </c>
      <c r="D290" s="31" t="str">
        <f t="shared" si="44"/>
        <v/>
      </c>
      <c r="E290" s="31">
        <f t="shared" si="45"/>
        <v>0</v>
      </c>
      <c r="F290" s="31" t="str">
        <f t="shared" si="46"/>
        <v/>
      </c>
      <c r="G290" s="17" t="str">
        <f t="shared" si="49"/>
        <v/>
      </c>
      <c r="H290" s="18" t="str">
        <f t="shared" si="47"/>
        <v/>
      </c>
      <c r="I290" s="18" t="str">
        <f t="shared" si="48"/>
        <v/>
      </c>
      <c r="J290" s="18" t="str">
        <f t="shared" si="40"/>
        <v/>
      </c>
      <c r="K290" s="2"/>
    </row>
    <row r="291" spans="1:11">
      <c r="A291" s="31" t="str">
        <f t="shared" si="41"/>
        <v/>
      </c>
      <c r="B291" s="31">
        <f t="shared" si="42"/>
        <v>0</v>
      </c>
      <c r="C291" s="31">
        <f t="shared" si="43"/>
        <v>0</v>
      </c>
      <c r="D291" s="31" t="str">
        <f t="shared" si="44"/>
        <v/>
      </c>
      <c r="E291" s="31">
        <f t="shared" si="45"/>
        <v>0</v>
      </c>
      <c r="F291" s="31" t="str">
        <f t="shared" si="46"/>
        <v/>
      </c>
      <c r="G291" s="17" t="str">
        <f t="shared" si="49"/>
        <v/>
      </c>
      <c r="H291" s="18" t="str">
        <f t="shared" si="47"/>
        <v/>
      </c>
      <c r="I291" s="18" t="str">
        <f t="shared" si="48"/>
        <v/>
      </c>
      <c r="J291" s="18" t="str">
        <f t="shared" si="40"/>
        <v/>
      </c>
      <c r="K291" s="2"/>
    </row>
    <row r="292" spans="1:11">
      <c r="A292" s="31" t="str">
        <f t="shared" si="41"/>
        <v/>
      </c>
      <c r="B292" s="31">
        <f t="shared" si="42"/>
        <v>0</v>
      </c>
      <c r="C292" s="31">
        <f t="shared" si="43"/>
        <v>0</v>
      </c>
      <c r="D292" s="31" t="str">
        <f t="shared" si="44"/>
        <v/>
      </c>
      <c r="E292" s="31">
        <f t="shared" si="45"/>
        <v>0</v>
      </c>
      <c r="F292" s="31" t="str">
        <f t="shared" si="46"/>
        <v/>
      </c>
      <c r="G292" s="17" t="str">
        <f t="shared" si="49"/>
        <v/>
      </c>
      <c r="H292" s="18" t="str">
        <f t="shared" si="47"/>
        <v/>
      </c>
      <c r="I292" s="18" t="str">
        <f t="shared" si="48"/>
        <v/>
      </c>
      <c r="J292" s="18" t="str">
        <f t="shared" si="40"/>
        <v/>
      </c>
      <c r="K292" s="2"/>
    </row>
    <row r="293" spans="1:11">
      <c r="A293" s="31" t="str">
        <f t="shared" si="41"/>
        <v/>
      </c>
      <c r="B293" s="31">
        <f t="shared" si="42"/>
        <v>0</v>
      </c>
      <c r="C293" s="31">
        <f t="shared" si="43"/>
        <v>0</v>
      </c>
      <c r="D293" s="31" t="str">
        <f t="shared" si="44"/>
        <v/>
      </c>
      <c r="E293" s="31">
        <f t="shared" si="45"/>
        <v>0</v>
      </c>
      <c r="F293" s="31" t="str">
        <f t="shared" si="46"/>
        <v/>
      </c>
      <c r="G293" s="17" t="str">
        <f t="shared" si="49"/>
        <v/>
      </c>
      <c r="H293" s="18" t="str">
        <f t="shared" si="47"/>
        <v/>
      </c>
      <c r="I293" s="18" t="str">
        <f t="shared" si="48"/>
        <v/>
      </c>
      <c r="J293" s="18" t="str">
        <f t="shared" si="40"/>
        <v/>
      </c>
      <c r="K293" s="2"/>
    </row>
    <row r="294" spans="1:11">
      <c r="A294" s="31" t="str">
        <f t="shared" si="41"/>
        <v/>
      </c>
      <c r="B294" s="31">
        <f t="shared" si="42"/>
        <v>0</v>
      </c>
      <c r="C294" s="31">
        <f t="shared" si="43"/>
        <v>0</v>
      </c>
      <c r="D294" s="31" t="str">
        <f t="shared" si="44"/>
        <v/>
      </c>
      <c r="E294" s="31">
        <f t="shared" si="45"/>
        <v>0</v>
      </c>
      <c r="F294" s="31" t="str">
        <f t="shared" si="46"/>
        <v/>
      </c>
      <c r="G294" s="17" t="str">
        <f t="shared" si="49"/>
        <v/>
      </c>
      <c r="H294" s="18" t="str">
        <f t="shared" si="47"/>
        <v/>
      </c>
      <c r="I294" s="18" t="str">
        <f t="shared" si="48"/>
        <v/>
      </c>
      <c r="J294" s="18" t="str">
        <f t="shared" si="40"/>
        <v/>
      </c>
      <c r="K294" s="2"/>
    </row>
    <row r="295" spans="1:11">
      <c r="A295" s="31" t="str">
        <f t="shared" si="41"/>
        <v/>
      </c>
      <c r="B295" s="31">
        <f t="shared" si="42"/>
        <v>0</v>
      </c>
      <c r="C295" s="31">
        <f t="shared" si="43"/>
        <v>0</v>
      </c>
      <c r="D295" s="31" t="str">
        <f t="shared" si="44"/>
        <v/>
      </c>
      <c r="E295" s="31">
        <f t="shared" si="45"/>
        <v>0</v>
      </c>
      <c r="F295" s="31" t="str">
        <f t="shared" si="46"/>
        <v/>
      </c>
      <c r="G295" s="17" t="str">
        <f t="shared" si="49"/>
        <v/>
      </c>
      <c r="H295" s="18" t="str">
        <f t="shared" si="47"/>
        <v/>
      </c>
      <c r="I295" s="18" t="str">
        <f t="shared" si="48"/>
        <v/>
      </c>
      <c r="J295" s="18" t="str">
        <f t="shared" si="40"/>
        <v/>
      </c>
      <c r="K295" s="2"/>
    </row>
    <row r="296" spans="1:11">
      <c r="A296" s="31" t="str">
        <f t="shared" si="41"/>
        <v/>
      </c>
      <c r="B296" s="31">
        <f t="shared" si="42"/>
        <v>0</v>
      </c>
      <c r="C296" s="31">
        <f t="shared" si="43"/>
        <v>0</v>
      </c>
      <c r="D296" s="31" t="str">
        <f t="shared" si="44"/>
        <v/>
      </c>
      <c r="E296" s="31">
        <f t="shared" si="45"/>
        <v>0</v>
      </c>
      <c r="F296" s="31" t="str">
        <f t="shared" si="46"/>
        <v/>
      </c>
      <c r="G296" s="17" t="str">
        <f t="shared" si="49"/>
        <v/>
      </c>
      <c r="H296" s="18" t="str">
        <f t="shared" si="47"/>
        <v/>
      </c>
      <c r="I296" s="18" t="str">
        <f t="shared" si="48"/>
        <v/>
      </c>
      <c r="J296" s="18" t="str">
        <f t="shared" si="40"/>
        <v/>
      </c>
      <c r="K296" s="2"/>
    </row>
    <row r="297" spans="1:11">
      <c r="A297" s="31" t="str">
        <f t="shared" si="41"/>
        <v/>
      </c>
      <c r="B297" s="31">
        <f t="shared" si="42"/>
        <v>0</v>
      </c>
      <c r="C297" s="31">
        <f t="shared" si="43"/>
        <v>0</v>
      </c>
      <c r="D297" s="31" t="str">
        <f t="shared" si="44"/>
        <v/>
      </c>
      <c r="E297" s="31">
        <f t="shared" si="45"/>
        <v>0</v>
      </c>
      <c r="F297" s="31" t="str">
        <f t="shared" si="46"/>
        <v/>
      </c>
      <c r="G297" s="17" t="str">
        <f t="shared" si="49"/>
        <v/>
      </c>
      <c r="H297" s="18" t="str">
        <f t="shared" si="47"/>
        <v/>
      </c>
      <c r="I297" s="18" t="str">
        <f t="shared" si="48"/>
        <v/>
      </c>
      <c r="J297" s="18" t="str">
        <f t="shared" si="40"/>
        <v/>
      </c>
      <c r="K297" s="2"/>
    </row>
    <row r="298" spans="1:11">
      <c r="A298" s="31" t="str">
        <f t="shared" si="41"/>
        <v/>
      </c>
      <c r="B298" s="31">
        <f t="shared" si="42"/>
        <v>0</v>
      </c>
      <c r="C298" s="31">
        <f t="shared" si="43"/>
        <v>0</v>
      </c>
      <c r="D298" s="31" t="str">
        <f t="shared" si="44"/>
        <v/>
      </c>
      <c r="E298" s="31">
        <f t="shared" si="45"/>
        <v>0</v>
      </c>
      <c r="F298" s="31" t="str">
        <f t="shared" si="46"/>
        <v/>
      </c>
      <c r="G298" s="17" t="str">
        <f t="shared" si="49"/>
        <v/>
      </c>
      <c r="H298" s="18" t="str">
        <f t="shared" si="47"/>
        <v/>
      </c>
      <c r="I298" s="18" t="str">
        <f t="shared" si="48"/>
        <v/>
      </c>
      <c r="J298" s="18" t="str">
        <f t="shared" si="40"/>
        <v/>
      </c>
      <c r="K298" s="2"/>
    </row>
    <row r="299" spans="1:11">
      <c r="A299" s="31" t="str">
        <f t="shared" si="41"/>
        <v/>
      </c>
      <c r="B299" s="31">
        <f t="shared" si="42"/>
        <v>0</v>
      </c>
      <c r="C299" s="31">
        <f t="shared" si="43"/>
        <v>0</v>
      </c>
      <c r="D299" s="31" t="str">
        <f t="shared" si="44"/>
        <v/>
      </c>
      <c r="E299" s="31">
        <f t="shared" si="45"/>
        <v>0</v>
      </c>
      <c r="F299" s="31" t="str">
        <f t="shared" si="46"/>
        <v/>
      </c>
      <c r="G299" s="17" t="str">
        <f t="shared" si="49"/>
        <v/>
      </c>
      <c r="H299" s="18" t="str">
        <f t="shared" si="47"/>
        <v/>
      </c>
      <c r="I299" s="18" t="str">
        <f t="shared" si="48"/>
        <v/>
      </c>
      <c r="J299" s="18" t="str">
        <f t="shared" si="40"/>
        <v/>
      </c>
      <c r="K299" s="2"/>
    </row>
    <row r="300" spans="1:11">
      <c r="A300" s="31" t="str">
        <f t="shared" si="41"/>
        <v/>
      </c>
      <c r="B300" s="31">
        <f t="shared" si="42"/>
        <v>0</v>
      </c>
      <c r="C300" s="31">
        <f t="shared" si="43"/>
        <v>0</v>
      </c>
      <c r="D300" s="31" t="str">
        <f t="shared" si="44"/>
        <v/>
      </c>
      <c r="E300" s="31">
        <f t="shared" si="45"/>
        <v>0</v>
      </c>
      <c r="F300" s="31" t="str">
        <f t="shared" si="46"/>
        <v/>
      </c>
      <c r="G300" s="17" t="str">
        <f t="shared" si="49"/>
        <v/>
      </c>
      <c r="H300" s="18" t="str">
        <f t="shared" si="47"/>
        <v/>
      </c>
      <c r="I300" s="18" t="str">
        <f t="shared" si="48"/>
        <v/>
      </c>
      <c r="J300" s="18" t="str">
        <f t="shared" si="40"/>
        <v/>
      </c>
      <c r="K300" s="2"/>
    </row>
    <row r="301" spans="1:11">
      <c r="A301" s="31" t="str">
        <f t="shared" si="41"/>
        <v/>
      </c>
      <c r="B301" s="31">
        <f t="shared" si="42"/>
        <v>0</v>
      </c>
      <c r="C301" s="31">
        <f t="shared" si="43"/>
        <v>0</v>
      </c>
      <c r="D301" s="31" t="str">
        <f t="shared" si="44"/>
        <v/>
      </c>
      <c r="E301" s="31">
        <f t="shared" si="45"/>
        <v>0</v>
      </c>
      <c r="F301" s="31" t="str">
        <f t="shared" si="46"/>
        <v/>
      </c>
      <c r="G301" s="17" t="str">
        <f t="shared" si="49"/>
        <v/>
      </c>
      <c r="H301" s="18" t="str">
        <f t="shared" si="47"/>
        <v/>
      </c>
      <c r="I301" s="18" t="str">
        <f t="shared" si="48"/>
        <v/>
      </c>
      <c r="J301" s="18" t="str">
        <f t="shared" si="40"/>
        <v/>
      </c>
      <c r="K301" s="2"/>
    </row>
    <row r="302" spans="1:11">
      <c r="A302" s="31" t="str">
        <f t="shared" si="41"/>
        <v/>
      </c>
      <c r="B302" s="31">
        <f t="shared" si="42"/>
        <v>0</v>
      </c>
      <c r="C302" s="31">
        <f t="shared" si="43"/>
        <v>0</v>
      </c>
      <c r="D302" s="31" t="str">
        <f t="shared" si="44"/>
        <v/>
      </c>
      <c r="E302" s="31">
        <f t="shared" si="45"/>
        <v>0</v>
      </c>
      <c r="F302" s="31" t="str">
        <f t="shared" si="46"/>
        <v/>
      </c>
      <c r="G302" s="17" t="str">
        <f t="shared" si="49"/>
        <v/>
      </c>
      <c r="H302" s="18" t="str">
        <f t="shared" si="47"/>
        <v/>
      </c>
      <c r="I302" s="18" t="str">
        <f t="shared" si="48"/>
        <v/>
      </c>
      <c r="J302" s="18" t="str">
        <f t="shared" si="40"/>
        <v/>
      </c>
      <c r="K302" s="2"/>
    </row>
    <row r="303" spans="1:11">
      <c r="A303" s="31" t="str">
        <f t="shared" si="41"/>
        <v/>
      </c>
      <c r="B303" s="31">
        <f t="shared" si="42"/>
        <v>0</v>
      </c>
      <c r="C303" s="31">
        <f t="shared" si="43"/>
        <v>0</v>
      </c>
      <c r="D303" s="31" t="str">
        <f t="shared" si="44"/>
        <v/>
      </c>
      <c r="E303" s="31">
        <f t="shared" si="45"/>
        <v>0</v>
      </c>
      <c r="F303" s="31" t="str">
        <f t="shared" si="46"/>
        <v/>
      </c>
      <c r="G303" s="17" t="str">
        <f t="shared" si="49"/>
        <v/>
      </c>
      <c r="H303" s="18" t="str">
        <f t="shared" si="47"/>
        <v/>
      </c>
      <c r="I303" s="18" t="str">
        <f t="shared" si="48"/>
        <v/>
      </c>
      <c r="J303" s="18" t="str">
        <f t="shared" si="40"/>
        <v/>
      </c>
      <c r="K303" s="2"/>
    </row>
    <row r="304" spans="1:11">
      <c r="A304" s="31" t="str">
        <f t="shared" si="41"/>
        <v/>
      </c>
      <c r="B304" s="31">
        <f t="shared" si="42"/>
        <v>0</v>
      </c>
      <c r="C304" s="31">
        <f t="shared" si="43"/>
        <v>0</v>
      </c>
      <c r="D304" s="31" t="str">
        <f t="shared" si="44"/>
        <v/>
      </c>
      <c r="E304" s="31">
        <f t="shared" si="45"/>
        <v>0</v>
      </c>
      <c r="F304" s="31" t="str">
        <f t="shared" si="46"/>
        <v/>
      </c>
      <c r="G304" s="17" t="str">
        <f t="shared" si="49"/>
        <v/>
      </c>
      <c r="H304" s="18" t="str">
        <f t="shared" si="47"/>
        <v/>
      </c>
      <c r="I304" s="18" t="str">
        <f t="shared" si="48"/>
        <v/>
      </c>
      <c r="J304" s="18" t="str">
        <f t="shared" si="40"/>
        <v/>
      </c>
      <c r="K304" s="2"/>
    </row>
    <row r="305" spans="1:11">
      <c r="A305" s="31" t="str">
        <f t="shared" si="41"/>
        <v/>
      </c>
      <c r="B305" s="31">
        <f t="shared" si="42"/>
        <v>0</v>
      </c>
      <c r="C305" s="31">
        <f t="shared" si="43"/>
        <v>0</v>
      </c>
      <c r="D305" s="31" t="str">
        <f t="shared" si="44"/>
        <v/>
      </c>
      <c r="E305" s="31">
        <f t="shared" si="45"/>
        <v>0</v>
      </c>
      <c r="F305" s="31" t="str">
        <f t="shared" si="46"/>
        <v/>
      </c>
      <c r="G305" s="17" t="str">
        <f t="shared" si="49"/>
        <v/>
      </c>
      <c r="H305" s="18" t="str">
        <f t="shared" si="47"/>
        <v/>
      </c>
      <c r="I305" s="18" t="str">
        <f t="shared" si="48"/>
        <v/>
      </c>
      <c r="J305" s="18" t="str">
        <f t="shared" si="40"/>
        <v/>
      </c>
      <c r="K305" s="2"/>
    </row>
    <row r="306" spans="1:11">
      <c r="A306" s="31" t="str">
        <f t="shared" si="41"/>
        <v/>
      </c>
      <c r="B306" s="31">
        <f t="shared" si="42"/>
        <v>0</v>
      </c>
      <c r="C306" s="31">
        <f t="shared" si="43"/>
        <v>0</v>
      </c>
      <c r="D306" s="31" t="str">
        <f t="shared" si="44"/>
        <v/>
      </c>
      <c r="E306" s="31">
        <f t="shared" si="45"/>
        <v>0</v>
      </c>
      <c r="F306" s="31" t="str">
        <f t="shared" si="46"/>
        <v/>
      </c>
      <c r="G306" s="17" t="str">
        <f t="shared" si="49"/>
        <v/>
      </c>
      <c r="H306" s="18" t="str">
        <f t="shared" si="47"/>
        <v/>
      </c>
      <c r="I306" s="18" t="str">
        <f t="shared" si="48"/>
        <v/>
      </c>
      <c r="J306" s="18" t="str">
        <f t="shared" si="40"/>
        <v/>
      </c>
      <c r="K306" s="2"/>
    </row>
    <row r="307" spans="1:11">
      <c r="A307" s="31" t="str">
        <f t="shared" si="41"/>
        <v/>
      </c>
      <c r="B307" s="31">
        <f t="shared" si="42"/>
        <v>0</v>
      </c>
      <c r="C307" s="31">
        <f t="shared" si="43"/>
        <v>0</v>
      </c>
      <c r="D307" s="31" t="str">
        <f t="shared" si="44"/>
        <v/>
      </c>
      <c r="E307" s="31">
        <f t="shared" si="45"/>
        <v>0</v>
      </c>
      <c r="F307" s="31" t="str">
        <f t="shared" si="46"/>
        <v/>
      </c>
      <c r="G307" s="17" t="str">
        <f t="shared" si="49"/>
        <v/>
      </c>
      <c r="H307" s="18" t="str">
        <f t="shared" si="47"/>
        <v/>
      </c>
      <c r="I307" s="18" t="str">
        <f t="shared" si="48"/>
        <v/>
      </c>
      <c r="J307" s="18" t="str">
        <f t="shared" si="40"/>
        <v/>
      </c>
      <c r="K307" s="2"/>
    </row>
    <row r="308" spans="1:11">
      <c r="A308" s="31" t="str">
        <f t="shared" si="41"/>
        <v/>
      </c>
      <c r="B308" s="31">
        <f t="shared" si="42"/>
        <v>0</v>
      </c>
      <c r="C308" s="31">
        <f t="shared" si="43"/>
        <v>0</v>
      </c>
      <c r="D308" s="31" t="str">
        <f t="shared" si="44"/>
        <v/>
      </c>
      <c r="E308" s="31">
        <f t="shared" si="45"/>
        <v>0</v>
      </c>
      <c r="F308" s="31" t="str">
        <f t="shared" si="46"/>
        <v/>
      </c>
      <c r="G308" s="17" t="str">
        <f t="shared" si="49"/>
        <v/>
      </c>
      <c r="H308" s="18" t="str">
        <f t="shared" si="47"/>
        <v/>
      </c>
      <c r="I308" s="18" t="str">
        <f t="shared" si="48"/>
        <v/>
      </c>
      <c r="J308" s="18" t="str">
        <f t="shared" si="40"/>
        <v/>
      </c>
      <c r="K308" s="2"/>
    </row>
    <row r="309" spans="1:11">
      <c r="A309" s="31" t="str">
        <f t="shared" si="41"/>
        <v/>
      </c>
      <c r="B309" s="31">
        <f t="shared" si="42"/>
        <v>0</v>
      </c>
      <c r="C309" s="31">
        <f t="shared" si="43"/>
        <v>0</v>
      </c>
      <c r="D309" s="31" t="str">
        <f t="shared" si="44"/>
        <v/>
      </c>
      <c r="E309" s="31">
        <f t="shared" si="45"/>
        <v>0</v>
      </c>
      <c r="F309" s="31" t="str">
        <f t="shared" si="46"/>
        <v/>
      </c>
      <c r="G309" s="17" t="str">
        <f t="shared" si="49"/>
        <v/>
      </c>
      <c r="H309" s="18" t="str">
        <f t="shared" si="47"/>
        <v/>
      </c>
      <c r="I309" s="18" t="str">
        <f t="shared" si="48"/>
        <v/>
      </c>
      <c r="J309" s="18" t="str">
        <f t="shared" si="40"/>
        <v/>
      </c>
      <c r="K309" s="2"/>
    </row>
    <row r="310" spans="1:11">
      <c r="A310" s="31" t="str">
        <f t="shared" si="41"/>
        <v/>
      </c>
      <c r="B310" s="31">
        <f t="shared" si="42"/>
        <v>0</v>
      </c>
      <c r="C310" s="31">
        <f t="shared" si="43"/>
        <v>0</v>
      </c>
      <c r="D310" s="31" t="str">
        <f t="shared" si="44"/>
        <v/>
      </c>
      <c r="E310" s="31">
        <f t="shared" si="45"/>
        <v>0</v>
      </c>
      <c r="F310" s="31" t="str">
        <f t="shared" si="46"/>
        <v/>
      </c>
      <c r="G310" s="17" t="str">
        <f t="shared" si="49"/>
        <v/>
      </c>
      <c r="H310" s="18" t="str">
        <f t="shared" si="47"/>
        <v/>
      </c>
      <c r="I310" s="18" t="str">
        <f t="shared" si="48"/>
        <v/>
      </c>
      <c r="J310" s="18" t="str">
        <f t="shared" si="40"/>
        <v/>
      </c>
      <c r="K310" s="2"/>
    </row>
    <row r="311" spans="1:11">
      <c r="A311" s="31" t="str">
        <f t="shared" si="41"/>
        <v/>
      </c>
      <c r="B311" s="31">
        <f t="shared" si="42"/>
        <v>0</v>
      </c>
      <c r="C311" s="31">
        <f t="shared" si="43"/>
        <v>0</v>
      </c>
      <c r="D311" s="31" t="str">
        <f t="shared" si="44"/>
        <v/>
      </c>
      <c r="E311" s="31">
        <f t="shared" si="45"/>
        <v>0</v>
      </c>
      <c r="F311" s="31" t="str">
        <f t="shared" si="46"/>
        <v/>
      </c>
      <c r="G311" s="17" t="str">
        <f t="shared" si="49"/>
        <v/>
      </c>
      <c r="H311" s="18" t="str">
        <f t="shared" si="47"/>
        <v/>
      </c>
      <c r="I311" s="18" t="str">
        <f t="shared" si="48"/>
        <v/>
      </c>
      <c r="J311" s="18" t="str">
        <f t="shared" si="40"/>
        <v/>
      </c>
      <c r="K311" s="2"/>
    </row>
    <row r="312" spans="1:11">
      <c r="A312" s="31" t="str">
        <f t="shared" si="41"/>
        <v/>
      </c>
      <c r="B312" s="31">
        <f t="shared" si="42"/>
        <v>0</v>
      </c>
      <c r="C312" s="31">
        <f t="shared" si="43"/>
        <v>0</v>
      </c>
      <c r="D312" s="31" t="str">
        <f t="shared" si="44"/>
        <v/>
      </c>
      <c r="E312" s="31">
        <f t="shared" si="45"/>
        <v>0</v>
      </c>
      <c r="F312" s="31" t="str">
        <f t="shared" si="46"/>
        <v/>
      </c>
      <c r="G312" s="17" t="str">
        <f t="shared" si="49"/>
        <v/>
      </c>
      <c r="H312" s="18" t="str">
        <f t="shared" si="47"/>
        <v/>
      </c>
      <c r="I312" s="18" t="str">
        <f t="shared" si="48"/>
        <v/>
      </c>
      <c r="J312" s="18" t="str">
        <f t="shared" si="40"/>
        <v/>
      </c>
      <c r="K312" s="2"/>
    </row>
    <row r="313" spans="1:11">
      <c r="A313" s="31" t="str">
        <f t="shared" si="41"/>
        <v/>
      </c>
      <c r="B313" s="31">
        <f t="shared" si="42"/>
        <v>0</v>
      </c>
      <c r="C313" s="31">
        <f t="shared" si="43"/>
        <v>0</v>
      </c>
      <c r="D313" s="31" t="str">
        <f t="shared" si="44"/>
        <v/>
      </c>
      <c r="E313" s="31">
        <f t="shared" si="45"/>
        <v>0</v>
      </c>
      <c r="F313" s="31" t="str">
        <f t="shared" si="46"/>
        <v/>
      </c>
      <c r="G313" s="17" t="str">
        <f t="shared" si="49"/>
        <v/>
      </c>
      <c r="H313" s="18" t="str">
        <f t="shared" si="47"/>
        <v/>
      </c>
      <c r="I313" s="18" t="str">
        <f t="shared" si="48"/>
        <v/>
      </c>
      <c r="J313" s="18" t="str">
        <f t="shared" si="40"/>
        <v/>
      </c>
      <c r="K313" s="2"/>
    </row>
    <row r="314" spans="1:11">
      <c r="A314" s="31" t="str">
        <f t="shared" si="41"/>
        <v/>
      </c>
      <c r="B314" s="31">
        <f t="shared" si="42"/>
        <v>0</v>
      </c>
      <c r="C314" s="31">
        <f t="shared" si="43"/>
        <v>0</v>
      </c>
      <c r="D314" s="31" t="str">
        <f t="shared" si="44"/>
        <v/>
      </c>
      <c r="E314" s="31">
        <f t="shared" si="45"/>
        <v>0</v>
      </c>
      <c r="F314" s="31" t="str">
        <f t="shared" si="46"/>
        <v/>
      </c>
      <c r="G314" s="17" t="str">
        <f t="shared" si="49"/>
        <v/>
      </c>
      <c r="H314" s="18" t="str">
        <f t="shared" si="47"/>
        <v/>
      </c>
      <c r="I314" s="18" t="str">
        <f t="shared" si="48"/>
        <v/>
      </c>
      <c r="J314" s="18" t="str">
        <f t="shared" si="40"/>
        <v/>
      </c>
      <c r="K314" s="2"/>
    </row>
    <row r="315" spans="1:11">
      <c r="A315" s="31" t="str">
        <f t="shared" si="41"/>
        <v/>
      </c>
      <c r="B315" s="31">
        <f t="shared" si="42"/>
        <v>0</v>
      </c>
      <c r="C315" s="31">
        <f t="shared" si="43"/>
        <v>0</v>
      </c>
      <c r="D315" s="31" t="str">
        <f t="shared" si="44"/>
        <v/>
      </c>
      <c r="E315" s="31">
        <f t="shared" si="45"/>
        <v>0</v>
      </c>
      <c r="F315" s="31" t="str">
        <f t="shared" si="46"/>
        <v/>
      </c>
      <c r="G315" s="17" t="str">
        <f t="shared" si="49"/>
        <v/>
      </c>
      <c r="H315" s="18" t="str">
        <f t="shared" si="47"/>
        <v/>
      </c>
      <c r="I315" s="18" t="str">
        <f t="shared" si="48"/>
        <v/>
      </c>
      <c r="J315" s="18" t="str">
        <f t="shared" si="40"/>
        <v/>
      </c>
      <c r="K315" s="2"/>
    </row>
    <row r="316" spans="1:11">
      <c r="A316" s="31" t="str">
        <f t="shared" si="41"/>
        <v/>
      </c>
      <c r="B316" s="31">
        <f t="shared" si="42"/>
        <v>0</v>
      </c>
      <c r="C316" s="31">
        <f t="shared" si="43"/>
        <v>0</v>
      </c>
      <c r="D316" s="31" t="str">
        <f t="shared" si="44"/>
        <v/>
      </c>
      <c r="E316" s="31">
        <f t="shared" si="45"/>
        <v>0</v>
      </c>
      <c r="F316" s="31" t="str">
        <f t="shared" si="46"/>
        <v/>
      </c>
      <c r="G316" s="17" t="str">
        <f t="shared" si="49"/>
        <v/>
      </c>
      <c r="H316" s="18" t="str">
        <f t="shared" si="47"/>
        <v/>
      </c>
      <c r="I316" s="18" t="str">
        <f t="shared" si="48"/>
        <v/>
      </c>
      <c r="J316" s="18" t="str">
        <f t="shared" si="40"/>
        <v/>
      </c>
      <c r="K316" s="2"/>
    </row>
    <row r="317" spans="1:11">
      <c r="A317" s="31" t="str">
        <f t="shared" si="41"/>
        <v/>
      </c>
      <c r="B317" s="31">
        <f t="shared" si="42"/>
        <v>0</v>
      </c>
      <c r="C317" s="31">
        <f t="shared" si="43"/>
        <v>0</v>
      </c>
      <c r="D317" s="31" t="str">
        <f t="shared" si="44"/>
        <v/>
      </c>
      <c r="E317" s="31">
        <f t="shared" si="45"/>
        <v>0</v>
      </c>
      <c r="F317" s="31" t="str">
        <f t="shared" si="46"/>
        <v/>
      </c>
      <c r="G317" s="17" t="str">
        <f t="shared" si="49"/>
        <v/>
      </c>
      <c r="H317" s="18" t="str">
        <f t="shared" si="47"/>
        <v/>
      </c>
      <c r="I317" s="18" t="str">
        <f t="shared" si="48"/>
        <v/>
      </c>
      <c r="J317" s="18" t="str">
        <f t="shared" si="40"/>
        <v/>
      </c>
      <c r="K317" s="2"/>
    </row>
    <row r="318" spans="1:11">
      <c r="A318" s="31" t="str">
        <f t="shared" si="41"/>
        <v/>
      </c>
      <c r="B318" s="31">
        <f t="shared" si="42"/>
        <v>0</v>
      </c>
      <c r="C318" s="31">
        <f t="shared" si="43"/>
        <v>0</v>
      </c>
      <c r="D318" s="31" t="str">
        <f t="shared" si="44"/>
        <v/>
      </c>
      <c r="E318" s="31">
        <f t="shared" si="45"/>
        <v>0</v>
      </c>
      <c r="F318" s="31" t="str">
        <f t="shared" si="46"/>
        <v/>
      </c>
      <c r="G318" s="17" t="str">
        <f t="shared" si="49"/>
        <v/>
      </c>
      <c r="H318" s="18" t="str">
        <f t="shared" si="47"/>
        <v/>
      </c>
      <c r="I318" s="18" t="str">
        <f t="shared" si="48"/>
        <v/>
      </c>
      <c r="J318" s="18" t="str">
        <f t="shared" si="40"/>
        <v/>
      </c>
      <c r="K318" s="2"/>
    </row>
    <row r="319" spans="1:11">
      <c r="A319" s="31" t="str">
        <f t="shared" si="41"/>
        <v/>
      </c>
      <c r="B319" s="31">
        <f t="shared" si="42"/>
        <v>0</v>
      </c>
      <c r="C319" s="31">
        <f t="shared" si="43"/>
        <v>0</v>
      </c>
      <c r="D319" s="31" t="str">
        <f t="shared" si="44"/>
        <v/>
      </c>
      <c r="E319" s="31">
        <f t="shared" si="45"/>
        <v>0</v>
      </c>
      <c r="F319" s="31" t="str">
        <f t="shared" si="46"/>
        <v/>
      </c>
      <c r="G319" s="17" t="str">
        <f t="shared" si="49"/>
        <v/>
      </c>
      <c r="H319" s="18" t="str">
        <f t="shared" si="47"/>
        <v/>
      </c>
      <c r="I319" s="18" t="str">
        <f t="shared" si="48"/>
        <v/>
      </c>
      <c r="J319" s="18" t="str">
        <f t="shared" si="40"/>
        <v/>
      </c>
      <c r="K319" s="2"/>
    </row>
    <row r="320" spans="1:11">
      <c r="A320" s="31" t="str">
        <f t="shared" si="41"/>
        <v/>
      </c>
      <c r="B320" s="31">
        <f t="shared" si="42"/>
        <v>0</v>
      </c>
      <c r="C320" s="31">
        <f t="shared" si="43"/>
        <v>0</v>
      </c>
      <c r="D320" s="31" t="str">
        <f t="shared" si="44"/>
        <v/>
      </c>
      <c r="E320" s="31">
        <f t="shared" si="45"/>
        <v>0</v>
      </c>
      <c r="F320" s="31" t="str">
        <f t="shared" si="46"/>
        <v/>
      </c>
      <c r="G320" s="17" t="str">
        <f t="shared" si="49"/>
        <v/>
      </c>
      <c r="H320" s="18" t="str">
        <f t="shared" si="47"/>
        <v/>
      </c>
      <c r="I320" s="18" t="str">
        <f t="shared" si="48"/>
        <v/>
      </c>
      <c r="J320" s="18" t="str">
        <f t="shared" si="40"/>
        <v/>
      </c>
      <c r="K320" s="2"/>
    </row>
    <row r="321" spans="1:11">
      <c r="A321" s="31" t="str">
        <f t="shared" si="41"/>
        <v/>
      </c>
      <c r="B321" s="31">
        <f t="shared" si="42"/>
        <v>0</v>
      </c>
      <c r="C321" s="31">
        <f t="shared" si="43"/>
        <v>0</v>
      </c>
      <c r="D321" s="31" t="str">
        <f t="shared" si="44"/>
        <v/>
      </c>
      <c r="E321" s="31">
        <f t="shared" si="45"/>
        <v>0</v>
      </c>
      <c r="F321" s="31" t="str">
        <f t="shared" si="46"/>
        <v/>
      </c>
      <c r="G321" s="17" t="str">
        <f t="shared" si="49"/>
        <v/>
      </c>
      <c r="H321" s="18" t="str">
        <f t="shared" si="47"/>
        <v/>
      </c>
      <c r="I321" s="18" t="str">
        <f t="shared" si="48"/>
        <v/>
      </c>
      <c r="J321" s="18" t="str">
        <f t="shared" si="40"/>
        <v/>
      </c>
      <c r="K321" s="2"/>
    </row>
    <row r="322" spans="1:11">
      <c r="A322" s="31" t="str">
        <f t="shared" si="41"/>
        <v/>
      </c>
      <c r="B322" s="31">
        <f t="shared" si="42"/>
        <v>0</v>
      </c>
      <c r="C322" s="31">
        <f t="shared" si="43"/>
        <v>0</v>
      </c>
      <c r="D322" s="31" t="str">
        <f t="shared" si="44"/>
        <v/>
      </c>
      <c r="E322" s="31">
        <f t="shared" si="45"/>
        <v>0</v>
      </c>
      <c r="F322" s="31" t="str">
        <f t="shared" si="46"/>
        <v/>
      </c>
      <c r="G322" s="17" t="str">
        <f t="shared" si="49"/>
        <v/>
      </c>
      <c r="H322" s="18" t="str">
        <f t="shared" si="47"/>
        <v/>
      </c>
      <c r="I322" s="18" t="str">
        <f t="shared" si="48"/>
        <v/>
      </c>
      <c r="J322" s="18" t="str">
        <f t="shared" si="40"/>
        <v/>
      </c>
      <c r="K322" s="2"/>
    </row>
    <row r="323" spans="1:11">
      <c r="A323" s="31" t="str">
        <f t="shared" si="41"/>
        <v/>
      </c>
      <c r="B323" s="31">
        <f t="shared" si="42"/>
        <v>0</v>
      </c>
      <c r="C323" s="31">
        <f t="shared" si="43"/>
        <v>0</v>
      </c>
      <c r="D323" s="31" t="str">
        <f t="shared" si="44"/>
        <v/>
      </c>
      <c r="E323" s="31">
        <f t="shared" si="45"/>
        <v>0</v>
      </c>
      <c r="F323" s="31" t="str">
        <f t="shared" si="46"/>
        <v/>
      </c>
      <c r="G323" s="17" t="str">
        <f t="shared" si="49"/>
        <v/>
      </c>
      <c r="H323" s="18" t="str">
        <f t="shared" si="47"/>
        <v/>
      </c>
      <c r="I323" s="18" t="str">
        <f t="shared" si="48"/>
        <v/>
      </c>
      <c r="J323" s="18" t="str">
        <f t="shared" si="40"/>
        <v/>
      </c>
      <c r="K323" s="2"/>
    </row>
    <row r="324" spans="1:11">
      <c r="A324" s="31" t="str">
        <f t="shared" si="41"/>
        <v/>
      </c>
      <c r="B324" s="31">
        <f t="shared" si="42"/>
        <v>0</v>
      </c>
      <c r="C324" s="31">
        <f t="shared" si="43"/>
        <v>0</v>
      </c>
      <c r="D324" s="31" t="str">
        <f t="shared" si="44"/>
        <v/>
      </c>
      <c r="E324" s="31">
        <f t="shared" si="45"/>
        <v>0</v>
      </c>
      <c r="F324" s="31" t="str">
        <f t="shared" si="46"/>
        <v/>
      </c>
      <c r="G324" s="17" t="str">
        <f t="shared" si="49"/>
        <v/>
      </c>
      <c r="H324" s="18" t="str">
        <f t="shared" si="47"/>
        <v/>
      </c>
      <c r="I324" s="18" t="str">
        <f t="shared" si="48"/>
        <v/>
      </c>
      <c r="J324" s="18" t="str">
        <f t="shared" si="40"/>
        <v/>
      </c>
      <c r="K324" s="2"/>
    </row>
    <row r="325" spans="1:11">
      <c r="A325" s="31" t="str">
        <f t="shared" si="41"/>
        <v/>
      </c>
      <c r="B325" s="31">
        <f t="shared" si="42"/>
        <v>0</v>
      </c>
      <c r="C325" s="31">
        <f t="shared" si="43"/>
        <v>0</v>
      </c>
      <c r="D325" s="31" t="str">
        <f t="shared" si="44"/>
        <v/>
      </c>
      <c r="E325" s="31">
        <f t="shared" si="45"/>
        <v>0</v>
      </c>
      <c r="F325" s="31" t="str">
        <f t="shared" si="46"/>
        <v/>
      </c>
      <c r="G325" s="17" t="str">
        <f t="shared" si="49"/>
        <v/>
      </c>
      <c r="H325" s="18" t="str">
        <f t="shared" si="47"/>
        <v/>
      </c>
      <c r="I325" s="18" t="str">
        <f t="shared" si="48"/>
        <v/>
      </c>
      <c r="J325" s="18" t="str">
        <f t="shared" si="40"/>
        <v/>
      </c>
      <c r="K325" s="2"/>
    </row>
    <row r="326" spans="1:11">
      <c r="A326" s="31" t="str">
        <f t="shared" si="41"/>
        <v/>
      </c>
      <c r="B326" s="31">
        <f t="shared" si="42"/>
        <v>0</v>
      </c>
      <c r="C326" s="31">
        <f t="shared" si="43"/>
        <v>0</v>
      </c>
      <c r="D326" s="31" t="str">
        <f t="shared" si="44"/>
        <v/>
      </c>
      <c r="E326" s="31">
        <f t="shared" si="45"/>
        <v>0</v>
      </c>
      <c r="F326" s="31" t="str">
        <f t="shared" si="46"/>
        <v/>
      </c>
      <c r="G326" s="17" t="str">
        <f t="shared" si="49"/>
        <v/>
      </c>
      <c r="H326" s="18" t="str">
        <f t="shared" si="47"/>
        <v/>
      </c>
      <c r="I326" s="18" t="str">
        <f t="shared" si="48"/>
        <v/>
      </c>
      <c r="J326" s="18" t="str">
        <f t="shared" si="40"/>
        <v/>
      </c>
      <c r="K326" s="2"/>
    </row>
    <row r="327" spans="1:11">
      <c r="A327" s="31" t="str">
        <f t="shared" si="41"/>
        <v/>
      </c>
      <c r="B327" s="31">
        <f t="shared" si="42"/>
        <v>0</v>
      </c>
      <c r="C327" s="31">
        <f t="shared" si="43"/>
        <v>0</v>
      </c>
      <c r="D327" s="31" t="str">
        <f t="shared" si="44"/>
        <v/>
      </c>
      <c r="E327" s="31">
        <f t="shared" si="45"/>
        <v>0</v>
      </c>
      <c r="F327" s="31" t="str">
        <f t="shared" si="46"/>
        <v/>
      </c>
      <c r="G327" s="17" t="str">
        <f t="shared" si="49"/>
        <v/>
      </c>
      <c r="H327" s="18" t="str">
        <f t="shared" si="47"/>
        <v/>
      </c>
      <c r="I327" s="18" t="str">
        <f t="shared" si="48"/>
        <v/>
      </c>
      <c r="J327" s="18" t="str">
        <f t="shared" si="40"/>
        <v/>
      </c>
      <c r="K327" s="2"/>
    </row>
    <row r="328" spans="1:11">
      <c r="A328" s="31" t="str">
        <f t="shared" si="41"/>
        <v/>
      </c>
      <c r="B328" s="31">
        <f t="shared" si="42"/>
        <v>0</v>
      </c>
      <c r="C328" s="31">
        <f t="shared" si="43"/>
        <v>0</v>
      </c>
      <c r="D328" s="31" t="str">
        <f t="shared" si="44"/>
        <v/>
      </c>
      <c r="E328" s="31">
        <f t="shared" si="45"/>
        <v>0</v>
      </c>
      <c r="F328" s="31" t="str">
        <f t="shared" si="46"/>
        <v/>
      </c>
      <c r="G328" s="17" t="str">
        <f t="shared" si="49"/>
        <v/>
      </c>
      <c r="H328" s="18" t="str">
        <f t="shared" si="47"/>
        <v/>
      </c>
      <c r="I328" s="18" t="str">
        <f t="shared" si="48"/>
        <v/>
      </c>
      <c r="J328" s="18" t="str">
        <f t="shared" si="40"/>
        <v/>
      </c>
      <c r="K328" s="2"/>
    </row>
    <row r="329" spans="1:11">
      <c r="A329" s="31" t="str">
        <f t="shared" si="41"/>
        <v/>
      </c>
      <c r="B329" s="31">
        <f t="shared" si="42"/>
        <v>0</v>
      </c>
      <c r="C329" s="31">
        <f t="shared" si="43"/>
        <v>0</v>
      </c>
      <c r="D329" s="31" t="str">
        <f t="shared" si="44"/>
        <v/>
      </c>
      <c r="E329" s="31">
        <f t="shared" si="45"/>
        <v>0</v>
      </c>
      <c r="F329" s="31" t="str">
        <f t="shared" si="46"/>
        <v/>
      </c>
      <c r="G329" s="17" t="str">
        <f t="shared" si="49"/>
        <v/>
      </c>
      <c r="H329" s="18" t="str">
        <f t="shared" si="47"/>
        <v/>
      </c>
      <c r="I329" s="18" t="str">
        <f t="shared" si="48"/>
        <v/>
      </c>
      <c r="J329" s="18" t="str">
        <f t="shared" si="40"/>
        <v/>
      </c>
      <c r="K329" s="2"/>
    </row>
    <row r="330" spans="1:11">
      <c r="A330" s="31" t="str">
        <f t="shared" si="41"/>
        <v/>
      </c>
      <c r="B330" s="31">
        <f t="shared" si="42"/>
        <v>0</v>
      </c>
      <c r="C330" s="31">
        <f t="shared" si="43"/>
        <v>0</v>
      </c>
      <c r="D330" s="31" t="str">
        <f t="shared" si="44"/>
        <v/>
      </c>
      <c r="E330" s="31">
        <f t="shared" si="45"/>
        <v>0</v>
      </c>
      <c r="F330" s="31" t="str">
        <f t="shared" si="46"/>
        <v/>
      </c>
      <c r="G330" s="17" t="str">
        <f t="shared" si="49"/>
        <v/>
      </c>
      <c r="H330" s="18" t="str">
        <f t="shared" si="47"/>
        <v/>
      </c>
      <c r="I330" s="18" t="str">
        <f t="shared" si="48"/>
        <v/>
      </c>
      <c r="J330" s="18" t="str">
        <f t="shared" si="40"/>
        <v/>
      </c>
      <c r="K330" s="2"/>
    </row>
    <row r="331" spans="1:11">
      <c r="A331" s="31" t="str">
        <f t="shared" si="41"/>
        <v/>
      </c>
      <c r="B331" s="31">
        <f t="shared" si="42"/>
        <v>0</v>
      </c>
      <c r="C331" s="31">
        <f t="shared" si="43"/>
        <v>0</v>
      </c>
      <c r="D331" s="31" t="str">
        <f t="shared" si="44"/>
        <v/>
      </c>
      <c r="E331" s="31">
        <f t="shared" si="45"/>
        <v>0</v>
      </c>
      <c r="F331" s="31" t="str">
        <f t="shared" si="46"/>
        <v/>
      </c>
      <c r="G331" s="17" t="str">
        <f t="shared" si="49"/>
        <v/>
      </c>
      <c r="H331" s="18" t="str">
        <f t="shared" si="47"/>
        <v/>
      </c>
      <c r="I331" s="18" t="str">
        <f t="shared" si="48"/>
        <v/>
      </c>
      <c r="J331" s="18" t="str">
        <f t="shared" si="40"/>
        <v/>
      </c>
      <c r="K331" s="2"/>
    </row>
    <row r="332" spans="1:11">
      <c r="A332" s="31" t="str">
        <f t="shared" si="41"/>
        <v/>
      </c>
      <c r="B332" s="31">
        <f t="shared" si="42"/>
        <v>0</v>
      </c>
      <c r="C332" s="31">
        <f t="shared" si="43"/>
        <v>0</v>
      </c>
      <c r="D332" s="31" t="str">
        <f t="shared" si="44"/>
        <v/>
      </c>
      <c r="E332" s="31">
        <f t="shared" si="45"/>
        <v>0</v>
      </c>
      <c r="F332" s="31" t="str">
        <f t="shared" si="46"/>
        <v/>
      </c>
      <c r="G332" s="17" t="str">
        <f t="shared" si="49"/>
        <v/>
      </c>
      <c r="H332" s="18" t="str">
        <f t="shared" si="47"/>
        <v/>
      </c>
      <c r="I332" s="18" t="str">
        <f t="shared" si="48"/>
        <v/>
      </c>
      <c r="J332" s="18" t="str">
        <f t="shared" ref="J332:J395" si="50">IF($G332="","",1-$I332)</f>
        <v/>
      </c>
      <c r="K332" s="2"/>
    </row>
    <row r="333" spans="1:11">
      <c r="A333" s="31" t="str">
        <f t="shared" ref="A333:A396" si="51">IF(AND($H$3=0,$D333&lt;&gt;""),$J$3^($C$7-$D333)*EXP(-$J$3)/FACT($C$7-$D333),"")</f>
        <v/>
      </c>
      <c r="B333" s="31">
        <f t="shared" ref="B333:B396" si="52">IF($G333="",0,$G333*$H333)</f>
        <v>0</v>
      </c>
      <c r="C333" s="31">
        <f t="shared" ref="C333:C396" si="53">IF(OR($G333="",$G333&lt;=$H$4),0,($G333-$H$4)*$H333)</f>
        <v>0</v>
      </c>
      <c r="D333" s="31" t="str">
        <f t="shared" ref="D333:D396" si="54">IF(OR($D332="",$F332&lt;0.00000001),"",IF($D332+1&gt;$H$5,"",$D332+1))</f>
        <v/>
      </c>
      <c r="E333" s="31">
        <f t="shared" ref="E333:E396" si="55">IF($H332&lt;0.00000001,1,0)</f>
        <v>0</v>
      </c>
      <c r="F333" s="31" t="str">
        <f t="shared" ref="F333:F396" si="56">IF($H$3=0,1,IF($D333="","",$C$9^$D333*IF($D333&lt;$H$4,1/FACT($D333)*IF(UPPER(LEFT($J$5))="I",1,FACT($J$5)/FACT($J$5-$D333)), 1/ (FACT($H$4)*$H$4^($D333-$H$4))*IF(UPPER(LEFT($J$5))="I",1,FACT($J$5)/FACT($J$5-$D333))  )))</f>
        <v/>
      </c>
      <c r="G333" s="17" t="str">
        <f t="shared" si="49"/>
        <v/>
      </c>
      <c r="H333" s="18" t="str">
        <f t="shared" ref="H333:H396" si="57">IF($G333="","",IF($H$3=0,$A333,IF($J$3=0,$H$3^$G333*EXP(-$H$3)/FACT($G333),IF(UPPER(LEFT($H$4))="I",$H$11*$F333,H$11*$F333))))</f>
        <v/>
      </c>
      <c r="I333" s="18" t="str">
        <f t="shared" ref="I333:I396" si="58">IF($H333="","",$H333+$I332)</f>
        <v/>
      </c>
      <c r="J333" s="18" t="str">
        <f t="shared" si="50"/>
        <v/>
      </c>
      <c r="K333" s="2"/>
    </row>
    <row r="334" spans="1:11">
      <c r="A334" s="31" t="str">
        <f t="shared" si="51"/>
        <v/>
      </c>
      <c r="B334" s="31">
        <f t="shared" si="52"/>
        <v>0</v>
      </c>
      <c r="C334" s="31">
        <f t="shared" si="53"/>
        <v>0</v>
      </c>
      <c r="D334" s="31" t="str">
        <f t="shared" si="54"/>
        <v/>
      </c>
      <c r="E334" s="31">
        <f t="shared" si="55"/>
        <v>0</v>
      </c>
      <c r="F334" s="31" t="str">
        <f t="shared" si="56"/>
        <v/>
      </c>
      <c r="G334" s="17" t="str">
        <f t="shared" ref="G334:G397" si="59">IF($G333="","",IF(OR($G333+1&gt;$C$7,AND($E333=0,$H333&lt;$H332,$H333&lt;0.0000001)),"",$G333+1))</f>
        <v/>
      </c>
      <c r="H334" s="18" t="str">
        <f t="shared" si="57"/>
        <v/>
      </c>
      <c r="I334" s="18" t="str">
        <f t="shared" si="58"/>
        <v/>
      </c>
      <c r="J334" s="18" t="str">
        <f t="shared" si="50"/>
        <v/>
      </c>
      <c r="K334" s="2"/>
    </row>
    <row r="335" spans="1:11">
      <c r="A335" s="31" t="str">
        <f t="shared" si="51"/>
        <v/>
      </c>
      <c r="B335" s="31">
        <f t="shared" si="52"/>
        <v>0</v>
      </c>
      <c r="C335" s="31">
        <f t="shared" si="53"/>
        <v>0</v>
      </c>
      <c r="D335" s="31" t="str">
        <f t="shared" si="54"/>
        <v/>
      </c>
      <c r="E335" s="31">
        <f t="shared" si="55"/>
        <v>0</v>
      </c>
      <c r="F335" s="31" t="str">
        <f t="shared" si="56"/>
        <v/>
      </c>
      <c r="G335" s="17" t="str">
        <f t="shared" si="59"/>
        <v/>
      </c>
      <c r="H335" s="18" t="str">
        <f t="shared" si="57"/>
        <v/>
      </c>
      <c r="I335" s="18" t="str">
        <f t="shared" si="58"/>
        <v/>
      </c>
      <c r="J335" s="18" t="str">
        <f t="shared" si="50"/>
        <v/>
      </c>
      <c r="K335" s="2"/>
    </row>
    <row r="336" spans="1:11">
      <c r="A336" s="31" t="str">
        <f t="shared" si="51"/>
        <v/>
      </c>
      <c r="B336" s="31">
        <f t="shared" si="52"/>
        <v>0</v>
      </c>
      <c r="C336" s="31">
        <f t="shared" si="53"/>
        <v>0</v>
      </c>
      <c r="D336" s="31" t="str">
        <f t="shared" si="54"/>
        <v/>
      </c>
      <c r="E336" s="31">
        <f t="shared" si="55"/>
        <v>0</v>
      </c>
      <c r="F336" s="31" t="str">
        <f t="shared" si="56"/>
        <v/>
      </c>
      <c r="G336" s="17" t="str">
        <f t="shared" si="59"/>
        <v/>
      </c>
      <c r="H336" s="18" t="str">
        <f t="shared" si="57"/>
        <v/>
      </c>
      <c r="I336" s="18" t="str">
        <f t="shared" si="58"/>
        <v/>
      </c>
      <c r="J336" s="18" t="str">
        <f t="shared" si="50"/>
        <v/>
      </c>
      <c r="K336" s="2"/>
    </row>
    <row r="337" spans="1:11">
      <c r="A337" s="31" t="str">
        <f t="shared" si="51"/>
        <v/>
      </c>
      <c r="B337" s="31">
        <f t="shared" si="52"/>
        <v>0</v>
      </c>
      <c r="C337" s="31">
        <f t="shared" si="53"/>
        <v>0</v>
      </c>
      <c r="D337" s="31" t="str">
        <f t="shared" si="54"/>
        <v/>
      </c>
      <c r="E337" s="31">
        <f t="shared" si="55"/>
        <v>0</v>
      </c>
      <c r="F337" s="31" t="str">
        <f t="shared" si="56"/>
        <v/>
      </c>
      <c r="G337" s="17" t="str">
        <f t="shared" si="59"/>
        <v/>
      </c>
      <c r="H337" s="18" t="str">
        <f t="shared" si="57"/>
        <v/>
      </c>
      <c r="I337" s="18" t="str">
        <f t="shared" si="58"/>
        <v/>
      </c>
      <c r="J337" s="18" t="str">
        <f t="shared" si="50"/>
        <v/>
      </c>
      <c r="K337" s="2"/>
    </row>
    <row r="338" spans="1:11">
      <c r="A338" s="31" t="str">
        <f t="shared" si="51"/>
        <v/>
      </c>
      <c r="B338" s="31">
        <f t="shared" si="52"/>
        <v>0</v>
      </c>
      <c r="C338" s="31">
        <f t="shared" si="53"/>
        <v>0</v>
      </c>
      <c r="D338" s="31" t="str">
        <f t="shared" si="54"/>
        <v/>
      </c>
      <c r="E338" s="31">
        <f t="shared" si="55"/>
        <v>0</v>
      </c>
      <c r="F338" s="31" t="str">
        <f t="shared" si="56"/>
        <v/>
      </c>
      <c r="G338" s="17" t="str">
        <f t="shared" si="59"/>
        <v/>
      </c>
      <c r="H338" s="18" t="str">
        <f t="shared" si="57"/>
        <v/>
      </c>
      <c r="I338" s="18" t="str">
        <f t="shared" si="58"/>
        <v/>
      </c>
      <c r="J338" s="18" t="str">
        <f t="shared" si="50"/>
        <v/>
      </c>
      <c r="K338" s="2"/>
    </row>
    <row r="339" spans="1:11">
      <c r="A339" s="31" t="str">
        <f t="shared" si="51"/>
        <v/>
      </c>
      <c r="B339" s="31">
        <f t="shared" si="52"/>
        <v>0</v>
      </c>
      <c r="C339" s="31">
        <f t="shared" si="53"/>
        <v>0</v>
      </c>
      <c r="D339" s="31" t="str">
        <f t="shared" si="54"/>
        <v/>
      </c>
      <c r="E339" s="31">
        <f t="shared" si="55"/>
        <v>0</v>
      </c>
      <c r="F339" s="31" t="str">
        <f t="shared" si="56"/>
        <v/>
      </c>
      <c r="G339" s="17" t="str">
        <f t="shared" si="59"/>
        <v/>
      </c>
      <c r="H339" s="18" t="str">
        <f t="shared" si="57"/>
        <v/>
      </c>
      <c r="I339" s="18" t="str">
        <f t="shared" si="58"/>
        <v/>
      </c>
      <c r="J339" s="18" t="str">
        <f t="shared" si="50"/>
        <v/>
      </c>
      <c r="K339" s="2"/>
    </row>
    <row r="340" spans="1:11">
      <c r="A340" s="31" t="str">
        <f t="shared" si="51"/>
        <v/>
      </c>
      <c r="B340" s="31">
        <f t="shared" si="52"/>
        <v>0</v>
      </c>
      <c r="C340" s="31">
        <f t="shared" si="53"/>
        <v>0</v>
      </c>
      <c r="D340" s="31" t="str">
        <f t="shared" si="54"/>
        <v/>
      </c>
      <c r="E340" s="31">
        <f t="shared" si="55"/>
        <v>0</v>
      </c>
      <c r="F340" s="31" t="str">
        <f t="shared" si="56"/>
        <v/>
      </c>
      <c r="G340" s="17" t="str">
        <f t="shared" si="59"/>
        <v/>
      </c>
      <c r="H340" s="18" t="str">
        <f t="shared" si="57"/>
        <v/>
      </c>
      <c r="I340" s="18" t="str">
        <f t="shared" si="58"/>
        <v/>
      </c>
      <c r="J340" s="18" t="str">
        <f t="shared" si="50"/>
        <v/>
      </c>
      <c r="K340" s="2"/>
    </row>
    <row r="341" spans="1:11">
      <c r="A341" s="31" t="str">
        <f t="shared" si="51"/>
        <v/>
      </c>
      <c r="B341" s="31">
        <f t="shared" si="52"/>
        <v>0</v>
      </c>
      <c r="C341" s="31">
        <f t="shared" si="53"/>
        <v>0</v>
      </c>
      <c r="D341" s="31" t="str">
        <f t="shared" si="54"/>
        <v/>
      </c>
      <c r="E341" s="31">
        <f t="shared" si="55"/>
        <v>0</v>
      </c>
      <c r="F341" s="31" t="str">
        <f t="shared" si="56"/>
        <v/>
      </c>
      <c r="G341" s="17" t="str">
        <f t="shared" si="59"/>
        <v/>
      </c>
      <c r="H341" s="18" t="str">
        <f t="shared" si="57"/>
        <v/>
      </c>
      <c r="I341" s="18" t="str">
        <f t="shared" si="58"/>
        <v/>
      </c>
      <c r="J341" s="18" t="str">
        <f t="shared" si="50"/>
        <v/>
      </c>
      <c r="K341" s="2"/>
    </row>
    <row r="342" spans="1:11">
      <c r="A342" s="31" t="str">
        <f t="shared" si="51"/>
        <v/>
      </c>
      <c r="B342" s="31">
        <f t="shared" si="52"/>
        <v>0</v>
      </c>
      <c r="C342" s="31">
        <f t="shared" si="53"/>
        <v>0</v>
      </c>
      <c r="D342" s="31" t="str">
        <f t="shared" si="54"/>
        <v/>
      </c>
      <c r="E342" s="31">
        <f t="shared" si="55"/>
        <v>0</v>
      </c>
      <c r="F342" s="31" t="str">
        <f t="shared" si="56"/>
        <v/>
      </c>
      <c r="G342" s="17" t="str">
        <f t="shared" si="59"/>
        <v/>
      </c>
      <c r="H342" s="18" t="str">
        <f t="shared" si="57"/>
        <v/>
      </c>
      <c r="I342" s="18" t="str">
        <f t="shared" si="58"/>
        <v/>
      </c>
      <c r="J342" s="18" t="str">
        <f t="shared" si="50"/>
        <v/>
      </c>
      <c r="K342" s="2"/>
    </row>
    <row r="343" spans="1:11">
      <c r="A343" s="31" t="str">
        <f t="shared" si="51"/>
        <v/>
      </c>
      <c r="B343" s="31">
        <f t="shared" si="52"/>
        <v>0</v>
      </c>
      <c r="C343" s="31">
        <f t="shared" si="53"/>
        <v>0</v>
      </c>
      <c r="D343" s="31" t="str">
        <f t="shared" si="54"/>
        <v/>
      </c>
      <c r="E343" s="31">
        <f t="shared" si="55"/>
        <v>0</v>
      </c>
      <c r="F343" s="31" t="str">
        <f t="shared" si="56"/>
        <v/>
      </c>
      <c r="G343" s="17" t="str">
        <f t="shared" si="59"/>
        <v/>
      </c>
      <c r="H343" s="18" t="str">
        <f t="shared" si="57"/>
        <v/>
      </c>
      <c r="I343" s="18" t="str">
        <f t="shared" si="58"/>
        <v/>
      </c>
      <c r="J343" s="18" t="str">
        <f t="shared" si="50"/>
        <v/>
      </c>
      <c r="K343" s="2"/>
    </row>
    <row r="344" spans="1:11">
      <c r="A344" s="31" t="str">
        <f t="shared" si="51"/>
        <v/>
      </c>
      <c r="B344" s="31">
        <f t="shared" si="52"/>
        <v>0</v>
      </c>
      <c r="C344" s="31">
        <f t="shared" si="53"/>
        <v>0</v>
      </c>
      <c r="D344" s="31" t="str">
        <f t="shared" si="54"/>
        <v/>
      </c>
      <c r="E344" s="31">
        <f t="shared" si="55"/>
        <v>0</v>
      </c>
      <c r="F344" s="31" t="str">
        <f t="shared" si="56"/>
        <v/>
      </c>
      <c r="G344" s="17" t="str">
        <f t="shared" si="59"/>
        <v/>
      </c>
      <c r="H344" s="18" t="str">
        <f t="shared" si="57"/>
        <v/>
      </c>
      <c r="I344" s="18" t="str">
        <f t="shared" si="58"/>
        <v/>
      </c>
      <c r="J344" s="18" t="str">
        <f t="shared" si="50"/>
        <v/>
      </c>
      <c r="K344" s="2"/>
    </row>
    <row r="345" spans="1:11">
      <c r="A345" s="31" t="str">
        <f t="shared" si="51"/>
        <v/>
      </c>
      <c r="B345" s="31">
        <f t="shared" si="52"/>
        <v>0</v>
      </c>
      <c r="C345" s="31">
        <f t="shared" si="53"/>
        <v>0</v>
      </c>
      <c r="D345" s="31" t="str">
        <f t="shared" si="54"/>
        <v/>
      </c>
      <c r="E345" s="31">
        <f t="shared" si="55"/>
        <v>0</v>
      </c>
      <c r="F345" s="31" t="str">
        <f t="shared" si="56"/>
        <v/>
      </c>
      <c r="G345" s="17" t="str">
        <f t="shared" si="59"/>
        <v/>
      </c>
      <c r="H345" s="18" t="str">
        <f t="shared" si="57"/>
        <v/>
      </c>
      <c r="I345" s="18" t="str">
        <f t="shared" si="58"/>
        <v/>
      </c>
      <c r="J345" s="18" t="str">
        <f t="shared" si="50"/>
        <v/>
      </c>
      <c r="K345" s="2"/>
    </row>
    <row r="346" spans="1:11">
      <c r="A346" s="31" t="str">
        <f t="shared" si="51"/>
        <v/>
      </c>
      <c r="B346" s="31">
        <f t="shared" si="52"/>
        <v>0</v>
      </c>
      <c r="C346" s="31">
        <f t="shared" si="53"/>
        <v>0</v>
      </c>
      <c r="D346" s="31" t="str">
        <f t="shared" si="54"/>
        <v/>
      </c>
      <c r="E346" s="31">
        <f t="shared" si="55"/>
        <v>0</v>
      </c>
      <c r="F346" s="31" t="str">
        <f t="shared" si="56"/>
        <v/>
      </c>
      <c r="G346" s="17" t="str">
        <f t="shared" si="59"/>
        <v/>
      </c>
      <c r="H346" s="18" t="str">
        <f t="shared" si="57"/>
        <v/>
      </c>
      <c r="I346" s="18" t="str">
        <f t="shared" si="58"/>
        <v/>
      </c>
      <c r="J346" s="18" t="str">
        <f t="shared" si="50"/>
        <v/>
      </c>
      <c r="K346" s="2"/>
    </row>
    <row r="347" spans="1:11">
      <c r="A347" s="31" t="str">
        <f t="shared" si="51"/>
        <v/>
      </c>
      <c r="B347" s="31">
        <f t="shared" si="52"/>
        <v>0</v>
      </c>
      <c r="C347" s="31">
        <f t="shared" si="53"/>
        <v>0</v>
      </c>
      <c r="D347" s="31" t="str">
        <f t="shared" si="54"/>
        <v/>
      </c>
      <c r="E347" s="31">
        <f t="shared" si="55"/>
        <v>0</v>
      </c>
      <c r="F347" s="31" t="str">
        <f t="shared" si="56"/>
        <v/>
      </c>
      <c r="G347" s="17" t="str">
        <f t="shared" si="59"/>
        <v/>
      </c>
      <c r="H347" s="18" t="str">
        <f t="shared" si="57"/>
        <v/>
      </c>
      <c r="I347" s="18" t="str">
        <f t="shared" si="58"/>
        <v/>
      </c>
      <c r="J347" s="18" t="str">
        <f t="shared" si="50"/>
        <v/>
      </c>
      <c r="K347" s="2"/>
    </row>
    <row r="348" spans="1:11">
      <c r="A348" s="31" t="str">
        <f t="shared" si="51"/>
        <v/>
      </c>
      <c r="B348" s="31">
        <f t="shared" si="52"/>
        <v>0</v>
      </c>
      <c r="C348" s="31">
        <f t="shared" si="53"/>
        <v>0</v>
      </c>
      <c r="D348" s="31" t="str">
        <f t="shared" si="54"/>
        <v/>
      </c>
      <c r="E348" s="31">
        <f t="shared" si="55"/>
        <v>0</v>
      </c>
      <c r="F348" s="31" t="str">
        <f t="shared" si="56"/>
        <v/>
      </c>
      <c r="G348" s="17" t="str">
        <f t="shared" si="59"/>
        <v/>
      </c>
      <c r="H348" s="18" t="str">
        <f t="shared" si="57"/>
        <v/>
      </c>
      <c r="I348" s="18" t="str">
        <f t="shared" si="58"/>
        <v/>
      </c>
      <c r="J348" s="18" t="str">
        <f t="shared" si="50"/>
        <v/>
      </c>
      <c r="K348" s="2"/>
    </row>
    <row r="349" spans="1:11">
      <c r="A349" s="31" t="str">
        <f t="shared" si="51"/>
        <v/>
      </c>
      <c r="B349" s="31">
        <f t="shared" si="52"/>
        <v>0</v>
      </c>
      <c r="C349" s="31">
        <f t="shared" si="53"/>
        <v>0</v>
      </c>
      <c r="D349" s="31" t="str">
        <f t="shared" si="54"/>
        <v/>
      </c>
      <c r="E349" s="31">
        <f t="shared" si="55"/>
        <v>0</v>
      </c>
      <c r="F349" s="31" t="str">
        <f t="shared" si="56"/>
        <v/>
      </c>
      <c r="G349" s="17" t="str">
        <f t="shared" si="59"/>
        <v/>
      </c>
      <c r="H349" s="18" t="str">
        <f t="shared" si="57"/>
        <v/>
      </c>
      <c r="I349" s="18" t="str">
        <f t="shared" si="58"/>
        <v/>
      </c>
      <c r="J349" s="18" t="str">
        <f t="shared" si="50"/>
        <v/>
      </c>
      <c r="K349" s="2"/>
    </row>
    <row r="350" spans="1:11">
      <c r="A350" s="31" t="str">
        <f t="shared" si="51"/>
        <v/>
      </c>
      <c r="B350" s="31">
        <f t="shared" si="52"/>
        <v>0</v>
      </c>
      <c r="C350" s="31">
        <f t="shared" si="53"/>
        <v>0</v>
      </c>
      <c r="D350" s="31" t="str">
        <f t="shared" si="54"/>
        <v/>
      </c>
      <c r="E350" s="31">
        <f t="shared" si="55"/>
        <v>0</v>
      </c>
      <c r="F350" s="31" t="str">
        <f t="shared" si="56"/>
        <v/>
      </c>
      <c r="G350" s="17" t="str">
        <f t="shared" si="59"/>
        <v/>
      </c>
      <c r="H350" s="18" t="str">
        <f t="shared" si="57"/>
        <v/>
      </c>
      <c r="I350" s="18" t="str">
        <f t="shared" si="58"/>
        <v/>
      </c>
      <c r="J350" s="18" t="str">
        <f t="shared" si="50"/>
        <v/>
      </c>
      <c r="K350" s="2"/>
    </row>
    <row r="351" spans="1:11">
      <c r="A351" s="31" t="str">
        <f t="shared" si="51"/>
        <v/>
      </c>
      <c r="B351" s="31">
        <f t="shared" si="52"/>
        <v>0</v>
      </c>
      <c r="C351" s="31">
        <f t="shared" si="53"/>
        <v>0</v>
      </c>
      <c r="D351" s="31" t="str">
        <f t="shared" si="54"/>
        <v/>
      </c>
      <c r="E351" s="31">
        <f t="shared" si="55"/>
        <v>0</v>
      </c>
      <c r="F351" s="31" t="str">
        <f t="shared" si="56"/>
        <v/>
      </c>
      <c r="G351" s="17" t="str">
        <f t="shared" si="59"/>
        <v/>
      </c>
      <c r="H351" s="18" t="str">
        <f t="shared" si="57"/>
        <v/>
      </c>
      <c r="I351" s="18" t="str">
        <f t="shared" si="58"/>
        <v/>
      </c>
      <c r="J351" s="18" t="str">
        <f t="shared" si="50"/>
        <v/>
      </c>
      <c r="K351" s="2"/>
    </row>
    <row r="352" spans="1:11">
      <c r="A352" s="31" t="str">
        <f t="shared" si="51"/>
        <v/>
      </c>
      <c r="B352" s="31">
        <f t="shared" si="52"/>
        <v>0</v>
      </c>
      <c r="C352" s="31">
        <f t="shared" si="53"/>
        <v>0</v>
      </c>
      <c r="D352" s="31" t="str">
        <f t="shared" si="54"/>
        <v/>
      </c>
      <c r="E352" s="31">
        <f t="shared" si="55"/>
        <v>0</v>
      </c>
      <c r="F352" s="31" t="str">
        <f t="shared" si="56"/>
        <v/>
      </c>
      <c r="G352" s="17" t="str">
        <f t="shared" si="59"/>
        <v/>
      </c>
      <c r="H352" s="18" t="str">
        <f t="shared" si="57"/>
        <v/>
      </c>
      <c r="I352" s="18" t="str">
        <f t="shared" si="58"/>
        <v/>
      </c>
      <c r="J352" s="18" t="str">
        <f t="shared" si="50"/>
        <v/>
      </c>
      <c r="K352" s="2"/>
    </row>
    <row r="353" spans="1:11">
      <c r="A353" s="31" t="str">
        <f t="shared" si="51"/>
        <v/>
      </c>
      <c r="B353" s="31">
        <f t="shared" si="52"/>
        <v>0</v>
      </c>
      <c r="C353" s="31">
        <f t="shared" si="53"/>
        <v>0</v>
      </c>
      <c r="D353" s="31" t="str">
        <f t="shared" si="54"/>
        <v/>
      </c>
      <c r="E353" s="31">
        <f t="shared" si="55"/>
        <v>0</v>
      </c>
      <c r="F353" s="31" t="str">
        <f t="shared" si="56"/>
        <v/>
      </c>
      <c r="G353" s="17" t="str">
        <f t="shared" si="59"/>
        <v/>
      </c>
      <c r="H353" s="18" t="str">
        <f t="shared" si="57"/>
        <v/>
      </c>
      <c r="I353" s="18" t="str">
        <f t="shared" si="58"/>
        <v/>
      </c>
      <c r="J353" s="18" t="str">
        <f t="shared" si="50"/>
        <v/>
      </c>
      <c r="K353" s="2"/>
    </row>
    <row r="354" spans="1:11">
      <c r="A354" s="31" t="str">
        <f t="shared" si="51"/>
        <v/>
      </c>
      <c r="B354" s="31">
        <f t="shared" si="52"/>
        <v>0</v>
      </c>
      <c r="C354" s="31">
        <f t="shared" si="53"/>
        <v>0</v>
      </c>
      <c r="D354" s="31" t="str">
        <f t="shared" si="54"/>
        <v/>
      </c>
      <c r="E354" s="31">
        <f t="shared" si="55"/>
        <v>0</v>
      </c>
      <c r="F354" s="31" t="str">
        <f t="shared" si="56"/>
        <v/>
      </c>
      <c r="G354" s="17" t="str">
        <f t="shared" si="59"/>
        <v/>
      </c>
      <c r="H354" s="18" t="str">
        <f t="shared" si="57"/>
        <v/>
      </c>
      <c r="I354" s="18" t="str">
        <f t="shared" si="58"/>
        <v/>
      </c>
      <c r="J354" s="18" t="str">
        <f t="shared" si="50"/>
        <v/>
      </c>
      <c r="K354" s="2"/>
    </row>
    <row r="355" spans="1:11">
      <c r="A355" s="31" t="str">
        <f t="shared" si="51"/>
        <v/>
      </c>
      <c r="B355" s="31">
        <f t="shared" si="52"/>
        <v>0</v>
      </c>
      <c r="C355" s="31">
        <f t="shared" si="53"/>
        <v>0</v>
      </c>
      <c r="D355" s="31" t="str">
        <f t="shared" si="54"/>
        <v/>
      </c>
      <c r="E355" s="31">
        <f t="shared" si="55"/>
        <v>0</v>
      </c>
      <c r="F355" s="31" t="str">
        <f t="shared" si="56"/>
        <v/>
      </c>
      <c r="G355" s="17" t="str">
        <f t="shared" si="59"/>
        <v/>
      </c>
      <c r="H355" s="18" t="str">
        <f t="shared" si="57"/>
        <v/>
      </c>
      <c r="I355" s="18" t="str">
        <f t="shared" si="58"/>
        <v/>
      </c>
      <c r="J355" s="18" t="str">
        <f t="shared" si="50"/>
        <v/>
      </c>
      <c r="K355" s="2"/>
    </row>
    <row r="356" spans="1:11">
      <c r="A356" s="31" t="str">
        <f t="shared" si="51"/>
        <v/>
      </c>
      <c r="B356" s="31">
        <f t="shared" si="52"/>
        <v>0</v>
      </c>
      <c r="C356" s="31">
        <f t="shared" si="53"/>
        <v>0</v>
      </c>
      <c r="D356" s="31" t="str">
        <f t="shared" si="54"/>
        <v/>
      </c>
      <c r="E356" s="31">
        <f t="shared" si="55"/>
        <v>0</v>
      </c>
      <c r="F356" s="31" t="str">
        <f t="shared" si="56"/>
        <v/>
      </c>
      <c r="G356" s="17" t="str">
        <f t="shared" si="59"/>
        <v/>
      </c>
      <c r="H356" s="18" t="str">
        <f t="shared" si="57"/>
        <v/>
      </c>
      <c r="I356" s="18" t="str">
        <f t="shared" si="58"/>
        <v/>
      </c>
      <c r="J356" s="18" t="str">
        <f t="shared" si="50"/>
        <v/>
      </c>
      <c r="K356" s="2"/>
    </row>
    <row r="357" spans="1:11">
      <c r="A357" s="31" t="str">
        <f t="shared" si="51"/>
        <v/>
      </c>
      <c r="B357" s="31">
        <f t="shared" si="52"/>
        <v>0</v>
      </c>
      <c r="C357" s="31">
        <f t="shared" si="53"/>
        <v>0</v>
      </c>
      <c r="D357" s="31" t="str">
        <f t="shared" si="54"/>
        <v/>
      </c>
      <c r="E357" s="31">
        <f t="shared" si="55"/>
        <v>0</v>
      </c>
      <c r="F357" s="31" t="str">
        <f t="shared" si="56"/>
        <v/>
      </c>
      <c r="G357" s="17" t="str">
        <f t="shared" si="59"/>
        <v/>
      </c>
      <c r="H357" s="18" t="str">
        <f t="shared" si="57"/>
        <v/>
      </c>
      <c r="I357" s="18" t="str">
        <f t="shared" si="58"/>
        <v/>
      </c>
      <c r="J357" s="18" t="str">
        <f t="shared" si="50"/>
        <v/>
      </c>
      <c r="K357" s="2"/>
    </row>
    <row r="358" spans="1:11">
      <c r="A358" s="31" t="str">
        <f t="shared" si="51"/>
        <v/>
      </c>
      <c r="B358" s="31">
        <f t="shared" si="52"/>
        <v>0</v>
      </c>
      <c r="C358" s="31">
        <f t="shared" si="53"/>
        <v>0</v>
      </c>
      <c r="D358" s="31" t="str">
        <f t="shared" si="54"/>
        <v/>
      </c>
      <c r="E358" s="31">
        <f t="shared" si="55"/>
        <v>0</v>
      </c>
      <c r="F358" s="31" t="str">
        <f t="shared" si="56"/>
        <v/>
      </c>
      <c r="G358" s="17" t="str">
        <f t="shared" si="59"/>
        <v/>
      </c>
      <c r="H358" s="18" t="str">
        <f t="shared" si="57"/>
        <v/>
      </c>
      <c r="I358" s="18" t="str">
        <f t="shared" si="58"/>
        <v/>
      </c>
      <c r="J358" s="18" t="str">
        <f t="shared" si="50"/>
        <v/>
      </c>
      <c r="K358" s="2"/>
    </row>
    <row r="359" spans="1:11">
      <c r="A359" s="31" t="str">
        <f t="shared" si="51"/>
        <v/>
      </c>
      <c r="B359" s="31">
        <f t="shared" si="52"/>
        <v>0</v>
      </c>
      <c r="C359" s="31">
        <f t="shared" si="53"/>
        <v>0</v>
      </c>
      <c r="D359" s="31" t="str">
        <f t="shared" si="54"/>
        <v/>
      </c>
      <c r="E359" s="31">
        <f t="shared" si="55"/>
        <v>0</v>
      </c>
      <c r="F359" s="31" t="str">
        <f t="shared" si="56"/>
        <v/>
      </c>
      <c r="G359" s="17" t="str">
        <f t="shared" si="59"/>
        <v/>
      </c>
      <c r="H359" s="18" t="str">
        <f t="shared" si="57"/>
        <v/>
      </c>
      <c r="I359" s="18" t="str">
        <f t="shared" si="58"/>
        <v/>
      </c>
      <c r="J359" s="18" t="str">
        <f t="shared" si="50"/>
        <v/>
      </c>
      <c r="K359" s="2"/>
    </row>
    <row r="360" spans="1:11">
      <c r="A360" s="31" t="str">
        <f t="shared" si="51"/>
        <v/>
      </c>
      <c r="B360" s="31">
        <f t="shared" si="52"/>
        <v>0</v>
      </c>
      <c r="C360" s="31">
        <f t="shared" si="53"/>
        <v>0</v>
      </c>
      <c r="D360" s="31" t="str">
        <f t="shared" si="54"/>
        <v/>
      </c>
      <c r="E360" s="31">
        <f t="shared" si="55"/>
        <v>0</v>
      </c>
      <c r="F360" s="31" t="str">
        <f t="shared" si="56"/>
        <v/>
      </c>
      <c r="G360" s="17" t="str">
        <f t="shared" si="59"/>
        <v/>
      </c>
      <c r="H360" s="18" t="str">
        <f t="shared" si="57"/>
        <v/>
      </c>
      <c r="I360" s="18" t="str">
        <f t="shared" si="58"/>
        <v/>
      </c>
      <c r="J360" s="18" t="str">
        <f t="shared" si="50"/>
        <v/>
      </c>
      <c r="K360" s="2"/>
    </row>
    <row r="361" spans="1:11">
      <c r="A361" s="31" t="str">
        <f t="shared" si="51"/>
        <v/>
      </c>
      <c r="B361" s="31">
        <f t="shared" si="52"/>
        <v>0</v>
      </c>
      <c r="C361" s="31">
        <f t="shared" si="53"/>
        <v>0</v>
      </c>
      <c r="D361" s="31" t="str">
        <f t="shared" si="54"/>
        <v/>
      </c>
      <c r="E361" s="31">
        <f t="shared" si="55"/>
        <v>0</v>
      </c>
      <c r="F361" s="31" t="str">
        <f t="shared" si="56"/>
        <v/>
      </c>
      <c r="G361" s="17" t="str">
        <f t="shared" si="59"/>
        <v/>
      </c>
      <c r="H361" s="18" t="str">
        <f t="shared" si="57"/>
        <v/>
      </c>
      <c r="I361" s="18" t="str">
        <f t="shared" si="58"/>
        <v/>
      </c>
      <c r="J361" s="18" t="str">
        <f t="shared" si="50"/>
        <v/>
      </c>
      <c r="K361" s="2"/>
    </row>
    <row r="362" spans="1:11">
      <c r="A362" s="31" t="str">
        <f t="shared" si="51"/>
        <v/>
      </c>
      <c r="B362" s="31">
        <f t="shared" si="52"/>
        <v>0</v>
      </c>
      <c r="C362" s="31">
        <f t="shared" si="53"/>
        <v>0</v>
      </c>
      <c r="D362" s="31" t="str">
        <f t="shared" si="54"/>
        <v/>
      </c>
      <c r="E362" s="31">
        <f t="shared" si="55"/>
        <v>0</v>
      </c>
      <c r="F362" s="31" t="str">
        <f t="shared" si="56"/>
        <v/>
      </c>
      <c r="G362" s="17" t="str">
        <f t="shared" si="59"/>
        <v/>
      </c>
      <c r="H362" s="18" t="str">
        <f t="shared" si="57"/>
        <v/>
      </c>
      <c r="I362" s="18" t="str">
        <f t="shared" si="58"/>
        <v/>
      </c>
      <c r="J362" s="18" t="str">
        <f t="shared" si="50"/>
        <v/>
      </c>
      <c r="K362" s="2"/>
    </row>
    <row r="363" spans="1:11">
      <c r="A363" s="31" t="str">
        <f t="shared" si="51"/>
        <v/>
      </c>
      <c r="B363" s="31">
        <f t="shared" si="52"/>
        <v>0</v>
      </c>
      <c r="C363" s="31">
        <f t="shared" si="53"/>
        <v>0</v>
      </c>
      <c r="D363" s="31" t="str">
        <f t="shared" si="54"/>
        <v/>
      </c>
      <c r="E363" s="31">
        <f t="shared" si="55"/>
        <v>0</v>
      </c>
      <c r="F363" s="31" t="str">
        <f t="shared" si="56"/>
        <v/>
      </c>
      <c r="G363" s="17" t="str">
        <f t="shared" si="59"/>
        <v/>
      </c>
      <c r="H363" s="18" t="str">
        <f t="shared" si="57"/>
        <v/>
      </c>
      <c r="I363" s="18" t="str">
        <f t="shared" si="58"/>
        <v/>
      </c>
      <c r="J363" s="18" t="str">
        <f t="shared" si="50"/>
        <v/>
      </c>
      <c r="K363" s="2"/>
    </row>
    <row r="364" spans="1:11">
      <c r="A364" s="31" t="str">
        <f t="shared" si="51"/>
        <v/>
      </c>
      <c r="B364" s="31">
        <f t="shared" si="52"/>
        <v>0</v>
      </c>
      <c r="C364" s="31">
        <f t="shared" si="53"/>
        <v>0</v>
      </c>
      <c r="D364" s="31" t="str">
        <f t="shared" si="54"/>
        <v/>
      </c>
      <c r="E364" s="31">
        <f t="shared" si="55"/>
        <v>0</v>
      </c>
      <c r="F364" s="31" t="str">
        <f t="shared" si="56"/>
        <v/>
      </c>
      <c r="G364" s="17" t="str">
        <f t="shared" si="59"/>
        <v/>
      </c>
      <c r="H364" s="18" t="str">
        <f t="shared" si="57"/>
        <v/>
      </c>
      <c r="I364" s="18" t="str">
        <f t="shared" si="58"/>
        <v/>
      </c>
      <c r="J364" s="18" t="str">
        <f t="shared" si="50"/>
        <v/>
      </c>
      <c r="K364" s="2"/>
    </row>
    <row r="365" spans="1:11">
      <c r="A365" s="31" t="str">
        <f t="shared" si="51"/>
        <v/>
      </c>
      <c r="B365" s="31">
        <f t="shared" si="52"/>
        <v>0</v>
      </c>
      <c r="C365" s="31">
        <f t="shared" si="53"/>
        <v>0</v>
      </c>
      <c r="D365" s="31" t="str">
        <f t="shared" si="54"/>
        <v/>
      </c>
      <c r="E365" s="31">
        <f t="shared" si="55"/>
        <v>0</v>
      </c>
      <c r="F365" s="31" t="str">
        <f t="shared" si="56"/>
        <v/>
      </c>
      <c r="G365" s="17" t="str">
        <f t="shared" si="59"/>
        <v/>
      </c>
      <c r="H365" s="18" t="str">
        <f t="shared" si="57"/>
        <v/>
      </c>
      <c r="I365" s="18" t="str">
        <f t="shared" si="58"/>
        <v/>
      </c>
      <c r="J365" s="18" t="str">
        <f t="shared" si="50"/>
        <v/>
      </c>
      <c r="K365" s="2"/>
    </row>
    <row r="366" spans="1:11">
      <c r="A366" s="31" t="str">
        <f t="shared" si="51"/>
        <v/>
      </c>
      <c r="B366" s="31">
        <f t="shared" si="52"/>
        <v>0</v>
      </c>
      <c r="C366" s="31">
        <f t="shared" si="53"/>
        <v>0</v>
      </c>
      <c r="D366" s="31" t="str">
        <f t="shared" si="54"/>
        <v/>
      </c>
      <c r="E366" s="31">
        <f t="shared" si="55"/>
        <v>0</v>
      </c>
      <c r="F366" s="31" t="str">
        <f t="shared" si="56"/>
        <v/>
      </c>
      <c r="G366" s="17" t="str">
        <f t="shared" si="59"/>
        <v/>
      </c>
      <c r="H366" s="18" t="str">
        <f t="shared" si="57"/>
        <v/>
      </c>
      <c r="I366" s="18" t="str">
        <f t="shared" si="58"/>
        <v/>
      </c>
      <c r="J366" s="18" t="str">
        <f t="shared" si="50"/>
        <v/>
      </c>
      <c r="K366" s="2"/>
    </row>
    <row r="367" spans="1:11">
      <c r="A367" s="31" t="str">
        <f t="shared" si="51"/>
        <v/>
      </c>
      <c r="B367" s="31">
        <f t="shared" si="52"/>
        <v>0</v>
      </c>
      <c r="C367" s="31">
        <f t="shared" si="53"/>
        <v>0</v>
      </c>
      <c r="D367" s="31" t="str">
        <f t="shared" si="54"/>
        <v/>
      </c>
      <c r="E367" s="31">
        <f t="shared" si="55"/>
        <v>0</v>
      </c>
      <c r="F367" s="31" t="str">
        <f t="shared" si="56"/>
        <v/>
      </c>
      <c r="G367" s="17" t="str">
        <f t="shared" si="59"/>
        <v/>
      </c>
      <c r="H367" s="18" t="str">
        <f t="shared" si="57"/>
        <v/>
      </c>
      <c r="I367" s="18" t="str">
        <f t="shared" si="58"/>
        <v/>
      </c>
      <c r="J367" s="18" t="str">
        <f t="shared" si="50"/>
        <v/>
      </c>
      <c r="K367" s="2"/>
    </row>
    <row r="368" spans="1:11">
      <c r="A368" s="31" t="str">
        <f t="shared" si="51"/>
        <v/>
      </c>
      <c r="B368" s="31">
        <f t="shared" si="52"/>
        <v>0</v>
      </c>
      <c r="C368" s="31">
        <f t="shared" si="53"/>
        <v>0</v>
      </c>
      <c r="D368" s="31" t="str">
        <f t="shared" si="54"/>
        <v/>
      </c>
      <c r="E368" s="31">
        <f t="shared" si="55"/>
        <v>0</v>
      </c>
      <c r="F368" s="31" t="str">
        <f t="shared" si="56"/>
        <v/>
      </c>
      <c r="G368" s="17" t="str">
        <f t="shared" si="59"/>
        <v/>
      </c>
      <c r="H368" s="18" t="str">
        <f t="shared" si="57"/>
        <v/>
      </c>
      <c r="I368" s="18" t="str">
        <f t="shared" si="58"/>
        <v/>
      </c>
      <c r="J368" s="18" t="str">
        <f t="shared" si="50"/>
        <v/>
      </c>
      <c r="K368" s="2"/>
    </row>
    <row r="369" spans="1:11">
      <c r="A369" s="31" t="str">
        <f t="shared" si="51"/>
        <v/>
      </c>
      <c r="B369" s="31">
        <f t="shared" si="52"/>
        <v>0</v>
      </c>
      <c r="C369" s="31">
        <f t="shared" si="53"/>
        <v>0</v>
      </c>
      <c r="D369" s="31" t="str">
        <f t="shared" si="54"/>
        <v/>
      </c>
      <c r="E369" s="31">
        <f t="shared" si="55"/>
        <v>0</v>
      </c>
      <c r="F369" s="31" t="str">
        <f t="shared" si="56"/>
        <v/>
      </c>
      <c r="G369" s="17" t="str">
        <f t="shared" si="59"/>
        <v/>
      </c>
      <c r="H369" s="18" t="str">
        <f t="shared" si="57"/>
        <v/>
      </c>
      <c r="I369" s="18" t="str">
        <f t="shared" si="58"/>
        <v/>
      </c>
      <c r="J369" s="18" t="str">
        <f t="shared" si="50"/>
        <v/>
      </c>
      <c r="K369" s="2"/>
    </row>
    <row r="370" spans="1:11">
      <c r="A370" s="31" t="str">
        <f t="shared" si="51"/>
        <v/>
      </c>
      <c r="B370" s="31">
        <f t="shared" si="52"/>
        <v>0</v>
      </c>
      <c r="C370" s="31">
        <f t="shared" si="53"/>
        <v>0</v>
      </c>
      <c r="D370" s="31" t="str">
        <f t="shared" si="54"/>
        <v/>
      </c>
      <c r="E370" s="31">
        <f t="shared" si="55"/>
        <v>0</v>
      </c>
      <c r="F370" s="31" t="str">
        <f t="shared" si="56"/>
        <v/>
      </c>
      <c r="G370" s="17" t="str">
        <f t="shared" si="59"/>
        <v/>
      </c>
      <c r="H370" s="18" t="str">
        <f t="shared" si="57"/>
        <v/>
      </c>
      <c r="I370" s="18" t="str">
        <f t="shared" si="58"/>
        <v/>
      </c>
      <c r="J370" s="18" t="str">
        <f t="shared" si="50"/>
        <v/>
      </c>
      <c r="K370" s="2"/>
    </row>
    <row r="371" spans="1:11">
      <c r="A371" s="31" t="str">
        <f t="shared" si="51"/>
        <v/>
      </c>
      <c r="B371" s="31">
        <f t="shared" si="52"/>
        <v>0</v>
      </c>
      <c r="C371" s="31">
        <f t="shared" si="53"/>
        <v>0</v>
      </c>
      <c r="D371" s="31" t="str">
        <f t="shared" si="54"/>
        <v/>
      </c>
      <c r="E371" s="31">
        <f t="shared" si="55"/>
        <v>0</v>
      </c>
      <c r="F371" s="31" t="str">
        <f t="shared" si="56"/>
        <v/>
      </c>
      <c r="G371" s="17" t="str">
        <f t="shared" si="59"/>
        <v/>
      </c>
      <c r="H371" s="18" t="str">
        <f t="shared" si="57"/>
        <v/>
      </c>
      <c r="I371" s="18" t="str">
        <f t="shared" si="58"/>
        <v/>
      </c>
      <c r="J371" s="18" t="str">
        <f t="shared" si="50"/>
        <v/>
      </c>
      <c r="K371" s="2"/>
    </row>
    <row r="372" spans="1:11">
      <c r="A372" s="31" t="str">
        <f t="shared" si="51"/>
        <v/>
      </c>
      <c r="B372" s="31">
        <f t="shared" si="52"/>
        <v>0</v>
      </c>
      <c r="C372" s="31">
        <f t="shared" si="53"/>
        <v>0</v>
      </c>
      <c r="D372" s="31" t="str">
        <f t="shared" si="54"/>
        <v/>
      </c>
      <c r="E372" s="31">
        <f t="shared" si="55"/>
        <v>0</v>
      </c>
      <c r="F372" s="31" t="str">
        <f t="shared" si="56"/>
        <v/>
      </c>
      <c r="G372" s="17" t="str">
        <f t="shared" si="59"/>
        <v/>
      </c>
      <c r="H372" s="18" t="str">
        <f t="shared" si="57"/>
        <v/>
      </c>
      <c r="I372" s="18" t="str">
        <f t="shared" si="58"/>
        <v/>
      </c>
      <c r="J372" s="18" t="str">
        <f t="shared" si="50"/>
        <v/>
      </c>
      <c r="K372" s="2"/>
    </row>
    <row r="373" spans="1:11">
      <c r="A373" s="31" t="str">
        <f t="shared" si="51"/>
        <v/>
      </c>
      <c r="B373" s="31">
        <f t="shared" si="52"/>
        <v>0</v>
      </c>
      <c r="C373" s="31">
        <f t="shared" si="53"/>
        <v>0</v>
      </c>
      <c r="D373" s="31" t="str">
        <f t="shared" si="54"/>
        <v/>
      </c>
      <c r="E373" s="31">
        <f t="shared" si="55"/>
        <v>0</v>
      </c>
      <c r="F373" s="31" t="str">
        <f t="shared" si="56"/>
        <v/>
      </c>
      <c r="G373" s="17" t="str">
        <f t="shared" si="59"/>
        <v/>
      </c>
      <c r="H373" s="18" t="str">
        <f t="shared" si="57"/>
        <v/>
      </c>
      <c r="I373" s="18" t="str">
        <f t="shared" si="58"/>
        <v/>
      </c>
      <c r="J373" s="18" t="str">
        <f t="shared" si="50"/>
        <v/>
      </c>
      <c r="K373" s="2"/>
    </row>
    <row r="374" spans="1:11">
      <c r="A374" s="31" t="str">
        <f t="shared" si="51"/>
        <v/>
      </c>
      <c r="B374" s="31">
        <f t="shared" si="52"/>
        <v>0</v>
      </c>
      <c r="C374" s="31">
        <f t="shared" si="53"/>
        <v>0</v>
      </c>
      <c r="D374" s="31" t="str">
        <f t="shared" si="54"/>
        <v/>
      </c>
      <c r="E374" s="31">
        <f t="shared" si="55"/>
        <v>0</v>
      </c>
      <c r="F374" s="31" t="str">
        <f t="shared" si="56"/>
        <v/>
      </c>
      <c r="G374" s="17" t="str">
        <f t="shared" si="59"/>
        <v/>
      </c>
      <c r="H374" s="18" t="str">
        <f t="shared" si="57"/>
        <v/>
      </c>
      <c r="I374" s="18" t="str">
        <f t="shared" si="58"/>
        <v/>
      </c>
      <c r="J374" s="18" t="str">
        <f t="shared" si="50"/>
        <v/>
      </c>
      <c r="K374" s="2"/>
    </row>
    <row r="375" spans="1:11">
      <c r="A375" s="31" t="str">
        <f t="shared" si="51"/>
        <v/>
      </c>
      <c r="B375" s="31">
        <f t="shared" si="52"/>
        <v>0</v>
      </c>
      <c r="C375" s="31">
        <f t="shared" si="53"/>
        <v>0</v>
      </c>
      <c r="D375" s="31" t="str">
        <f t="shared" si="54"/>
        <v/>
      </c>
      <c r="E375" s="31">
        <f t="shared" si="55"/>
        <v>0</v>
      </c>
      <c r="F375" s="31" t="str">
        <f t="shared" si="56"/>
        <v/>
      </c>
      <c r="G375" s="17" t="str">
        <f t="shared" si="59"/>
        <v/>
      </c>
      <c r="H375" s="18" t="str">
        <f t="shared" si="57"/>
        <v/>
      </c>
      <c r="I375" s="18" t="str">
        <f t="shared" si="58"/>
        <v/>
      </c>
      <c r="J375" s="18" t="str">
        <f t="shared" si="50"/>
        <v/>
      </c>
      <c r="K375" s="2"/>
    </row>
    <row r="376" spans="1:11">
      <c r="A376" s="31" t="str">
        <f t="shared" si="51"/>
        <v/>
      </c>
      <c r="B376" s="31">
        <f t="shared" si="52"/>
        <v>0</v>
      </c>
      <c r="C376" s="31">
        <f t="shared" si="53"/>
        <v>0</v>
      </c>
      <c r="D376" s="31" t="str">
        <f t="shared" si="54"/>
        <v/>
      </c>
      <c r="E376" s="31">
        <f t="shared" si="55"/>
        <v>0</v>
      </c>
      <c r="F376" s="31" t="str">
        <f t="shared" si="56"/>
        <v/>
      </c>
      <c r="G376" s="17" t="str">
        <f t="shared" si="59"/>
        <v/>
      </c>
      <c r="H376" s="18" t="str">
        <f t="shared" si="57"/>
        <v/>
      </c>
      <c r="I376" s="18" t="str">
        <f t="shared" si="58"/>
        <v/>
      </c>
      <c r="J376" s="18" t="str">
        <f t="shared" si="50"/>
        <v/>
      </c>
      <c r="K376" s="2"/>
    </row>
    <row r="377" spans="1:11">
      <c r="A377" s="31" t="str">
        <f t="shared" si="51"/>
        <v/>
      </c>
      <c r="B377" s="31">
        <f t="shared" si="52"/>
        <v>0</v>
      </c>
      <c r="C377" s="31">
        <f t="shared" si="53"/>
        <v>0</v>
      </c>
      <c r="D377" s="31" t="str">
        <f t="shared" si="54"/>
        <v/>
      </c>
      <c r="E377" s="31">
        <f t="shared" si="55"/>
        <v>0</v>
      </c>
      <c r="F377" s="31" t="str">
        <f t="shared" si="56"/>
        <v/>
      </c>
      <c r="G377" s="17" t="str">
        <f t="shared" si="59"/>
        <v/>
      </c>
      <c r="H377" s="18" t="str">
        <f t="shared" si="57"/>
        <v/>
      </c>
      <c r="I377" s="18" t="str">
        <f t="shared" si="58"/>
        <v/>
      </c>
      <c r="J377" s="18" t="str">
        <f t="shared" si="50"/>
        <v/>
      </c>
      <c r="K377" s="2"/>
    </row>
    <row r="378" spans="1:11">
      <c r="A378" s="31" t="str">
        <f t="shared" si="51"/>
        <v/>
      </c>
      <c r="B378" s="31">
        <f t="shared" si="52"/>
        <v>0</v>
      </c>
      <c r="C378" s="31">
        <f t="shared" si="53"/>
        <v>0</v>
      </c>
      <c r="D378" s="31" t="str">
        <f t="shared" si="54"/>
        <v/>
      </c>
      <c r="E378" s="31">
        <f t="shared" si="55"/>
        <v>0</v>
      </c>
      <c r="F378" s="31" t="str">
        <f t="shared" si="56"/>
        <v/>
      </c>
      <c r="G378" s="17" t="str">
        <f t="shared" si="59"/>
        <v/>
      </c>
      <c r="H378" s="18" t="str">
        <f t="shared" si="57"/>
        <v/>
      </c>
      <c r="I378" s="18" t="str">
        <f t="shared" si="58"/>
        <v/>
      </c>
      <c r="J378" s="18" t="str">
        <f t="shared" si="50"/>
        <v/>
      </c>
      <c r="K378" s="2"/>
    </row>
    <row r="379" spans="1:11">
      <c r="A379" s="31" t="str">
        <f t="shared" si="51"/>
        <v/>
      </c>
      <c r="B379" s="31">
        <f t="shared" si="52"/>
        <v>0</v>
      </c>
      <c r="C379" s="31">
        <f t="shared" si="53"/>
        <v>0</v>
      </c>
      <c r="D379" s="31" t="str">
        <f t="shared" si="54"/>
        <v/>
      </c>
      <c r="E379" s="31">
        <f t="shared" si="55"/>
        <v>0</v>
      </c>
      <c r="F379" s="31" t="str">
        <f t="shared" si="56"/>
        <v/>
      </c>
      <c r="G379" s="17" t="str">
        <f t="shared" si="59"/>
        <v/>
      </c>
      <c r="H379" s="18" t="str">
        <f t="shared" si="57"/>
        <v/>
      </c>
      <c r="I379" s="18" t="str">
        <f t="shared" si="58"/>
        <v/>
      </c>
      <c r="J379" s="18" t="str">
        <f t="shared" si="50"/>
        <v/>
      </c>
      <c r="K379" s="2"/>
    </row>
    <row r="380" spans="1:11">
      <c r="A380" s="31" t="str">
        <f t="shared" si="51"/>
        <v/>
      </c>
      <c r="B380" s="31">
        <f t="shared" si="52"/>
        <v>0</v>
      </c>
      <c r="C380" s="31">
        <f t="shared" si="53"/>
        <v>0</v>
      </c>
      <c r="D380" s="31" t="str">
        <f t="shared" si="54"/>
        <v/>
      </c>
      <c r="E380" s="31">
        <f t="shared" si="55"/>
        <v>0</v>
      </c>
      <c r="F380" s="31" t="str">
        <f t="shared" si="56"/>
        <v/>
      </c>
      <c r="G380" s="17" t="str">
        <f t="shared" si="59"/>
        <v/>
      </c>
      <c r="H380" s="18" t="str">
        <f t="shared" si="57"/>
        <v/>
      </c>
      <c r="I380" s="18" t="str">
        <f t="shared" si="58"/>
        <v/>
      </c>
      <c r="J380" s="18" t="str">
        <f t="shared" si="50"/>
        <v/>
      </c>
      <c r="K380" s="2"/>
    </row>
    <row r="381" spans="1:11">
      <c r="A381" s="31" t="str">
        <f t="shared" si="51"/>
        <v/>
      </c>
      <c r="B381" s="31">
        <f t="shared" si="52"/>
        <v>0</v>
      </c>
      <c r="C381" s="31">
        <f t="shared" si="53"/>
        <v>0</v>
      </c>
      <c r="D381" s="31" t="str">
        <f t="shared" si="54"/>
        <v/>
      </c>
      <c r="E381" s="31">
        <f t="shared" si="55"/>
        <v>0</v>
      </c>
      <c r="F381" s="31" t="str">
        <f t="shared" si="56"/>
        <v/>
      </c>
      <c r="G381" s="17" t="str">
        <f t="shared" si="59"/>
        <v/>
      </c>
      <c r="H381" s="18" t="str">
        <f t="shared" si="57"/>
        <v/>
      </c>
      <c r="I381" s="18" t="str">
        <f t="shared" si="58"/>
        <v/>
      </c>
      <c r="J381" s="18" t="str">
        <f t="shared" si="50"/>
        <v/>
      </c>
      <c r="K381" s="2"/>
    </row>
    <row r="382" spans="1:11">
      <c r="A382" s="31" t="str">
        <f t="shared" si="51"/>
        <v/>
      </c>
      <c r="B382" s="31">
        <f t="shared" si="52"/>
        <v>0</v>
      </c>
      <c r="C382" s="31">
        <f t="shared" si="53"/>
        <v>0</v>
      </c>
      <c r="D382" s="31" t="str">
        <f t="shared" si="54"/>
        <v/>
      </c>
      <c r="E382" s="31">
        <f t="shared" si="55"/>
        <v>0</v>
      </c>
      <c r="F382" s="31" t="str">
        <f t="shared" si="56"/>
        <v/>
      </c>
      <c r="G382" s="17" t="str">
        <f t="shared" si="59"/>
        <v/>
      </c>
      <c r="H382" s="18" t="str">
        <f t="shared" si="57"/>
        <v/>
      </c>
      <c r="I382" s="18" t="str">
        <f t="shared" si="58"/>
        <v/>
      </c>
      <c r="J382" s="18" t="str">
        <f t="shared" si="50"/>
        <v/>
      </c>
      <c r="K382" s="2"/>
    </row>
    <row r="383" spans="1:11">
      <c r="A383" s="31" t="str">
        <f t="shared" si="51"/>
        <v/>
      </c>
      <c r="B383" s="31">
        <f t="shared" si="52"/>
        <v>0</v>
      </c>
      <c r="C383" s="31">
        <f t="shared" si="53"/>
        <v>0</v>
      </c>
      <c r="D383" s="31" t="str">
        <f t="shared" si="54"/>
        <v/>
      </c>
      <c r="E383" s="31">
        <f t="shared" si="55"/>
        <v>0</v>
      </c>
      <c r="F383" s="31" t="str">
        <f t="shared" si="56"/>
        <v/>
      </c>
      <c r="G383" s="17" t="str">
        <f t="shared" si="59"/>
        <v/>
      </c>
      <c r="H383" s="18" t="str">
        <f t="shared" si="57"/>
        <v/>
      </c>
      <c r="I383" s="18" t="str">
        <f t="shared" si="58"/>
        <v/>
      </c>
      <c r="J383" s="18" t="str">
        <f t="shared" si="50"/>
        <v/>
      </c>
      <c r="K383" s="2"/>
    </row>
    <row r="384" spans="1:11">
      <c r="A384" s="31" t="str">
        <f t="shared" si="51"/>
        <v/>
      </c>
      <c r="B384" s="31">
        <f t="shared" si="52"/>
        <v>0</v>
      </c>
      <c r="C384" s="31">
        <f t="shared" si="53"/>
        <v>0</v>
      </c>
      <c r="D384" s="31" t="str">
        <f t="shared" si="54"/>
        <v/>
      </c>
      <c r="E384" s="31">
        <f t="shared" si="55"/>
        <v>0</v>
      </c>
      <c r="F384" s="31" t="str">
        <f t="shared" si="56"/>
        <v/>
      </c>
      <c r="G384" s="17" t="str">
        <f t="shared" si="59"/>
        <v/>
      </c>
      <c r="H384" s="18" t="str">
        <f t="shared" si="57"/>
        <v/>
      </c>
      <c r="I384" s="18" t="str">
        <f t="shared" si="58"/>
        <v/>
      </c>
      <c r="J384" s="18" t="str">
        <f t="shared" si="50"/>
        <v/>
      </c>
      <c r="K384" s="2"/>
    </row>
    <row r="385" spans="1:11">
      <c r="A385" s="31" t="str">
        <f t="shared" si="51"/>
        <v/>
      </c>
      <c r="B385" s="31">
        <f t="shared" si="52"/>
        <v>0</v>
      </c>
      <c r="C385" s="31">
        <f t="shared" si="53"/>
        <v>0</v>
      </c>
      <c r="D385" s="31" t="str">
        <f t="shared" si="54"/>
        <v/>
      </c>
      <c r="E385" s="31">
        <f t="shared" si="55"/>
        <v>0</v>
      </c>
      <c r="F385" s="31" t="str">
        <f t="shared" si="56"/>
        <v/>
      </c>
      <c r="G385" s="17" t="str">
        <f t="shared" si="59"/>
        <v/>
      </c>
      <c r="H385" s="18" t="str">
        <f t="shared" si="57"/>
        <v/>
      </c>
      <c r="I385" s="18" t="str">
        <f t="shared" si="58"/>
        <v/>
      </c>
      <c r="J385" s="18" t="str">
        <f t="shared" si="50"/>
        <v/>
      </c>
      <c r="K385" s="2"/>
    </row>
    <row r="386" spans="1:11">
      <c r="A386" s="31" t="str">
        <f t="shared" si="51"/>
        <v/>
      </c>
      <c r="B386" s="31">
        <f t="shared" si="52"/>
        <v>0</v>
      </c>
      <c r="C386" s="31">
        <f t="shared" si="53"/>
        <v>0</v>
      </c>
      <c r="D386" s="31" t="str">
        <f t="shared" si="54"/>
        <v/>
      </c>
      <c r="E386" s="31">
        <f t="shared" si="55"/>
        <v>0</v>
      </c>
      <c r="F386" s="31" t="str">
        <f t="shared" si="56"/>
        <v/>
      </c>
      <c r="G386" s="17" t="str">
        <f t="shared" si="59"/>
        <v/>
      </c>
      <c r="H386" s="18" t="str">
        <f t="shared" si="57"/>
        <v/>
      </c>
      <c r="I386" s="18" t="str">
        <f t="shared" si="58"/>
        <v/>
      </c>
      <c r="J386" s="18" t="str">
        <f t="shared" si="50"/>
        <v/>
      </c>
      <c r="K386" s="2"/>
    </row>
    <row r="387" spans="1:11">
      <c r="A387" s="31" t="str">
        <f t="shared" si="51"/>
        <v/>
      </c>
      <c r="B387" s="31">
        <f t="shared" si="52"/>
        <v>0</v>
      </c>
      <c r="C387" s="31">
        <f t="shared" si="53"/>
        <v>0</v>
      </c>
      <c r="D387" s="31" t="str">
        <f t="shared" si="54"/>
        <v/>
      </c>
      <c r="E387" s="31">
        <f t="shared" si="55"/>
        <v>0</v>
      </c>
      <c r="F387" s="31" t="str">
        <f t="shared" si="56"/>
        <v/>
      </c>
      <c r="G387" s="17" t="str">
        <f t="shared" si="59"/>
        <v/>
      </c>
      <c r="H387" s="18" t="str">
        <f t="shared" si="57"/>
        <v/>
      </c>
      <c r="I387" s="18" t="str">
        <f t="shared" si="58"/>
        <v/>
      </c>
      <c r="J387" s="18" t="str">
        <f t="shared" si="50"/>
        <v/>
      </c>
      <c r="K387" s="2"/>
    </row>
    <row r="388" spans="1:11">
      <c r="A388" s="31" t="str">
        <f t="shared" si="51"/>
        <v/>
      </c>
      <c r="B388" s="31">
        <f t="shared" si="52"/>
        <v>0</v>
      </c>
      <c r="C388" s="31">
        <f t="shared" si="53"/>
        <v>0</v>
      </c>
      <c r="D388" s="31" t="str">
        <f t="shared" si="54"/>
        <v/>
      </c>
      <c r="E388" s="31">
        <f t="shared" si="55"/>
        <v>0</v>
      </c>
      <c r="F388" s="31" t="str">
        <f t="shared" si="56"/>
        <v/>
      </c>
      <c r="G388" s="17" t="str">
        <f t="shared" si="59"/>
        <v/>
      </c>
      <c r="H388" s="18" t="str">
        <f t="shared" si="57"/>
        <v/>
      </c>
      <c r="I388" s="18" t="str">
        <f t="shared" si="58"/>
        <v/>
      </c>
      <c r="J388" s="18" t="str">
        <f t="shared" si="50"/>
        <v/>
      </c>
      <c r="K388" s="2"/>
    </row>
    <row r="389" spans="1:11">
      <c r="A389" s="31" t="str">
        <f t="shared" si="51"/>
        <v/>
      </c>
      <c r="B389" s="31">
        <f t="shared" si="52"/>
        <v>0</v>
      </c>
      <c r="C389" s="31">
        <f t="shared" si="53"/>
        <v>0</v>
      </c>
      <c r="D389" s="31" t="str">
        <f t="shared" si="54"/>
        <v/>
      </c>
      <c r="E389" s="31">
        <f t="shared" si="55"/>
        <v>0</v>
      </c>
      <c r="F389" s="31" t="str">
        <f t="shared" si="56"/>
        <v/>
      </c>
      <c r="G389" s="17" t="str">
        <f t="shared" si="59"/>
        <v/>
      </c>
      <c r="H389" s="18" t="str">
        <f t="shared" si="57"/>
        <v/>
      </c>
      <c r="I389" s="18" t="str">
        <f t="shared" si="58"/>
        <v/>
      </c>
      <c r="J389" s="18" t="str">
        <f t="shared" si="50"/>
        <v/>
      </c>
      <c r="K389" s="2"/>
    </row>
    <row r="390" spans="1:11">
      <c r="A390" s="31" t="str">
        <f t="shared" si="51"/>
        <v/>
      </c>
      <c r="B390" s="31">
        <f t="shared" si="52"/>
        <v>0</v>
      </c>
      <c r="C390" s="31">
        <f t="shared" si="53"/>
        <v>0</v>
      </c>
      <c r="D390" s="31" t="str">
        <f t="shared" si="54"/>
        <v/>
      </c>
      <c r="E390" s="31">
        <f t="shared" si="55"/>
        <v>0</v>
      </c>
      <c r="F390" s="31" t="str">
        <f t="shared" si="56"/>
        <v/>
      </c>
      <c r="G390" s="17" t="str">
        <f t="shared" si="59"/>
        <v/>
      </c>
      <c r="H390" s="18" t="str">
        <f t="shared" si="57"/>
        <v/>
      </c>
      <c r="I390" s="18" t="str">
        <f t="shared" si="58"/>
        <v/>
      </c>
      <c r="J390" s="18" t="str">
        <f t="shared" si="50"/>
        <v/>
      </c>
      <c r="K390" s="2"/>
    </row>
    <row r="391" spans="1:11">
      <c r="A391" s="31" t="str">
        <f t="shared" si="51"/>
        <v/>
      </c>
      <c r="B391" s="31">
        <f t="shared" si="52"/>
        <v>0</v>
      </c>
      <c r="C391" s="31">
        <f t="shared" si="53"/>
        <v>0</v>
      </c>
      <c r="D391" s="31" t="str">
        <f t="shared" si="54"/>
        <v/>
      </c>
      <c r="E391" s="31">
        <f t="shared" si="55"/>
        <v>0</v>
      </c>
      <c r="F391" s="31" t="str">
        <f t="shared" si="56"/>
        <v/>
      </c>
      <c r="G391" s="17" t="str">
        <f t="shared" si="59"/>
        <v/>
      </c>
      <c r="H391" s="18" t="str">
        <f t="shared" si="57"/>
        <v/>
      </c>
      <c r="I391" s="18" t="str">
        <f t="shared" si="58"/>
        <v/>
      </c>
      <c r="J391" s="18" t="str">
        <f t="shared" si="50"/>
        <v/>
      </c>
      <c r="K391" s="2"/>
    </row>
    <row r="392" spans="1:11">
      <c r="A392" s="31" t="str">
        <f t="shared" si="51"/>
        <v/>
      </c>
      <c r="B392" s="31">
        <f t="shared" si="52"/>
        <v>0</v>
      </c>
      <c r="C392" s="31">
        <f t="shared" si="53"/>
        <v>0</v>
      </c>
      <c r="D392" s="31" t="str">
        <f t="shared" si="54"/>
        <v/>
      </c>
      <c r="E392" s="31">
        <f t="shared" si="55"/>
        <v>0</v>
      </c>
      <c r="F392" s="31" t="str">
        <f t="shared" si="56"/>
        <v/>
      </c>
      <c r="G392" s="17" t="str">
        <f t="shared" si="59"/>
        <v/>
      </c>
      <c r="H392" s="18" t="str">
        <f t="shared" si="57"/>
        <v/>
      </c>
      <c r="I392" s="18" t="str">
        <f t="shared" si="58"/>
        <v/>
      </c>
      <c r="J392" s="18" t="str">
        <f t="shared" si="50"/>
        <v/>
      </c>
      <c r="K392" s="2"/>
    </row>
    <row r="393" spans="1:11">
      <c r="A393" s="31" t="str">
        <f t="shared" si="51"/>
        <v/>
      </c>
      <c r="B393" s="31">
        <f t="shared" si="52"/>
        <v>0</v>
      </c>
      <c r="C393" s="31">
        <f t="shared" si="53"/>
        <v>0</v>
      </c>
      <c r="D393" s="31" t="str">
        <f t="shared" si="54"/>
        <v/>
      </c>
      <c r="E393" s="31">
        <f t="shared" si="55"/>
        <v>0</v>
      </c>
      <c r="F393" s="31" t="str">
        <f t="shared" si="56"/>
        <v/>
      </c>
      <c r="G393" s="17" t="str">
        <f t="shared" si="59"/>
        <v/>
      </c>
      <c r="H393" s="18" t="str">
        <f t="shared" si="57"/>
        <v/>
      </c>
      <c r="I393" s="18" t="str">
        <f t="shared" si="58"/>
        <v/>
      </c>
      <c r="J393" s="18" t="str">
        <f t="shared" si="50"/>
        <v/>
      </c>
      <c r="K393" s="2"/>
    </row>
    <row r="394" spans="1:11">
      <c r="A394" s="31" t="str">
        <f t="shared" si="51"/>
        <v/>
      </c>
      <c r="B394" s="31">
        <f t="shared" si="52"/>
        <v>0</v>
      </c>
      <c r="C394" s="31">
        <f t="shared" si="53"/>
        <v>0</v>
      </c>
      <c r="D394" s="31" t="str">
        <f t="shared" si="54"/>
        <v/>
      </c>
      <c r="E394" s="31">
        <f t="shared" si="55"/>
        <v>0</v>
      </c>
      <c r="F394" s="31" t="str">
        <f t="shared" si="56"/>
        <v/>
      </c>
      <c r="G394" s="17" t="str">
        <f t="shared" si="59"/>
        <v/>
      </c>
      <c r="H394" s="18" t="str">
        <f t="shared" si="57"/>
        <v/>
      </c>
      <c r="I394" s="18" t="str">
        <f t="shared" si="58"/>
        <v/>
      </c>
      <c r="J394" s="18" t="str">
        <f t="shared" si="50"/>
        <v/>
      </c>
      <c r="K394" s="2"/>
    </row>
    <row r="395" spans="1:11">
      <c r="A395" s="31" t="str">
        <f t="shared" si="51"/>
        <v/>
      </c>
      <c r="B395" s="31">
        <f t="shared" si="52"/>
        <v>0</v>
      </c>
      <c r="C395" s="31">
        <f t="shared" si="53"/>
        <v>0</v>
      </c>
      <c r="D395" s="31" t="str">
        <f t="shared" si="54"/>
        <v/>
      </c>
      <c r="E395" s="31">
        <f t="shared" si="55"/>
        <v>0</v>
      </c>
      <c r="F395" s="31" t="str">
        <f t="shared" si="56"/>
        <v/>
      </c>
      <c r="G395" s="17" t="str">
        <f t="shared" si="59"/>
        <v/>
      </c>
      <c r="H395" s="18" t="str">
        <f t="shared" si="57"/>
        <v/>
      </c>
      <c r="I395" s="18" t="str">
        <f t="shared" si="58"/>
        <v/>
      </c>
      <c r="J395" s="18" t="str">
        <f t="shared" si="50"/>
        <v/>
      </c>
      <c r="K395" s="2"/>
    </row>
    <row r="396" spans="1:11">
      <c r="A396" s="31" t="str">
        <f t="shared" si="51"/>
        <v/>
      </c>
      <c r="B396" s="31">
        <f t="shared" si="52"/>
        <v>0</v>
      </c>
      <c r="C396" s="31">
        <f t="shared" si="53"/>
        <v>0</v>
      </c>
      <c r="D396" s="31" t="str">
        <f t="shared" si="54"/>
        <v/>
      </c>
      <c r="E396" s="31">
        <f t="shared" si="55"/>
        <v>0</v>
      </c>
      <c r="F396" s="31" t="str">
        <f t="shared" si="56"/>
        <v/>
      </c>
      <c r="G396" s="17" t="str">
        <f t="shared" si="59"/>
        <v/>
      </c>
      <c r="H396" s="18" t="str">
        <f t="shared" si="57"/>
        <v/>
      </c>
      <c r="I396" s="18" t="str">
        <f t="shared" si="58"/>
        <v/>
      </c>
      <c r="J396" s="18" t="str">
        <f t="shared" ref="J396:J459" si="60">IF($G396="","",1-$I396)</f>
        <v/>
      </c>
      <c r="K396" s="2"/>
    </row>
    <row r="397" spans="1:11">
      <c r="A397" s="31" t="str">
        <f t="shared" ref="A397:A460" si="61">IF(AND($H$3=0,$D397&lt;&gt;""),$J$3^($C$7-$D397)*EXP(-$J$3)/FACT($C$7-$D397),"")</f>
        <v/>
      </c>
      <c r="B397" s="31">
        <f t="shared" ref="B397:B460" si="62">IF($G397="",0,$G397*$H397)</f>
        <v>0</v>
      </c>
      <c r="C397" s="31">
        <f t="shared" ref="C397:C460" si="63">IF(OR($G397="",$G397&lt;=$H$4),0,($G397-$H$4)*$H397)</f>
        <v>0</v>
      </c>
      <c r="D397" s="31" t="str">
        <f t="shared" ref="D397:D460" si="64">IF(OR($D396="",$F396&lt;0.00000001),"",IF($D396+1&gt;$H$5,"",$D396+1))</f>
        <v/>
      </c>
      <c r="E397" s="31">
        <f t="shared" ref="E397:E460" si="65">IF($H396&lt;0.00000001,1,0)</f>
        <v>0</v>
      </c>
      <c r="F397" s="31" t="str">
        <f t="shared" ref="F397:F460" si="66">IF($H$3=0,1,IF($D397="","",$C$9^$D397*IF($D397&lt;$H$4,1/FACT($D397)*IF(UPPER(LEFT($J$5))="I",1,FACT($J$5)/FACT($J$5-$D397)), 1/ (FACT($H$4)*$H$4^($D397-$H$4))*IF(UPPER(LEFT($J$5))="I",1,FACT($J$5)/FACT($J$5-$D397))  )))</f>
        <v/>
      </c>
      <c r="G397" s="17" t="str">
        <f t="shared" si="59"/>
        <v/>
      </c>
      <c r="H397" s="18" t="str">
        <f t="shared" ref="H397:H460" si="67">IF($G397="","",IF($H$3=0,$A397,IF($J$3=0,$H$3^$G397*EXP(-$H$3)/FACT($G397),IF(UPPER(LEFT($H$4))="I",$H$11*$F397,H$11*$F397))))</f>
        <v/>
      </c>
      <c r="I397" s="18" t="str">
        <f t="shared" ref="I397:I460" si="68">IF($H397="","",$H397+$I396)</f>
        <v/>
      </c>
      <c r="J397" s="18" t="str">
        <f t="shared" si="60"/>
        <v/>
      </c>
      <c r="K397" s="2"/>
    </row>
    <row r="398" spans="1:11">
      <c r="A398" s="31" t="str">
        <f t="shared" si="61"/>
        <v/>
      </c>
      <c r="B398" s="31">
        <f t="shared" si="62"/>
        <v>0</v>
      </c>
      <c r="C398" s="31">
        <f t="shared" si="63"/>
        <v>0</v>
      </c>
      <c r="D398" s="31" t="str">
        <f t="shared" si="64"/>
        <v/>
      </c>
      <c r="E398" s="31">
        <f t="shared" si="65"/>
        <v>0</v>
      </c>
      <c r="F398" s="31" t="str">
        <f t="shared" si="66"/>
        <v/>
      </c>
      <c r="G398" s="17" t="str">
        <f t="shared" ref="G398:G461" si="69">IF($G397="","",IF(OR($G397+1&gt;$C$7,AND($E397=0,$H397&lt;$H396,$H397&lt;0.0000001)),"",$G397+1))</f>
        <v/>
      </c>
      <c r="H398" s="18" t="str">
        <f t="shared" si="67"/>
        <v/>
      </c>
      <c r="I398" s="18" t="str">
        <f t="shared" si="68"/>
        <v/>
      </c>
      <c r="J398" s="18" t="str">
        <f t="shared" si="60"/>
        <v/>
      </c>
      <c r="K398" s="2"/>
    </row>
    <row r="399" spans="1:11">
      <c r="A399" s="31" t="str">
        <f t="shared" si="61"/>
        <v/>
      </c>
      <c r="B399" s="31">
        <f t="shared" si="62"/>
        <v>0</v>
      </c>
      <c r="C399" s="31">
        <f t="shared" si="63"/>
        <v>0</v>
      </c>
      <c r="D399" s="31" t="str">
        <f t="shared" si="64"/>
        <v/>
      </c>
      <c r="E399" s="31">
        <f t="shared" si="65"/>
        <v>0</v>
      </c>
      <c r="F399" s="31" t="str">
        <f t="shared" si="66"/>
        <v/>
      </c>
      <c r="G399" s="17" t="str">
        <f t="shared" si="69"/>
        <v/>
      </c>
      <c r="H399" s="18" t="str">
        <f t="shared" si="67"/>
        <v/>
      </c>
      <c r="I399" s="18" t="str">
        <f t="shared" si="68"/>
        <v/>
      </c>
      <c r="J399" s="18" t="str">
        <f t="shared" si="60"/>
        <v/>
      </c>
      <c r="K399" s="2"/>
    </row>
    <row r="400" spans="1:11">
      <c r="A400" s="31" t="str">
        <f t="shared" si="61"/>
        <v/>
      </c>
      <c r="B400" s="31">
        <f t="shared" si="62"/>
        <v>0</v>
      </c>
      <c r="C400" s="31">
        <f t="shared" si="63"/>
        <v>0</v>
      </c>
      <c r="D400" s="31" t="str">
        <f t="shared" si="64"/>
        <v/>
      </c>
      <c r="E400" s="31">
        <f t="shared" si="65"/>
        <v>0</v>
      </c>
      <c r="F400" s="31" t="str">
        <f t="shared" si="66"/>
        <v/>
      </c>
      <c r="G400" s="17" t="str">
        <f t="shared" si="69"/>
        <v/>
      </c>
      <c r="H400" s="18" t="str">
        <f t="shared" si="67"/>
        <v/>
      </c>
      <c r="I400" s="18" t="str">
        <f t="shared" si="68"/>
        <v/>
      </c>
      <c r="J400" s="18" t="str">
        <f t="shared" si="60"/>
        <v/>
      </c>
      <c r="K400" s="2"/>
    </row>
    <row r="401" spans="1:11">
      <c r="A401" s="31" t="str">
        <f t="shared" si="61"/>
        <v/>
      </c>
      <c r="B401" s="31">
        <f t="shared" si="62"/>
        <v>0</v>
      </c>
      <c r="C401" s="31">
        <f t="shared" si="63"/>
        <v>0</v>
      </c>
      <c r="D401" s="31" t="str">
        <f t="shared" si="64"/>
        <v/>
      </c>
      <c r="E401" s="31">
        <f t="shared" si="65"/>
        <v>0</v>
      </c>
      <c r="F401" s="31" t="str">
        <f t="shared" si="66"/>
        <v/>
      </c>
      <c r="G401" s="17" t="str">
        <f t="shared" si="69"/>
        <v/>
      </c>
      <c r="H401" s="18" t="str">
        <f t="shared" si="67"/>
        <v/>
      </c>
      <c r="I401" s="18" t="str">
        <f t="shared" si="68"/>
        <v/>
      </c>
      <c r="J401" s="18" t="str">
        <f t="shared" si="60"/>
        <v/>
      </c>
      <c r="K401" s="2"/>
    </row>
    <row r="402" spans="1:11">
      <c r="A402" s="31" t="str">
        <f t="shared" si="61"/>
        <v/>
      </c>
      <c r="B402" s="31">
        <f t="shared" si="62"/>
        <v>0</v>
      </c>
      <c r="C402" s="31">
        <f t="shared" si="63"/>
        <v>0</v>
      </c>
      <c r="D402" s="31" t="str">
        <f t="shared" si="64"/>
        <v/>
      </c>
      <c r="E402" s="31">
        <f t="shared" si="65"/>
        <v>0</v>
      </c>
      <c r="F402" s="31" t="str">
        <f t="shared" si="66"/>
        <v/>
      </c>
      <c r="G402" s="17" t="str">
        <f t="shared" si="69"/>
        <v/>
      </c>
      <c r="H402" s="18" t="str">
        <f t="shared" si="67"/>
        <v/>
      </c>
      <c r="I402" s="18" t="str">
        <f t="shared" si="68"/>
        <v/>
      </c>
      <c r="J402" s="18" t="str">
        <f t="shared" si="60"/>
        <v/>
      </c>
      <c r="K402" s="2"/>
    </row>
    <row r="403" spans="1:11">
      <c r="A403" s="31" t="str">
        <f t="shared" si="61"/>
        <v/>
      </c>
      <c r="B403" s="31">
        <f t="shared" si="62"/>
        <v>0</v>
      </c>
      <c r="C403" s="31">
        <f t="shared" si="63"/>
        <v>0</v>
      </c>
      <c r="D403" s="31" t="str">
        <f t="shared" si="64"/>
        <v/>
      </c>
      <c r="E403" s="31">
        <f t="shared" si="65"/>
        <v>0</v>
      </c>
      <c r="F403" s="31" t="str">
        <f t="shared" si="66"/>
        <v/>
      </c>
      <c r="G403" s="17" t="str">
        <f t="shared" si="69"/>
        <v/>
      </c>
      <c r="H403" s="18" t="str">
        <f t="shared" si="67"/>
        <v/>
      </c>
      <c r="I403" s="18" t="str">
        <f t="shared" si="68"/>
        <v/>
      </c>
      <c r="J403" s="18" t="str">
        <f t="shared" si="60"/>
        <v/>
      </c>
      <c r="K403" s="2"/>
    </row>
    <row r="404" spans="1:11">
      <c r="A404" s="31" t="str">
        <f t="shared" si="61"/>
        <v/>
      </c>
      <c r="B404" s="31">
        <f t="shared" si="62"/>
        <v>0</v>
      </c>
      <c r="C404" s="31">
        <f t="shared" si="63"/>
        <v>0</v>
      </c>
      <c r="D404" s="31" t="str">
        <f t="shared" si="64"/>
        <v/>
      </c>
      <c r="E404" s="31">
        <f t="shared" si="65"/>
        <v>0</v>
      </c>
      <c r="F404" s="31" t="str">
        <f t="shared" si="66"/>
        <v/>
      </c>
      <c r="G404" s="17" t="str">
        <f t="shared" si="69"/>
        <v/>
      </c>
      <c r="H404" s="18" t="str">
        <f t="shared" si="67"/>
        <v/>
      </c>
      <c r="I404" s="18" t="str">
        <f t="shared" si="68"/>
        <v/>
      </c>
      <c r="J404" s="18" t="str">
        <f t="shared" si="60"/>
        <v/>
      </c>
      <c r="K404" s="2"/>
    </row>
    <row r="405" spans="1:11">
      <c r="A405" s="31" t="str">
        <f t="shared" si="61"/>
        <v/>
      </c>
      <c r="B405" s="31">
        <f t="shared" si="62"/>
        <v>0</v>
      </c>
      <c r="C405" s="31">
        <f t="shared" si="63"/>
        <v>0</v>
      </c>
      <c r="D405" s="31" t="str">
        <f t="shared" si="64"/>
        <v/>
      </c>
      <c r="E405" s="31">
        <f t="shared" si="65"/>
        <v>0</v>
      </c>
      <c r="F405" s="31" t="str">
        <f t="shared" si="66"/>
        <v/>
      </c>
      <c r="G405" s="17" t="str">
        <f t="shared" si="69"/>
        <v/>
      </c>
      <c r="H405" s="18" t="str">
        <f t="shared" si="67"/>
        <v/>
      </c>
      <c r="I405" s="18" t="str">
        <f t="shared" si="68"/>
        <v/>
      </c>
      <c r="J405" s="18" t="str">
        <f t="shared" si="60"/>
        <v/>
      </c>
      <c r="K405" s="2"/>
    </row>
    <row r="406" spans="1:11">
      <c r="A406" s="31" t="str">
        <f t="shared" si="61"/>
        <v/>
      </c>
      <c r="B406" s="31">
        <f t="shared" si="62"/>
        <v>0</v>
      </c>
      <c r="C406" s="31">
        <f t="shared" si="63"/>
        <v>0</v>
      </c>
      <c r="D406" s="31" t="str">
        <f t="shared" si="64"/>
        <v/>
      </c>
      <c r="E406" s="31">
        <f t="shared" si="65"/>
        <v>0</v>
      </c>
      <c r="F406" s="31" t="str">
        <f t="shared" si="66"/>
        <v/>
      </c>
      <c r="G406" s="17" t="str">
        <f t="shared" si="69"/>
        <v/>
      </c>
      <c r="H406" s="18" t="str">
        <f t="shared" si="67"/>
        <v/>
      </c>
      <c r="I406" s="18" t="str">
        <f t="shared" si="68"/>
        <v/>
      </c>
      <c r="J406" s="18" t="str">
        <f t="shared" si="60"/>
        <v/>
      </c>
      <c r="K406" s="2"/>
    </row>
    <row r="407" spans="1:11">
      <c r="A407" s="31" t="str">
        <f t="shared" si="61"/>
        <v/>
      </c>
      <c r="B407" s="31">
        <f t="shared" si="62"/>
        <v>0</v>
      </c>
      <c r="C407" s="31">
        <f t="shared" si="63"/>
        <v>0</v>
      </c>
      <c r="D407" s="31" t="str">
        <f t="shared" si="64"/>
        <v/>
      </c>
      <c r="E407" s="31">
        <f t="shared" si="65"/>
        <v>0</v>
      </c>
      <c r="F407" s="31" t="str">
        <f t="shared" si="66"/>
        <v/>
      </c>
      <c r="G407" s="17" t="str">
        <f t="shared" si="69"/>
        <v/>
      </c>
      <c r="H407" s="18" t="str">
        <f t="shared" si="67"/>
        <v/>
      </c>
      <c r="I407" s="18" t="str">
        <f t="shared" si="68"/>
        <v/>
      </c>
      <c r="J407" s="18" t="str">
        <f t="shared" si="60"/>
        <v/>
      </c>
      <c r="K407" s="2"/>
    </row>
    <row r="408" spans="1:11">
      <c r="A408" s="31" t="str">
        <f t="shared" si="61"/>
        <v/>
      </c>
      <c r="B408" s="31">
        <f t="shared" si="62"/>
        <v>0</v>
      </c>
      <c r="C408" s="31">
        <f t="shared" si="63"/>
        <v>0</v>
      </c>
      <c r="D408" s="31" t="str">
        <f t="shared" si="64"/>
        <v/>
      </c>
      <c r="E408" s="31">
        <f t="shared" si="65"/>
        <v>0</v>
      </c>
      <c r="F408" s="31" t="str">
        <f t="shared" si="66"/>
        <v/>
      </c>
      <c r="G408" s="17" t="str">
        <f t="shared" si="69"/>
        <v/>
      </c>
      <c r="H408" s="18" t="str">
        <f t="shared" si="67"/>
        <v/>
      </c>
      <c r="I408" s="18" t="str">
        <f t="shared" si="68"/>
        <v/>
      </c>
      <c r="J408" s="18" t="str">
        <f t="shared" si="60"/>
        <v/>
      </c>
      <c r="K408" s="2"/>
    </row>
    <row r="409" spans="1:11">
      <c r="A409" s="31" t="str">
        <f t="shared" si="61"/>
        <v/>
      </c>
      <c r="B409" s="31">
        <f t="shared" si="62"/>
        <v>0</v>
      </c>
      <c r="C409" s="31">
        <f t="shared" si="63"/>
        <v>0</v>
      </c>
      <c r="D409" s="31" t="str">
        <f t="shared" si="64"/>
        <v/>
      </c>
      <c r="E409" s="31">
        <f t="shared" si="65"/>
        <v>0</v>
      </c>
      <c r="F409" s="31" t="str">
        <f t="shared" si="66"/>
        <v/>
      </c>
      <c r="G409" s="17" t="str">
        <f t="shared" si="69"/>
        <v/>
      </c>
      <c r="H409" s="18" t="str">
        <f t="shared" si="67"/>
        <v/>
      </c>
      <c r="I409" s="18" t="str">
        <f t="shared" si="68"/>
        <v/>
      </c>
      <c r="J409" s="18" t="str">
        <f t="shared" si="60"/>
        <v/>
      </c>
      <c r="K409" s="2"/>
    </row>
    <row r="410" spans="1:11">
      <c r="A410" s="31" t="str">
        <f t="shared" si="61"/>
        <v/>
      </c>
      <c r="B410" s="31">
        <f t="shared" si="62"/>
        <v>0</v>
      </c>
      <c r="C410" s="31">
        <f t="shared" si="63"/>
        <v>0</v>
      </c>
      <c r="D410" s="31" t="str">
        <f t="shared" si="64"/>
        <v/>
      </c>
      <c r="E410" s="31">
        <f t="shared" si="65"/>
        <v>0</v>
      </c>
      <c r="F410" s="31" t="str">
        <f t="shared" si="66"/>
        <v/>
      </c>
      <c r="G410" s="17" t="str">
        <f t="shared" si="69"/>
        <v/>
      </c>
      <c r="H410" s="18" t="str">
        <f t="shared" si="67"/>
        <v/>
      </c>
      <c r="I410" s="18" t="str">
        <f t="shared" si="68"/>
        <v/>
      </c>
      <c r="J410" s="18" t="str">
        <f t="shared" si="60"/>
        <v/>
      </c>
      <c r="K410" s="2"/>
    </row>
    <row r="411" spans="1:11">
      <c r="A411" s="31" t="str">
        <f t="shared" si="61"/>
        <v/>
      </c>
      <c r="B411" s="31">
        <f t="shared" si="62"/>
        <v>0</v>
      </c>
      <c r="C411" s="31">
        <f t="shared" si="63"/>
        <v>0</v>
      </c>
      <c r="D411" s="31" t="str">
        <f t="shared" si="64"/>
        <v/>
      </c>
      <c r="E411" s="31">
        <f t="shared" si="65"/>
        <v>0</v>
      </c>
      <c r="F411" s="31" t="str">
        <f t="shared" si="66"/>
        <v/>
      </c>
      <c r="G411" s="17" t="str">
        <f t="shared" si="69"/>
        <v/>
      </c>
      <c r="H411" s="18" t="str">
        <f t="shared" si="67"/>
        <v/>
      </c>
      <c r="I411" s="18" t="str">
        <f t="shared" si="68"/>
        <v/>
      </c>
      <c r="J411" s="18" t="str">
        <f t="shared" si="60"/>
        <v/>
      </c>
      <c r="K411" s="2"/>
    </row>
    <row r="412" spans="1:11">
      <c r="A412" s="31" t="str">
        <f t="shared" si="61"/>
        <v/>
      </c>
      <c r="B412" s="31">
        <f t="shared" si="62"/>
        <v>0</v>
      </c>
      <c r="C412" s="31">
        <f t="shared" si="63"/>
        <v>0</v>
      </c>
      <c r="D412" s="31" t="str">
        <f t="shared" si="64"/>
        <v/>
      </c>
      <c r="E412" s="31">
        <f t="shared" si="65"/>
        <v>0</v>
      </c>
      <c r="F412" s="31" t="str">
        <f t="shared" si="66"/>
        <v/>
      </c>
      <c r="G412" s="17" t="str">
        <f t="shared" si="69"/>
        <v/>
      </c>
      <c r="H412" s="18" t="str">
        <f t="shared" si="67"/>
        <v/>
      </c>
      <c r="I412" s="18" t="str">
        <f t="shared" si="68"/>
        <v/>
      </c>
      <c r="J412" s="18" t="str">
        <f t="shared" si="60"/>
        <v/>
      </c>
      <c r="K412" s="2"/>
    </row>
    <row r="413" spans="1:11">
      <c r="A413" s="31" t="str">
        <f t="shared" si="61"/>
        <v/>
      </c>
      <c r="B413" s="31">
        <f t="shared" si="62"/>
        <v>0</v>
      </c>
      <c r="C413" s="31">
        <f t="shared" si="63"/>
        <v>0</v>
      </c>
      <c r="D413" s="31" t="str">
        <f t="shared" si="64"/>
        <v/>
      </c>
      <c r="E413" s="31">
        <f t="shared" si="65"/>
        <v>0</v>
      </c>
      <c r="F413" s="31" t="str">
        <f t="shared" si="66"/>
        <v/>
      </c>
      <c r="G413" s="17" t="str">
        <f t="shared" si="69"/>
        <v/>
      </c>
      <c r="H413" s="18" t="str">
        <f t="shared" si="67"/>
        <v/>
      </c>
      <c r="I413" s="18" t="str">
        <f t="shared" si="68"/>
        <v/>
      </c>
      <c r="J413" s="18" t="str">
        <f t="shared" si="60"/>
        <v/>
      </c>
      <c r="K413" s="2"/>
    </row>
    <row r="414" spans="1:11">
      <c r="A414" s="31" t="str">
        <f t="shared" si="61"/>
        <v/>
      </c>
      <c r="B414" s="31">
        <f t="shared" si="62"/>
        <v>0</v>
      </c>
      <c r="C414" s="31">
        <f t="shared" si="63"/>
        <v>0</v>
      </c>
      <c r="D414" s="31" t="str">
        <f t="shared" si="64"/>
        <v/>
      </c>
      <c r="E414" s="31">
        <f t="shared" si="65"/>
        <v>0</v>
      </c>
      <c r="F414" s="31" t="str">
        <f t="shared" si="66"/>
        <v/>
      </c>
      <c r="G414" s="17" t="str">
        <f t="shared" si="69"/>
        <v/>
      </c>
      <c r="H414" s="18" t="str">
        <f t="shared" si="67"/>
        <v/>
      </c>
      <c r="I414" s="18" t="str">
        <f t="shared" si="68"/>
        <v/>
      </c>
      <c r="J414" s="18" t="str">
        <f t="shared" si="60"/>
        <v/>
      </c>
      <c r="K414" s="2"/>
    </row>
    <row r="415" spans="1:11">
      <c r="A415" s="31" t="str">
        <f t="shared" si="61"/>
        <v/>
      </c>
      <c r="B415" s="31">
        <f t="shared" si="62"/>
        <v>0</v>
      </c>
      <c r="C415" s="31">
        <f t="shared" si="63"/>
        <v>0</v>
      </c>
      <c r="D415" s="31" t="str">
        <f t="shared" si="64"/>
        <v/>
      </c>
      <c r="E415" s="31">
        <f t="shared" si="65"/>
        <v>0</v>
      </c>
      <c r="F415" s="31" t="str">
        <f t="shared" si="66"/>
        <v/>
      </c>
      <c r="G415" s="17" t="str">
        <f t="shared" si="69"/>
        <v/>
      </c>
      <c r="H415" s="18" t="str">
        <f t="shared" si="67"/>
        <v/>
      </c>
      <c r="I415" s="18" t="str">
        <f t="shared" si="68"/>
        <v/>
      </c>
      <c r="J415" s="18" t="str">
        <f t="shared" si="60"/>
        <v/>
      </c>
      <c r="K415" s="2"/>
    </row>
    <row r="416" spans="1:11">
      <c r="A416" s="31" t="str">
        <f t="shared" si="61"/>
        <v/>
      </c>
      <c r="B416" s="31">
        <f t="shared" si="62"/>
        <v>0</v>
      </c>
      <c r="C416" s="31">
        <f t="shared" si="63"/>
        <v>0</v>
      </c>
      <c r="D416" s="31" t="str">
        <f t="shared" si="64"/>
        <v/>
      </c>
      <c r="E416" s="31">
        <f t="shared" si="65"/>
        <v>0</v>
      </c>
      <c r="F416" s="31" t="str">
        <f t="shared" si="66"/>
        <v/>
      </c>
      <c r="G416" s="17" t="str">
        <f t="shared" si="69"/>
        <v/>
      </c>
      <c r="H416" s="18" t="str">
        <f t="shared" si="67"/>
        <v/>
      </c>
      <c r="I416" s="18" t="str">
        <f t="shared" si="68"/>
        <v/>
      </c>
      <c r="J416" s="18" t="str">
        <f t="shared" si="60"/>
        <v/>
      </c>
      <c r="K416" s="2"/>
    </row>
    <row r="417" spans="1:11">
      <c r="A417" s="31" t="str">
        <f t="shared" si="61"/>
        <v/>
      </c>
      <c r="B417" s="31">
        <f t="shared" si="62"/>
        <v>0</v>
      </c>
      <c r="C417" s="31">
        <f t="shared" si="63"/>
        <v>0</v>
      </c>
      <c r="D417" s="31" t="str">
        <f t="shared" si="64"/>
        <v/>
      </c>
      <c r="E417" s="31">
        <f t="shared" si="65"/>
        <v>0</v>
      </c>
      <c r="F417" s="31" t="str">
        <f t="shared" si="66"/>
        <v/>
      </c>
      <c r="G417" s="17" t="str">
        <f t="shared" si="69"/>
        <v/>
      </c>
      <c r="H417" s="18" t="str">
        <f t="shared" si="67"/>
        <v/>
      </c>
      <c r="I417" s="18" t="str">
        <f t="shared" si="68"/>
        <v/>
      </c>
      <c r="J417" s="18" t="str">
        <f t="shared" si="60"/>
        <v/>
      </c>
      <c r="K417" s="2"/>
    </row>
    <row r="418" spans="1:11">
      <c r="A418" s="31" t="str">
        <f t="shared" si="61"/>
        <v/>
      </c>
      <c r="B418" s="31">
        <f t="shared" si="62"/>
        <v>0</v>
      </c>
      <c r="C418" s="31">
        <f t="shared" si="63"/>
        <v>0</v>
      </c>
      <c r="D418" s="31" t="str">
        <f t="shared" si="64"/>
        <v/>
      </c>
      <c r="E418" s="31">
        <f t="shared" si="65"/>
        <v>0</v>
      </c>
      <c r="F418" s="31" t="str">
        <f t="shared" si="66"/>
        <v/>
      </c>
      <c r="G418" s="17" t="str">
        <f t="shared" si="69"/>
        <v/>
      </c>
      <c r="H418" s="18" t="str">
        <f t="shared" si="67"/>
        <v/>
      </c>
      <c r="I418" s="18" t="str">
        <f t="shared" si="68"/>
        <v/>
      </c>
      <c r="J418" s="18" t="str">
        <f t="shared" si="60"/>
        <v/>
      </c>
      <c r="K418" s="2"/>
    </row>
    <row r="419" spans="1:11">
      <c r="A419" s="31" t="str">
        <f t="shared" si="61"/>
        <v/>
      </c>
      <c r="B419" s="31">
        <f t="shared" si="62"/>
        <v>0</v>
      </c>
      <c r="C419" s="31">
        <f t="shared" si="63"/>
        <v>0</v>
      </c>
      <c r="D419" s="31" t="str">
        <f t="shared" si="64"/>
        <v/>
      </c>
      <c r="E419" s="31">
        <f t="shared" si="65"/>
        <v>0</v>
      </c>
      <c r="F419" s="31" t="str">
        <f t="shared" si="66"/>
        <v/>
      </c>
      <c r="G419" s="17" t="str">
        <f t="shared" si="69"/>
        <v/>
      </c>
      <c r="H419" s="18" t="str">
        <f t="shared" si="67"/>
        <v/>
      </c>
      <c r="I419" s="18" t="str">
        <f t="shared" si="68"/>
        <v/>
      </c>
      <c r="J419" s="18" t="str">
        <f t="shared" si="60"/>
        <v/>
      </c>
      <c r="K419" s="2"/>
    </row>
    <row r="420" spans="1:11">
      <c r="A420" s="31" t="str">
        <f t="shared" si="61"/>
        <v/>
      </c>
      <c r="B420" s="31">
        <f t="shared" si="62"/>
        <v>0</v>
      </c>
      <c r="C420" s="31">
        <f t="shared" si="63"/>
        <v>0</v>
      </c>
      <c r="D420" s="31" t="str">
        <f t="shared" si="64"/>
        <v/>
      </c>
      <c r="E420" s="31">
        <f t="shared" si="65"/>
        <v>0</v>
      </c>
      <c r="F420" s="31" t="str">
        <f t="shared" si="66"/>
        <v/>
      </c>
      <c r="G420" s="17" t="str">
        <f t="shared" si="69"/>
        <v/>
      </c>
      <c r="H420" s="18" t="str">
        <f t="shared" si="67"/>
        <v/>
      </c>
      <c r="I420" s="18" t="str">
        <f t="shared" si="68"/>
        <v/>
      </c>
      <c r="J420" s="18" t="str">
        <f t="shared" si="60"/>
        <v/>
      </c>
      <c r="K420" s="2"/>
    </row>
    <row r="421" spans="1:11">
      <c r="A421" s="31" t="str">
        <f t="shared" si="61"/>
        <v/>
      </c>
      <c r="B421" s="31">
        <f t="shared" si="62"/>
        <v>0</v>
      </c>
      <c r="C421" s="31">
        <f t="shared" si="63"/>
        <v>0</v>
      </c>
      <c r="D421" s="31" t="str">
        <f t="shared" si="64"/>
        <v/>
      </c>
      <c r="E421" s="31">
        <f t="shared" si="65"/>
        <v>0</v>
      </c>
      <c r="F421" s="31" t="str">
        <f t="shared" si="66"/>
        <v/>
      </c>
      <c r="G421" s="17" t="str">
        <f t="shared" si="69"/>
        <v/>
      </c>
      <c r="H421" s="18" t="str">
        <f t="shared" si="67"/>
        <v/>
      </c>
      <c r="I421" s="18" t="str">
        <f t="shared" si="68"/>
        <v/>
      </c>
      <c r="J421" s="18" t="str">
        <f t="shared" si="60"/>
        <v/>
      </c>
      <c r="K421" s="2"/>
    </row>
    <row r="422" spans="1:11">
      <c r="A422" s="31" t="str">
        <f t="shared" si="61"/>
        <v/>
      </c>
      <c r="B422" s="31">
        <f t="shared" si="62"/>
        <v>0</v>
      </c>
      <c r="C422" s="31">
        <f t="shared" si="63"/>
        <v>0</v>
      </c>
      <c r="D422" s="31" t="str">
        <f t="shared" si="64"/>
        <v/>
      </c>
      <c r="E422" s="31">
        <f t="shared" si="65"/>
        <v>0</v>
      </c>
      <c r="F422" s="31" t="str">
        <f t="shared" si="66"/>
        <v/>
      </c>
      <c r="G422" s="17" t="str">
        <f t="shared" si="69"/>
        <v/>
      </c>
      <c r="H422" s="18" t="str">
        <f t="shared" si="67"/>
        <v/>
      </c>
      <c r="I422" s="18" t="str">
        <f t="shared" si="68"/>
        <v/>
      </c>
      <c r="J422" s="18" t="str">
        <f t="shared" si="60"/>
        <v/>
      </c>
      <c r="K422" s="2"/>
    </row>
    <row r="423" spans="1:11">
      <c r="A423" s="31" t="str">
        <f t="shared" si="61"/>
        <v/>
      </c>
      <c r="B423" s="31">
        <f t="shared" si="62"/>
        <v>0</v>
      </c>
      <c r="C423" s="31">
        <f t="shared" si="63"/>
        <v>0</v>
      </c>
      <c r="D423" s="31" t="str">
        <f t="shared" si="64"/>
        <v/>
      </c>
      <c r="E423" s="31">
        <f t="shared" si="65"/>
        <v>0</v>
      </c>
      <c r="F423" s="31" t="str">
        <f t="shared" si="66"/>
        <v/>
      </c>
      <c r="G423" s="17" t="str">
        <f t="shared" si="69"/>
        <v/>
      </c>
      <c r="H423" s="18" t="str">
        <f t="shared" si="67"/>
        <v/>
      </c>
      <c r="I423" s="18" t="str">
        <f t="shared" si="68"/>
        <v/>
      </c>
      <c r="J423" s="18" t="str">
        <f t="shared" si="60"/>
        <v/>
      </c>
      <c r="K423" s="2"/>
    </row>
    <row r="424" spans="1:11">
      <c r="A424" s="31" t="str">
        <f t="shared" si="61"/>
        <v/>
      </c>
      <c r="B424" s="31">
        <f t="shared" si="62"/>
        <v>0</v>
      </c>
      <c r="C424" s="31">
        <f t="shared" si="63"/>
        <v>0</v>
      </c>
      <c r="D424" s="31" t="str">
        <f t="shared" si="64"/>
        <v/>
      </c>
      <c r="E424" s="31">
        <f t="shared" si="65"/>
        <v>0</v>
      </c>
      <c r="F424" s="31" t="str">
        <f t="shared" si="66"/>
        <v/>
      </c>
      <c r="G424" s="17" t="str">
        <f t="shared" si="69"/>
        <v/>
      </c>
      <c r="H424" s="18" t="str">
        <f t="shared" si="67"/>
        <v/>
      </c>
      <c r="I424" s="18" t="str">
        <f t="shared" si="68"/>
        <v/>
      </c>
      <c r="J424" s="18" t="str">
        <f t="shared" si="60"/>
        <v/>
      </c>
      <c r="K424" s="2"/>
    </row>
    <row r="425" spans="1:11">
      <c r="A425" s="31" t="str">
        <f t="shared" si="61"/>
        <v/>
      </c>
      <c r="B425" s="31">
        <f t="shared" si="62"/>
        <v>0</v>
      </c>
      <c r="C425" s="31">
        <f t="shared" si="63"/>
        <v>0</v>
      </c>
      <c r="D425" s="31" t="str">
        <f t="shared" si="64"/>
        <v/>
      </c>
      <c r="E425" s="31">
        <f t="shared" si="65"/>
        <v>0</v>
      </c>
      <c r="F425" s="31" t="str">
        <f t="shared" si="66"/>
        <v/>
      </c>
      <c r="G425" s="17" t="str">
        <f t="shared" si="69"/>
        <v/>
      </c>
      <c r="H425" s="18" t="str">
        <f t="shared" si="67"/>
        <v/>
      </c>
      <c r="I425" s="18" t="str">
        <f t="shared" si="68"/>
        <v/>
      </c>
      <c r="J425" s="18" t="str">
        <f t="shared" si="60"/>
        <v/>
      </c>
      <c r="K425" s="2"/>
    </row>
    <row r="426" spans="1:11">
      <c r="A426" s="31" t="str">
        <f t="shared" si="61"/>
        <v/>
      </c>
      <c r="B426" s="31">
        <f t="shared" si="62"/>
        <v>0</v>
      </c>
      <c r="C426" s="31">
        <f t="shared" si="63"/>
        <v>0</v>
      </c>
      <c r="D426" s="31" t="str">
        <f t="shared" si="64"/>
        <v/>
      </c>
      <c r="E426" s="31">
        <f t="shared" si="65"/>
        <v>0</v>
      </c>
      <c r="F426" s="31" t="str">
        <f t="shared" si="66"/>
        <v/>
      </c>
      <c r="G426" s="17" t="str">
        <f t="shared" si="69"/>
        <v/>
      </c>
      <c r="H426" s="18" t="str">
        <f t="shared" si="67"/>
        <v/>
      </c>
      <c r="I426" s="18" t="str">
        <f t="shared" si="68"/>
        <v/>
      </c>
      <c r="J426" s="18" t="str">
        <f t="shared" si="60"/>
        <v/>
      </c>
      <c r="K426" s="2"/>
    </row>
    <row r="427" spans="1:11">
      <c r="A427" s="31" t="str">
        <f t="shared" si="61"/>
        <v/>
      </c>
      <c r="B427" s="31">
        <f t="shared" si="62"/>
        <v>0</v>
      </c>
      <c r="C427" s="31">
        <f t="shared" si="63"/>
        <v>0</v>
      </c>
      <c r="D427" s="31" t="str">
        <f t="shared" si="64"/>
        <v/>
      </c>
      <c r="E427" s="31">
        <f t="shared" si="65"/>
        <v>0</v>
      </c>
      <c r="F427" s="31" t="str">
        <f t="shared" si="66"/>
        <v/>
      </c>
      <c r="G427" s="17" t="str">
        <f t="shared" si="69"/>
        <v/>
      </c>
      <c r="H427" s="18" t="str">
        <f t="shared" si="67"/>
        <v/>
      </c>
      <c r="I427" s="18" t="str">
        <f t="shared" si="68"/>
        <v/>
      </c>
      <c r="J427" s="18" t="str">
        <f t="shared" si="60"/>
        <v/>
      </c>
      <c r="K427" s="2"/>
    </row>
    <row r="428" spans="1:11">
      <c r="A428" s="31" t="str">
        <f t="shared" si="61"/>
        <v/>
      </c>
      <c r="B428" s="31">
        <f t="shared" si="62"/>
        <v>0</v>
      </c>
      <c r="C428" s="31">
        <f t="shared" si="63"/>
        <v>0</v>
      </c>
      <c r="D428" s="31" t="str">
        <f t="shared" si="64"/>
        <v/>
      </c>
      <c r="E428" s="31">
        <f t="shared" si="65"/>
        <v>0</v>
      </c>
      <c r="F428" s="31" t="str">
        <f t="shared" si="66"/>
        <v/>
      </c>
      <c r="G428" s="17" t="str">
        <f t="shared" si="69"/>
        <v/>
      </c>
      <c r="H428" s="18" t="str">
        <f t="shared" si="67"/>
        <v/>
      </c>
      <c r="I428" s="18" t="str">
        <f t="shared" si="68"/>
        <v/>
      </c>
      <c r="J428" s="18" t="str">
        <f t="shared" si="60"/>
        <v/>
      </c>
      <c r="K428" s="2"/>
    </row>
    <row r="429" spans="1:11">
      <c r="A429" s="31" t="str">
        <f t="shared" si="61"/>
        <v/>
      </c>
      <c r="B429" s="31">
        <f t="shared" si="62"/>
        <v>0</v>
      </c>
      <c r="C429" s="31">
        <f t="shared" si="63"/>
        <v>0</v>
      </c>
      <c r="D429" s="31" t="str">
        <f t="shared" si="64"/>
        <v/>
      </c>
      <c r="E429" s="31">
        <f t="shared" si="65"/>
        <v>0</v>
      </c>
      <c r="F429" s="31" t="str">
        <f t="shared" si="66"/>
        <v/>
      </c>
      <c r="G429" s="17" t="str">
        <f t="shared" si="69"/>
        <v/>
      </c>
      <c r="H429" s="18" t="str">
        <f t="shared" si="67"/>
        <v/>
      </c>
      <c r="I429" s="18" t="str">
        <f t="shared" si="68"/>
        <v/>
      </c>
      <c r="J429" s="18" t="str">
        <f t="shared" si="60"/>
        <v/>
      </c>
      <c r="K429" s="2"/>
    </row>
    <row r="430" spans="1:11">
      <c r="A430" s="31" t="str">
        <f t="shared" si="61"/>
        <v/>
      </c>
      <c r="B430" s="31">
        <f t="shared" si="62"/>
        <v>0</v>
      </c>
      <c r="C430" s="31">
        <f t="shared" si="63"/>
        <v>0</v>
      </c>
      <c r="D430" s="31" t="str">
        <f t="shared" si="64"/>
        <v/>
      </c>
      <c r="E430" s="31">
        <f t="shared" si="65"/>
        <v>0</v>
      </c>
      <c r="F430" s="31" t="str">
        <f t="shared" si="66"/>
        <v/>
      </c>
      <c r="G430" s="17" t="str">
        <f t="shared" si="69"/>
        <v/>
      </c>
      <c r="H430" s="18" t="str">
        <f t="shared" si="67"/>
        <v/>
      </c>
      <c r="I430" s="18" t="str">
        <f t="shared" si="68"/>
        <v/>
      </c>
      <c r="J430" s="18" t="str">
        <f t="shared" si="60"/>
        <v/>
      </c>
      <c r="K430" s="2"/>
    </row>
    <row r="431" spans="1:11">
      <c r="A431" s="31" t="str">
        <f t="shared" si="61"/>
        <v/>
      </c>
      <c r="B431" s="31">
        <f t="shared" si="62"/>
        <v>0</v>
      </c>
      <c r="C431" s="31">
        <f t="shared" si="63"/>
        <v>0</v>
      </c>
      <c r="D431" s="31" t="str">
        <f t="shared" si="64"/>
        <v/>
      </c>
      <c r="E431" s="31">
        <f t="shared" si="65"/>
        <v>0</v>
      </c>
      <c r="F431" s="31" t="str">
        <f t="shared" si="66"/>
        <v/>
      </c>
      <c r="G431" s="17" t="str">
        <f t="shared" si="69"/>
        <v/>
      </c>
      <c r="H431" s="18" t="str">
        <f t="shared" si="67"/>
        <v/>
      </c>
      <c r="I431" s="18" t="str">
        <f t="shared" si="68"/>
        <v/>
      </c>
      <c r="J431" s="18" t="str">
        <f t="shared" si="60"/>
        <v/>
      </c>
      <c r="K431" s="2"/>
    </row>
    <row r="432" spans="1:11">
      <c r="A432" s="31" t="str">
        <f t="shared" si="61"/>
        <v/>
      </c>
      <c r="B432" s="31">
        <f t="shared" si="62"/>
        <v>0</v>
      </c>
      <c r="C432" s="31">
        <f t="shared" si="63"/>
        <v>0</v>
      </c>
      <c r="D432" s="31" t="str">
        <f t="shared" si="64"/>
        <v/>
      </c>
      <c r="E432" s="31">
        <f t="shared" si="65"/>
        <v>0</v>
      </c>
      <c r="F432" s="31" t="str">
        <f t="shared" si="66"/>
        <v/>
      </c>
      <c r="G432" s="17" t="str">
        <f t="shared" si="69"/>
        <v/>
      </c>
      <c r="H432" s="18" t="str">
        <f t="shared" si="67"/>
        <v/>
      </c>
      <c r="I432" s="18" t="str">
        <f t="shared" si="68"/>
        <v/>
      </c>
      <c r="J432" s="18" t="str">
        <f t="shared" si="60"/>
        <v/>
      </c>
      <c r="K432" s="2"/>
    </row>
    <row r="433" spans="1:11">
      <c r="A433" s="31" t="str">
        <f t="shared" si="61"/>
        <v/>
      </c>
      <c r="B433" s="31">
        <f t="shared" si="62"/>
        <v>0</v>
      </c>
      <c r="C433" s="31">
        <f t="shared" si="63"/>
        <v>0</v>
      </c>
      <c r="D433" s="31" t="str">
        <f t="shared" si="64"/>
        <v/>
      </c>
      <c r="E433" s="31">
        <f t="shared" si="65"/>
        <v>0</v>
      </c>
      <c r="F433" s="31" t="str">
        <f t="shared" si="66"/>
        <v/>
      </c>
      <c r="G433" s="17" t="str">
        <f t="shared" si="69"/>
        <v/>
      </c>
      <c r="H433" s="18" t="str">
        <f t="shared" si="67"/>
        <v/>
      </c>
      <c r="I433" s="18" t="str">
        <f t="shared" si="68"/>
        <v/>
      </c>
      <c r="J433" s="18" t="str">
        <f t="shared" si="60"/>
        <v/>
      </c>
      <c r="K433" s="2"/>
    </row>
    <row r="434" spans="1:11">
      <c r="A434" s="31" t="str">
        <f t="shared" si="61"/>
        <v/>
      </c>
      <c r="B434" s="31">
        <f t="shared" si="62"/>
        <v>0</v>
      </c>
      <c r="C434" s="31">
        <f t="shared" si="63"/>
        <v>0</v>
      </c>
      <c r="D434" s="31" t="str">
        <f t="shared" si="64"/>
        <v/>
      </c>
      <c r="E434" s="31">
        <f t="shared" si="65"/>
        <v>0</v>
      </c>
      <c r="F434" s="31" t="str">
        <f t="shared" si="66"/>
        <v/>
      </c>
      <c r="G434" s="17" t="str">
        <f t="shared" si="69"/>
        <v/>
      </c>
      <c r="H434" s="18" t="str">
        <f t="shared" si="67"/>
        <v/>
      </c>
      <c r="I434" s="18" t="str">
        <f t="shared" si="68"/>
        <v/>
      </c>
      <c r="J434" s="18" t="str">
        <f t="shared" si="60"/>
        <v/>
      </c>
      <c r="K434" s="2"/>
    </row>
    <row r="435" spans="1:11">
      <c r="A435" s="31" t="str">
        <f t="shared" si="61"/>
        <v/>
      </c>
      <c r="B435" s="31">
        <f t="shared" si="62"/>
        <v>0</v>
      </c>
      <c r="C435" s="31">
        <f t="shared" si="63"/>
        <v>0</v>
      </c>
      <c r="D435" s="31" t="str">
        <f t="shared" si="64"/>
        <v/>
      </c>
      <c r="E435" s="31">
        <f t="shared" si="65"/>
        <v>0</v>
      </c>
      <c r="F435" s="31" t="str">
        <f t="shared" si="66"/>
        <v/>
      </c>
      <c r="G435" s="17" t="str">
        <f t="shared" si="69"/>
        <v/>
      </c>
      <c r="H435" s="18" t="str">
        <f t="shared" si="67"/>
        <v/>
      </c>
      <c r="I435" s="18" t="str">
        <f t="shared" si="68"/>
        <v/>
      </c>
      <c r="J435" s="18" t="str">
        <f t="shared" si="60"/>
        <v/>
      </c>
      <c r="K435" s="2"/>
    </row>
    <row r="436" spans="1:11">
      <c r="A436" s="31" t="str">
        <f t="shared" si="61"/>
        <v/>
      </c>
      <c r="B436" s="31">
        <f t="shared" si="62"/>
        <v>0</v>
      </c>
      <c r="C436" s="31">
        <f t="shared" si="63"/>
        <v>0</v>
      </c>
      <c r="D436" s="31" t="str">
        <f t="shared" si="64"/>
        <v/>
      </c>
      <c r="E436" s="31">
        <f t="shared" si="65"/>
        <v>0</v>
      </c>
      <c r="F436" s="31" t="str">
        <f t="shared" si="66"/>
        <v/>
      </c>
      <c r="G436" s="17" t="str">
        <f t="shared" si="69"/>
        <v/>
      </c>
      <c r="H436" s="18" t="str">
        <f t="shared" si="67"/>
        <v/>
      </c>
      <c r="I436" s="18" t="str">
        <f t="shared" si="68"/>
        <v/>
      </c>
      <c r="J436" s="18" t="str">
        <f t="shared" si="60"/>
        <v/>
      </c>
      <c r="K436" s="2"/>
    </row>
    <row r="437" spans="1:11">
      <c r="A437" s="31" t="str">
        <f t="shared" si="61"/>
        <v/>
      </c>
      <c r="B437" s="31">
        <f t="shared" si="62"/>
        <v>0</v>
      </c>
      <c r="C437" s="31">
        <f t="shared" si="63"/>
        <v>0</v>
      </c>
      <c r="D437" s="31" t="str">
        <f t="shared" si="64"/>
        <v/>
      </c>
      <c r="E437" s="31">
        <f t="shared" si="65"/>
        <v>0</v>
      </c>
      <c r="F437" s="31" t="str">
        <f t="shared" si="66"/>
        <v/>
      </c>
      <c r="G437" s="17" t="str">
        <f t="shared" si="69"/>
        <v/>
      </c>
      <c r="H437" s="18" t="str">
        <f t="shared" si="67"/>
        <v/>
      </c>
      <c r="I437" s="18" t="str">
        <f t="shared" si="68"/>
        <v/>
      </c>
      <c r="J437" s="18" t="str">
        <f t="shared" si="60"/>
        <v/>
      </c>
      <c r="K437" s="2"/>
    </row>
    <row r="438" spans="1:11">
      <c r="A438" s="31" t="str">
        <f t="shared" si="61"/>
        <v/>
      </c>
      <c r="B438" s="31">
        <f t="shared" si="62"/>
        <v>0</v>
      </c>
      <c r="C438" s="31">
        <f t="shared" si="63"/>
        <v>0</v>
      </c>
      <c r="D438" s="31" t="str">
        <f t="shared" si="64"/>
        <v/>
      </c>
      <c r="E438" s="31">
        <f t="shared" si="65"/>
        <v>0</v>
      </c>
      <c r="F438" s="31" t="str">
        <f t="shared" si="66"/>
        <v/>
      </c>
      <c r="G438" s="17" t="str">
        <f t="shared" si="69"/>
        <v/>
      </c>
      <c r="H438" s="18" t="str">
        <f t="shared" si="67"/>
        <v/>
      </c>
      <c r="I438" s="18" t="str">
        <f t="shared" si="68"/>
        <v/>
      </c>
      <c r="J438" s="18" t="str">
        <f t="shared" si="60"/>
        <v/>
      </c>
      <c r="K438" s="2"/>
    </row>
    <row r="439" spans="1:11">
      <c r="A439" s="31" t="str">
        <f t="shared" si="61"/>
        <v/>
      </c>
      <c r="B439" s="31">
        <f t="shared" si="62"/>
        <v>0</v>
      </c>
      <c r="C439" s="31">
        <f t="shared" si="63"/>
        <v>0</v>
      </c>
      <c r="D439" s="31" t="str">
        <f t="shared" si="64"/>
        <v/>
      </c>
      <c r="E439" s="31">
        <f t="shared" si="65"/>
        <v>0</v>
      </c>
      <c r="F439" s="31" t="str">
        <f t="shared" si="66"/>
        <v/>
      </c>
      <c r="G439" s="17" t="str">
        <f t="shared" si="69"/>
        <v/>
      </c>
      <c r="H439" s="18" t="str">
        <f t="shared" si="67"/>
        <v/>
      </c>
      <c r="I439" s="18" t="str">
        <f t="shared" si="68"/>
        <v/>
      </c>
      <c r="J439" s="18" t="str">
        <f t="shared" si="60"/>
        <v/>
      </c>
      <c r="K439" s="2"/>
    </row>
    <row r="440" spans="1:11">
      <c r="A440" s="31" t="str">
        <f t="shared" si="61"/>
        <v/>
      </c>
      <c r="B440" s="31">
        <f t="shared" si="62"/>
        <v>0</v>
      </c>
      <c r="C440" s="31">
        <f t="shared" si="63"/>
        <v>0</v>
      </c>
      <c r="D440" s="31" t="str">
        <f t="shared" si="64"/>
        <v/>
      </c>
      <c r="E440" s="31">
        <f t="shared" si="65"/>
        <v>0</v>
      </c>
      <c r="F440" s="31" t="str">
        <f t="shared" si="66"/>
        <v/>
      </c>
      <c r="G440" s="17" t="str">
        <f t="shared" si="69"/>
        <v/>
      </c>
      <c r="H440" s="18" t="str">
        <f t="shared" si="67"/>
        <v/>
      </c>
      <c r="I440" s="18" t="str">
        <f t="shared" si="68"/>
        <v/>
      </c>
      <c r="J440" s="18" t="str">
        <f t="shared" si="60"/>
        <v/>
      </c>
      <c r="K440" s="2"/>
    </row>
    <row r="441" spans="1:11">
      <c r="A441" s="31" t="str">
        <f t="shared" si="61"/>
        <v/>
      </c>
      <c r="B441" s="31">
        <f t="shared" si="62"/>
        <v>0</v>
      </c>
      <c r="C441" s="31">
        <f t="shared" si="63"/>
        <v>0</v>
      </c>
      <c r="D441" s="31" t="str">
        <f t="shared" si="64"/>
        <v/>
      </c>
      <c r="E441" s="31">
        <f t="shared" si="65"/>
        <v>0</v>
      </c>
      <c r="F441" s="31" t="str">
        <f t="shared" si="66"/>
        <v/>
      </c>
      <c r="G441" s="17" t="str">
        <f t="shared" si="69"/>
        <v/>
      </c>
      <c r="H441" s="18" t="str">
        <f t="shared" si="67"/>
        <v/>
      </c>
      <c r="I441" s="18" t="str">
        <f t="shared" si="68"/>
        <v/>
      </c>
      <c r="J441" s="18" t="str">
        <f t="shared" si="60"/>
        <v/>
      </c>
      <c r="K441" s="2"/>
    </row>
    <row r="442" spans="1:11">
      <c r="A442" s="31" t="str">
        <f t="shared" si="61"/>
        <v/>
      </c>
      <c r="B442" s="31">
        <f t="shared" si="62"/>
        <v>0</v>
      </c>
      <c r="C442" s="31">
        <f t="shared" si="63"/>
        <v>0</v>
      </c>
      <c r="D442" s="31" t="str">
        <f t="shared" si="64"/>
        <v/>
      </c>
      <c r="E442" s="31">
        <f t="shared" si="65"/>
        <v>0</v>
      </c>
      <c r="F442" s="31" t="str">
        <f t="shared" si="66"/>
        <v/>
      </c>
      <c r="G442" s="17" t="str">
        <f t="shared" si="69"/>
        <v/>
      </c>
      <c r="H442" s="18" t="str">
        <f t="shared" si="67"/>
        <v/>
      </c>
      <c r="I442" s="18" t="str">
        <f t="shared" si="68"/>
        <v/>
      </c>
      <c r="J442" s="18" t="str">
        <f t="shared" si="60"/>
        <v/>
      </c>
      <c r="K442" s="2"/>
    </row>
    <row r="443" spans="1:11">
      <c r="A443" s="31" t="str">
        <f t="shared" si="61"/>
        <v/>
      </c>
      <c r="B443" s="31">
        <f t="shared" si="62"/>
        <v>0</v>
      </c>
      <c r="C443" s="31">
        <f t="shared" si="63"/>
        <v>0</v>
      </c>
      <c r="D443" s="31" t="str">
        <f t="shared" si="64"/>
        <v/>
      </c>
      <c r="E443" s="31">
        <f t="shared" si="65"/>
        <v>0</v>
      </c>
      <c r="F443" s="31" t="str">
        <f t="shared" si="66"/>
        <v/>
      </c>
      <c r="G443" s="17" t="str">
        <f t="shared" si="69"/>
        <v/>
      </c>
      <c r="H443" s="18" t="str">
        <f t="shared" si="67"/>
        <v/>
      </c>
      <c r="I443" s="18" t="str">
        <f t="shared" si="68"/>
        <v/>
      </c>
      <c r="J443" s="18" t="str">
        <f t="shared" si="60"/>
        <v/>
      </c>
      <c r="K443" s="2"/>
    </row>
    <row r="444" spans="1:11">
      <c r="A444" s="31" t="str">
        <f t="shared" si="61"/>
        <v/>
      </c>
      <c r="B444" s="31">
        <f t="shared" si="62"/>
        <v>0</v>
      </c>
      <c r="C444" s="31">
        <f t="shared" si="63"/>
        <v>0</v>
      </c>
      <c r="D444" s="31" t="str">
        <f t="shared" si="64"/>
        <v/>
      </c>
      <c r="E444" s="31">
        <f t="shared" si="65"/>
        <v>0</v>
      </c>
      <c r="F444" s="31" t="str">
        <f t="shared" si="66"/>
        <v/>
      </c>
      <c r="G444" s="17" t="str">
        <f t="shared" si="69"/>
        <v/>
      </c>
      <c r="H444" s="18" t="str">
        <f t="shared" si="67"/>
        <v/>
      </c>
      <c r="I444" s="18" t="str">
        <f t="shared" si="68"/>
        <v/>
      </c>
      <c r="J444" s="18" t="str">
        <f t="shared" si="60"/>
        <v/>
      </c>
      <c r="K444" s="2"/>
    </row>
    <row r="445" spans="1:11">
      <c r="A445" s="31" t="str">
        <f t="shared" si="61"/>
        <v/>
      </c>
      <c r="B445" s="31">
        <f t="shared" si="62"/>
        <v>0</v>
      </c>
      <c r="C445" s="31">
        <f t="shared" si="63"/>
        <v>0</v>
      </c>
      <c r="D445" s="31" t="str">
        <f t="shared" si="64"/>
        <v/>
      </c>
      <c r="E445" s="31">
        <f t="shared" si="65"/>
        <v>0</v>
      </c>
      <c r="F445" s="31" t="str">
        <f t="shared" si="66"/>
        <v/>
      </c>
      <c r="G445" s="17" t="str">
        <f t="shared" si="69"/>
        <v/>
      </c>
      <c r="H445" s="18" t="str">
        <f t="shared" si="67"/>
        <v/>
      </c>
      <c r="I445" s="18" t="str">
        <f t="shared" si="68"/>
        <v/>
      </c>
      <c r="J445" s="18" t="str">
        <f t="shared" si="60"/>
        <v/>
      </c>
      <c r="K445" s="2"/>
    </row>
    <row r="446" spans="1:11">
      <c r="A446" s="31" t="str">
        <f t="shared" si="61"/>
        <v/>
      </c>
      <c r="B446" s="31">
        <f t="shared" si="62"/>
        <v>0</v>
      </c>
      <c r="C446" s="31">
        <f t="shared" si="63"/>
        <v>0</v>
      </c>
      <c r="D446" s="31" t="str">
        <f t="shared" si="64"/>
        <v/>
      </c>
      <c r="E446" s="31">
        <f t="shared" si="65"/>
        <v>0</v>
      </c>
      <c r="F446" s="31" t="str">
        <f t="shared" si="66"/>
        <v/>
      </c>
      <c r="G446" s="17" t="str">
        <f t="shared" si="69"/>
        <v/>
      </c>
      <c r="H446" s="18" t="str">
        <f t="shared" si="67"/>
        <v/>
      </c>
      <c r="I446" s="18" t="str">
        <f t="shared" si="68"/>
        <v/>
      </c>
      <c r="J446" s="18" t="str">
        <f t="shared" si="60"/>
        <v/>
      </c>
      <c r="K446" s="2"/>
    </row>
    <row r="447" spans="1:11">
      <c r="A447" s="31" t="str">
        <f t="shared" si="61"/>
        <v/>
      </c>
      <c r="B447" s="31">
        <f t="shared" si="62"/>
        <v>0</v>
      </c>
      <c r="C447" s="31">
        <f t="shared" si="63"/>
        <v>0</v>
      </c>
      <c r="D447" s="31" t="str">
        <f t="shared" si="64"/>
        <v/>
      </c>
      <c r="E447" s="31">
        <f t="shared" si="65"/>
        <v>0</v>
      </c>
      <c r="F447" s="31" t="str">
        <f t="shared" si="66"/>
        <v/>
      </c>
      <c r="G447" s="17" t="str">
        <f t="shared" si="69"/>
        <v/>
      </c>
      <c r="H447" s="18" t="str">
        <f t="shared" si="67"/>
        <v/>
      </c>
      <c r="I447" s="18" t="str">
        <f t="shared" si="68"/>
        <v/>
      </c>
      <c r="J447" s="18" t="str">
        <f t="shared" si="60"/>
        <v/>
      </c>
      <c r="K447" s="2"/>
    </row>
    <row r="448" spans="1:11">
      <c r="A448" s="31" t="str">
        <f t="shared" si="61"/>
        <v/>
      </c>
      <c r="B448" s="31">
        <f t="shared" si="62"/>
        <v>0</v>
      </c>
      <c r="C448" s="31">
        <f t="shared" si="63"/>
        <v>0</v>
      </c>
      <c r="D448" s="31" t="str">
        <f t="shared" si="64"/>
        <v/>
      </c>
      <c r="E448" s="31">
        <f t="shared" si="65"/>
        <v>0</v>
      </c>
      <c r="F448" s="31" t="str">
        <f t="shared" si="66"/>
        <v/>
      </c>
      <c r="G448" s="17" t="str">
        <f t="shared" si="69"/>
        <v/>
      </c>
      <c r="H448" s="18" t="str">
        <f t="shared" si="67"/>
        <v/>
      </c>
      <c r="I448" s="18" t="str">
        <f t="shared" si="68"/>
        <v/>
      </c>
      <c r="J448" s="18" t="str">
        <f t="shared" si="60"/>
        <v/>
      </c>
      <c r="K448" s="2"/>
    </row>
    <row r="449" spans="1:11">
      <c r="A449" s="31" t="str">
        <f t="shared" si="61"/>
        <v/>
      </c>
      <c r="B449" s="31">
        <f t="shared" si="62"/>
        <v>0</v>
      </c>
      <c r="C449" s="31">
        <f t="shared" si="63"/>
        <v>0</v>
      </c>
      <c r="D449" s="31" t="str">
        <f t="shared" si="64"/>
        <v/>
      </c>
      <c r="E449" s="31">
        <f t="shared" si="65"/>
        <v>0</v>
      </c>
      <c r="F449" s="31" t="str">
        <f t="shared" si="66"/>
        <v/>
      </c>
      <c r="G449" s="17" t="str">
        <f t="shared" si="69"/>
        <v/>
      </c>
      <c r="H449" s="18" t="str">
        <f t="shared" si="67"/>
        <v/>
      </c>
      <c r="I449" s="18" t="str">
        <f t="shared" si="68"/>
        <v/>
      </c>
      <c r="J449" s="18" t="str">
        <f t="shared" si="60"/>
        <v/>
      </c>
      <c r="K449" s="2"/>
    </row>
    <row r="450" spans="1:11">
      <c r="A450" s="31" t="str">
        <f t="shared" si="61"/>
        <v/>
      </c>
      <c r="B450" s="31">
        <f t="shared" si="62"/>
        <v>0</v>
      </c>
      <c r="C450" s="31">
        <f t="shared" si="63"/>
        <v>0</v>
      </c>
      <c r="D450" s="31" t="str">
        <f t="shared" si="64"/>
        <v/>
      </c>
      <c r="E450" s="31">
        <f t="shared" si="65"/>
        <v>0</v>
      </c>
      <c r="F450" s="31" t="str">
        <f t="shared" si="66"/>
        <v/>
      </c>
      <c r="G450" s="17" t="str">
        <f t="shared" si="69"/>
        <v/>
      </c>
      <c r="H450" s="18" t="str">
        <f t="shared" si="67"/>
        <v/>
      </c>
      <c r="I450" s="18" t="str">
        <f t="shared" si="68"/>
        <v/>
      </c>
      <c r="J450" s="18" t="str">
        <f t="shared" si="60"/>
        <v/>
      </c>
      <c r="K450" s="2"/>
    </row>
    <row r="451" spans="1:11">
      <c r="A451" s="31" t="str">
        <f t="shared" si="61"/>
        <v/>
      </c>
      <c r="B451" s="31">
        <f t="shared" si="62"/>
        <v>0</v>
      </c>
      <c r="C451" s="31">
        <f t="shared" si="63"/>
        <v>0</v>
      </c>
      <c r="D451" s="31" t="str">
        <f t="shared" si="64"/>
        <v/>
      </c>
      <c r="E451" s="31">
        <f t="shared" si="65"/>
        <v>0</v>
      </c>
      <c r="F451" s="31" t="str">
        <f t="shared" si="66"/>
        <v/>
      </c>
      <c r="G451" s="17" t="str">
        <f t="shared" si="69"/>
        <v/>
      </c>
      <c r="H451" s="18" t="str">
        <f t="shared" si="67"/>
        <v/>
      </c>
      <c r="I451" s="18" t="str">
        <f t="shared" si="68"/>
        <v/>
      </c>
      <c r="J451" s="18" t="str">
        <f t="shared" si="60"/>
        <v/>
      </c>
      <c r="K451" s="2"/>
    </row>
    <row r="452" spans="1:11">
      <c r="A452" s="31" t="str">
        <f t="shared" si="61"/>
        <v/>
      </c>
      <c r="B452" s="31">
        <f t="shared" si="62"/>
        <v>0</v>
      </c>
      <c r="C452" s="31">
        <f t="shared" si="63"/>
        <v>0</v>
      </c>
      <c r="D452" s="31" t="str">
        <f t="shared" si="64"/>
        <v/>
      </c>
      <c r="E452" s="31">
        <f t="shared" si="65"/>
        <v>0</v>
      </c>
      <c r="F452" s="31" t="str">
        <f t="shared" si="66"/>
        <v/>
      </c>
      <c r="G452" s="17" t="str">
        <f t="shared" si="69"/>
        <v/>
      </c>
      <c r="H452" s="18" t="str">
        <f t="shared" si="67"/>
        <v/>
      </c>
      <c r="I452" s="18" t="str">
        <f t="shared" si="68"/>
        <v/>
      </c>
      <c r="J452" s="18" t="str">
        <f t="shared" si="60"/>
        <v/>
      </c>
      <c r="K452" s="2"/>
    </row>
    <row r="453" spans="1:11">
      <c r="A453" s="31" t="str">
        <f t="shared" si="61"/>
        <v/>
      </c>
      <c r="B453" s="31">
        <f t="shared" si="62"/>
        <v>0</v>
      </c>
      <c r="C453" s="31">
        <f t="shared" si="63"/>
        <v>0</v>
      </c>
      <c r="D453" s="31" t="str">
        <f t="shared" si="64"/>
        <v/>
      </c>
      <c r="E453" s="31">
        <f t="shared" si="65"/>
        <v>0</v>
      </c>
      <c r="F453" s="31" t="str">
        <f t="shared" si="66"/>
        <v/>
      </c>
      <c r="G453" s="17" t="str">
        <f t="shared" si="69"/>
        <v/>
      </c>
      <c r="H453" s="18" t="str">
        <f t="shared" si="67"/>
        <v/>
      </c>
      <c r="I453" s="18" t="str">
        <f t="shared" si="68"/>
        <v/>
      </c>
      <c r="J453" s="18" t="str">
        <f t="shared" si="60"/>
        <v/>
      </c>
      <c r="K453" s="2"/>
    </row>
    <row r="454" spans="1:11">
      <c r="A454" s="31" t="str">
        <f t="shared" si="61"/>
        <v/>
      </c>
      <c r="B454" s="31">
        <f t="shared" si="62"/>
        <v>0</v>
      </c>
      <c r="C454" s="31">
        <f t="shared" si="63"/>
        <v>0</v>
      </c>
      <c r="D454" s="31" t="str">
        <f t="shared" si="64"/>
        <v/>
      </c>
      <c r="E454" s="31">
        <f t="shared" si="65"/>
        <v>0</v>
      </c>
      <c r="F454" s="31" t="str">
        <f t="shared" si="66"/>
        <v/>
      </c>
      <c r="G454" s="17" t="str">
        <f t="shared" si="69"/>
        <v/>
      </c>
      <c r="H454" s="18" t="str">
        <f t="shared" si="67"/>
        <v/>
      </c>
      <c r="I454" s="18" t="str">
        <f t="shared" si="68"/>
        <v/>
      </c>
      <c r="J454" s="18" t="str">
        <f t="shared" si="60"/>
        <v/>
      </c>
      <c r="K454" s="2"/>
    </row>
    <row r="455" spans="1:11">
      <c r="A455" s="31" t="str">
        <f t="shared" si="61"/>
        <v/>
      </c>
      <c r="B455" s="31">
        <f t="shared" si="62"/>
        <v>0</v>
      </c>
      <c r="C455" s="31">
        <f t="shared" si="63"/>
        <v>0</v>
      </c>
      <c r="D455" s="31" t="str">
        <f t="shared" si="64"/>
        <v/>
      </c>
      <c r="E455" s="31">
        <f t="shared" si="65"/>
        <v>0</v>
      </c>
      <c r="F455" s="31" t="str">
        <f t="shared" si="66"/>
        <v/>
      </c>
      <c r="G455" s="17" t="str">
        <f t="shared" si="69"/>
        <v/>
      </c>
      <c r="H455" s="18" t="str">
        <f t="shared" si="67"/>
        <v/>
      </c>
      <c r="I455" s="18" t="str">
        <f t="shared" si="68"/>
        <v/>
      </c>
      <c r="J455" s="18" t="str">
        <f t="shared" si="60"/>
        <v/>
      </c>
      <c r="K455" s="2"/>
    </row>
    <row r="456" spans="1:11">
      <c r="A456" s="31" t="str">
        <f t="shared" si="61"/>
        <v/>
      </c>
      <c r="B456" s="31">
        <f t="shared" si="62"/>
        <v>0</v>
      </c>
      <c r="C456" s="31">
        <f t="shared" si="63"/>
        <v>0</v>
      </c>
      <c r="D456" s="31" t="str">
        <f t="shared" si="64"/>
        <v/>
      </c>
      <c r="E456" s="31">
        <f t="shared" si="65"/>
        <v>0</v>
      </c>
      <c r="F456" s="31" t="str">
        <f t="shared" si="66"/>
        <v/>
      </c>
      <c r="G456" s="17" t="str">
        <f t="shared" si="69"/>
        <v/>
      </c>
      <c r="H456" s="18" t="str">
        <f t="shared" si="67"/>
        <v/>
      </c>
      <c r="I456" s="18" t="str">
        <f t="shared" si="68"/>
        <v/>
      </c>
      <c r="J456" s="18" t="str">
        <f t="shared" si="60"/>
        <v/>
      </c>
      <c r="K456" s="2"/>
    </row>
    <row r="457" spans="1:11">
      <c r="A457" s="31" t="str">
        <f t="shared" si="61"/>
        <v/>
      </c>
      <c r="B457" s="31">
        <f t="shared" si="62"/>
        <v>0</v>
      </c>
      <c r="C457" s="31">
        <f t="shared" si="63"/>
        <v>0</v>
      </c>
      <c r="D457" s="31" t="str">
        <f t="shared" si="64"/>
        <v/>
      </c>
      <c r="E457" s="31">
        <f t="shared" si="65"/>
        <v>0</v>
      </c>
      <c r="F457" s="31" t="str">
        <f t="shared" si="66"/>
        <v/>
      </c>
      <c r="G457" s="17" t="str">
        <f t="shared" si="69"/>
        <v/>
      </c>
      <c r="H457" s="18" t="str">
        <f t="shared" si="67"/>
        <v/>
      </c>
      <c r="I457" s="18" t="str">
        <f t="shared" si="68"/>
        <v/>
      </c>
      <c r="J457" s="18" t="str">
        <f t="shared" si="60"/>
        <v/>
      </c>
      <c r="K457" s="2"/>
    </row>
    <row r="458" spans="1:11">
      <c r="A458" s="31" t="str">
        <f t="shared" si="61"/>
        <v/>
      </c>
      <c r="B458" s="31">
        <f t="shared" si="62"/>
        <v>0</v>
      </c>
      <c r="C458" s="31">
        <f t="shared" si="63"/>
        <v>0</v>
      </c>
      <c r="D458" s="31" t="str">
        <f t="shared" si="64"/>
        <v/>
      </c>
      <c r="E458" s="31">
        <f t="shared" si="65"/>
        <v>0</v>
      </c>
      <c r="F458" s="31" t="str">
        <f t="shared" si="66"/>
        <v/>
      </c>
      <c r="G458" s="17" t="str">
        <f t="shared" si="69"/>
        <v/>
      </c>
      <c r="H458" s="18" t="str">
        <f t="shared" si="67"/>
        <v/>
      </c>
      <c r="I458" s="18" t="str">
        <f t="shared" si="68"/>
        <v/>
      </c>
      <c r="J458" s="18" t="str">
        <f t="shared" si="60"/>
        <v/>
      </c>
      <c r="K458" s="2"/>
    </row>
    <row r="459" spans="1:11">
      <c r="A459" s="31" t="str">
        <f t="shared" si="61"/>
        <v/>
      </c>
      <c r="B459" s="31">
        <f t="shared" si="62"/>
        <v>0</v>
      </c>
      <c r="C459" s="31">
        <f t="shared" si="63"/>
        <v>0</v>
      </c>
      <c r="D459" s="31" t="str">
        <f t="shared" si="64"/>
        <v/>
      </c>
      <c r="E459" s="31">
        <f t="shared" si="65"/>
        <v>0</v>
      </c>
      <c r="F459" s="31" t="str">
        <f t="shared" si="66"/>
        <v/>
      </c>
      <c r="G459" s="17" t="str">
        <f t="shared" si="69"/>
        <v/>
      </c>
      <c r="H459" s="18" t="str">
        <f t="shared" si="67"/>
        <v/>
      </c>
      <c r="I459" s="18" t="str">
        <f t="shared" si="68"/>
        <v/>
      </c>
      <c r="J459" s="18" t="str">
        <f t="shared" si="60"/>
        <v/>
      </c>
      <c r="K459" s="2"/>
    </row>
    <row r="460" spans="1:11">
      <c r="A460" s="31" t="str">
        <f t="shared" si="61"/>
        <v/>
      </c>
      <c r="B460" s="31">
        <f t="shared" si="62"/>
        <v>0</v>
      </c>
      <c r="C460" s="31">
        <f t="shared" si="63"/>
        <v>0</v>
      </c>
      <c r="D460" s="31" t="str">
        <f t="shared" si="64"/>
        <v/>
      </c>
      <c r="E460" s="31">
        <f t="shared" si="65"/>
        <v>0</v>
      </c>
      <c r="F460" s="31" t="str">
        <f t="shared" si="66"/>
        <v/>
      </c>
      <c r="G460" s="17" t="str">
        <f t="shared" si="69"/>
        <v/>
      </c>
      <c r="H460" s="18" t="str">
        <f t="shared" si="67"/>
        <v/>
      </c>
      <c r="I460" s="18" t="str">
        <f t="shared" si="68"/>
        <v/>
      </c>
      <c r="J460" s="18" t="str">
        <f t="shared" ref="J460:J501" si="70">IF($G460="","",1-$I460)</f>
        <v/>
      </c>
      <c r="K460" s="2"/>
    </row>
    <row r="461" spans="1:11">
      <c r="A461" s="31" t="str">
        <f t="shared" ref="A461:A501" si="71">IF(AND($H$3=0,$D461&lt;&gt;""),$J$3^($C$7-$D461)*EXP(-$J$3)/FACT($C$7-$D461),"")</f>
        <v/>
      </c>
      <c r="B461" s="31">
        <f t="shared" ref="B461:B501" si="72">IF($G461="",0,$G461*$H461)</f>
        <v>0</v>
      </c>
      <c r="C461" s="31">
        <f t="shared" ref="C461:C501" si="73">IF(OR($G461="",$G461&lt;=$H$4),0,($G461-$H$4)*$H461)</f>
        <v>0</v>
      </c>
      <c r="D461" s="31" t="str">
        <f t="shared" ref="D461:D501" si="74">IF(OR($D460="",$F460&lt;0.00000001),"",IF($D460+1&gt;$H$5,"",$D460+1))</f>
        <v/>
      </c>
      <c r="E461" s="31">
        <f t="shared" ref="E461:E500" si="75">IF($H460&lt;0.00000001,1,0)</f>
        <v>0</v>
      </c>
      <c r="F461" s="31" t="str">
        <f t="shared" ref="F461:F501" si="76">IF($H$3=0,1,IF($D461="","",$C$9^$D461*IF($D461&lt;$H$4,1/FACT($D461)*IF(UPPER(LEFT($J$5))="I",1,FACT($J$5)/FACT($J$5-$D461)), 1/ (FACT($H$4)*$H$4^($D461-$H$4))*IF(UPPER(LEFT($J$5))="I",1,FACT($J$5)/FACT($J$5-$D461))  )))</f>
        <v/>
      </c>
      <c r="G461" s="17" t="str">
        <f t="shared" si="69"/>
        <v/>
      </c>
      <c r="H461" s="18" t="str">
        <f t="shared" ref="H461:H501" si="77">IF($G461="","",IF($H$3=0,$A461,IF($J$3=0,$H$3^$G461*EXP(-$H$3)/FACT($G461),IF(UPPER(LEFT($H$4))="I",$H$11*$F461,H$11*$F461))))</f>
        <v/>
      </c>
      <c r="I461" s="18" t="str">
        <f t="shared" ref="I461:I501" si="78">IF($H461="","",$H461+$I460)</f>
        <v/>
      </c>
      <c r="J461" s="18" t="str">
        <f t="shared" si="70"/>
        <v/>
      </c>
      <c r="K461" s="2"/>
    </row>
    <row r="462" spans="1:11">
      <c r="A462" s="31" t="str">
        <f t="shared" si="71"/>
        <v/>
      </c>
      <c r="B462" s="31">
        <f t="shared" si="72"/>
        <v>0</v>
      </c>
      <c r="C462" s="31">
        <f t="shared" si="73"/>
        <v>0</v>
      </c>
      <c r="D462" s="31" t="str">
        <f t="shared" si="74"/>
        <v/>
      </c>
      <c r="E462" s="31">
        <f t="shared" si="75"/>
        <v>0</v>
      </c>
      <c r="F462" s="31" t="str">
        <f t="shared" si="76"/>
        <v/>
      </c>
      <c r="G462" s="17" t="str">
        <f t="shared" ref="G462:G500" si="79">IF($G461="","",IF(OR($G461+1&gt;$C$7,AND($E461=0,$H461&lt;$H460,$H461&lt;0.0000001)),"",$G461+1))</f>
        <v/>
      </c>
      <c r="H462" s="18" t="str">
        <f t="shared" si="77"/>
        <v/>
      </c>
      <c r="I462" s="18" t="str">
        <f t="shared" si="78"/>
        <v/>
      </c>
      <c r="J462" s="18" t="str">
        <f t="shared" si="70"/>
        <v/>
      </c>
      <c r="K462" s="2"/>
    </row>
    <row r="463" spans="1:11">
      <c r="A463" s="31" t="str">
        <f t="shared" si="71"/>
        <v/>
      </c>
      <c r="B463" s="31">
        <f t="shared" si="72"/>
        <v>0</v>
      </c>
      <c r="C463" s="31">
        <f t="shared" si="73"/>
        <v>0</v>
      </c>
      <c r="D463" s="31" t="str">
        <f t="shared" si="74"/>
        <v/>
      </c>
      <c r="E463" s="31">
        <f t="shared" si="75"/>
        <v>0</v>
      </c>
      <c r="F463" s="31" t="str">
        <f t="shared" si="76"/>
        <v/>
      </c>
      <c r="G463" s="17" t="str">
        <f t="shared" si="79"/>
        <v/>
      </c>
      <c r="H463" s="18" t="str">
        <f t="shared" si="77"/>
        <v/>
      </c>
      <c r="I463" s="18" t="str">
        <f t="shared" si="78"/>
        <v/>
      </c>
      <c r="J463" s="18" t="str">
        <f t="shared" si="70"/>
        <v/>
      </c>
      <c r="K463" s="2"/>
    </row>
    <row r="464" spans="1:11">
      <c r="A464" s="31" t="str">
        <f t="shared" si="71"/>
        <v/>
      </c>
      <c r="B464" s="31">
        <f t="shared" si="72"/>
        <v>0</v>
      </c>
      <c r="C464" s="31">
        <f t="shared" si="73"/>
        <v>0</v>
      </c>
      <c r="D464" s="31" t="str">
        <f t="shared" si="74"/>
        <v/>
      </c>
      <c r="E464" s="31">
        <f t="shared" si="75"/>
        <v>0</v>
      </c>
      <c r="F464" s="31" t="str">
        <f t="shared" si="76"/>
        <v/>
      </c>
      <c r="G464" s="17" t="str">
        <f t="shared" si="79"/>
        <v/>
      </c>
      <c r="H464" s="18" t="str">
        <f t="shared" si="77"/>
        <v/>
      </c>
      <c r="I464" s="18" t="str">
        <f t="shared" si="78"/>
        <v/>
      </c>
      <c r="J464" s="18" t="str">
        <f t="shared" si="70"/>
        <v/>
      </c>
      <c r="K464" s="2"/>
    </row>
    <row r="465" spans="1:11">
      <c r="A465" s="31" t="str">
        <f t="shared" si="71"/>
        <v/>
      </c>
      <c r="B465" s="31">
        <f t="shared" si="72"/>
        <v>0</v>
      </c>
      <c r="C465" s="31">
        <f t="shared" si="73"/>
        <v>0</v>
      </c>
      <c r="D465" s="31" t="str">
        <f t="shared" si="74"/>
        <v/>
      </c>
      <c r="E465" s="31">
        <f t="shared" si="75"/>
        <v>0</v>
      </c>
      <c r="F465" s="31" t="str">
        <f t="shared" si="76"/>
        <v/>
      </c>
      <c r="G465" s="17" t="str">
        <f t="shared" si="79"/>
        <v/>
      </c>
      <c r="H465" s="18" t="str">
        <f t="shared" si="77"/>
        <v/>
      </c>
      <c r="I465" s="18" t="str">
        <f t="shared" si="78"/>
        <v/>
      </c>
      <c r="J465" s="18" t="str">
        <f t="shared" si="70"/>
        <v/>
      </c>
      <c r="K465" s="2"/>
    </row>
    <row r="466" spans="1:11">
      <c r="A466" s="31" t="str">
        <f t="shared" si="71"/>
        <v/>
      </c>
      <c r="B466" s="31">
        <f t="shared" si="72"/>
        <v>0</v>
      </c>
      <c r="C466" s="31">
        <f t="shared" si="73"/>
        <v>0</v>
      </c>
      <c r="D466" s="31" t="str">
        <f t="shared" si="74"/>
        <v/>
      </c>
      <c r="E466" s="31">
        <f t="shared" si="75"/>
        <v>0</v>
      </c>
      <c r="F466" s="31" t="str">
        <f t="shared" si="76"/>
        <v/>
      </c>
      <c r="G466" s="17" t="str">
        <f t="shared" si="79"/>
        <v/>
      </c>
      <c r="H466" s="18" t="str">
        <f t="shared" si="77"/>
        <v/>
      </c>
      <c r="I466" s="18" t="str">
        <f t="shared" si="78"/>
        <v/>
      </c>
      <c r="J466" s="18" t="str">
        <f t="shared" si="70"/>
        <v/>
      </c>
      <c r="K466" s="2"/>
    </row>
    <row r="467" spans="1:11">
      <c r="A467" s="31" t="str">
        <f t="shared" si="71"/>
        <v/>
      </c>
      <c r="B467" s="31">
        <f t="shared" si="72"/>
        <v>0</v>
      </c>
      <c r="C467" s="31">
        <f t="shared" si="73"/>
        <v>0</v>
      </c>
      <c r="D467" s="31" t="str">
        <f t="shared" si="74"/>
        <v/>
      </c>
      <c r="E467" s="31">
        <f t="shared" si="75"/>
        <v>0</v>
      </c>
      <c r="F467" s="31" t="str">
        <f t="shared" si="76"/>
        <v/>
      </c>
      <c r="G467" s="17" t="str">
        <f t="shared" si="79"/>
        <v/>
      </c>
      <c r="H467" s="18" t="str">
        <f t="shared" si="77"/>
        <v/>
      </c>
      <c r="I467" s="18" t="str">
        <f t="shared" si="78"/>
        <v/>
      </c>
      <c r="J467" s="18" t="str">
        <f t="shared" si="70"/>
        <v/>
      </c>
      <c r="K467" s="2"/>
    </row>
    <row r="468" spans="1:11">
      <c r="A468" s="31" t="str">
        <f t="shared" si="71"/>
        <v/>
      </c>
      <c r="B468" s="31">
        <f t="shared" si="72"/>
        <v>0</v>
      </c>
      <c r="C468" s="31">
        <f t="shared" si="73"/>
        <v>0</v>
      </c>
      <c r="D468" s="31" t="str">
        <f t="shared" si="74"/>
        <v/>
      </c>
      <c r="E468" s="31">
        <f t="shared" si="75"/>
        <v>0</v>
      </c>
      <c r="F468" s="31" t="str">
        <f t="shared" si="76"/>
        <v/>
      </c>
      <c r="G468" s="17" t="str">
        <f t="shared" si="79"/>
        <v/>
      </c>
      <c r="H468" s="18" t="str">
        <f t="shared" si="77"/>
        <v/>
      </c>
      <c r="I468" s="18" t="str">
        <f t="shared" si="78"/>
        <v/>
      </c>
      <c r="J468" s="18" t="str">
        <f t="shared" si="70"/>
        <v/>
      </c>
      <c r="K468" s="2"/>
    </row>
    <row r="469" spans="1:11">
      <c r="A469" s="31" t="str">
        <f t="shared" si="71"/>
        <v/>
      </c>
      <c r="B469" s="31">
        <f t="shared" si="72"/>
        <v>0</v>
      </c>
      <c r="C469" s="31">
        <f t="shared" si="73"/>
        <v>0</v>
      </c>
      <c r="D469" s="31" t="str">
        <f t="shared" si="74"/>
        <v/>
      </c>
      <c r="E469" s="31">
        <f t="shared" si="75"/>
        <v>0</v>
      </c>
      <c r="F469" s="31" t="str">
        <f t="shared" si="76"/>
        <v/>
      </c>
      <c r="G469" s="17" t="str">
        <f t="shared" si="79"/>
        <v/>
      </c>
      <c r="H469" s="18" t="str">
        <f t="shared" si="77"/>
        <v/>
      </c>
      <c r="I469" s="18" t="str">
        <f t="shared" si="78"/>
        <v/>
      </c>
      <c r="J469" s="18" t="str">
        <f t="shared" si="70"/>
        <v/>
      </c>
      <c r="K469" s="2"/>
    </row>
    <row r="470" spans="1:11">
      <c r="A470" s="31" t="str">
        <f t="shared" si="71"/>
        <v/>
      </c>
      <c r="B470" s="31">
        <f t="shared" si="72"/>
        <v>0</v>
      </c>
      <c r="C470" s="31">
        <f t="shared" si="73"/>
        <v>0</v>
      </c>
      <c r="D470" s="31" t="str">
        <f t="shared" si="74"/>
        <v/>
      </c>
      <c r="E470" s="31">
        <f t="shared" si="75"/>
        <v>0</v>
      </c>
      <c r="F470" s="31" t="str">
        <f t="shared" si="76"/>
        <v/>
      </c>
      <c r="G470" s="17" t="str">
        <f t="shared" si="79"/>
        <v/>
      </c>
      <c r="H470" s="18" t="str">
        <f t="shared" si="77"/>
        <v/>
      </c>
      <c r="I470" s="18" t="str">
        <f t="shared" si="78"/>
        <v/>
      </c>
      <c r="J470" s="18" t="str">
        <f t="shared" si="70"/>
        <v/>
      </c>
      <c r="K470" s="2"/>
    </row>
    <row r="471" spans="1:11">
      <c r="A471" s="31" t="str">
        <f t="shared" si="71"/>
        <v/>
      </c>
      <c r="B471" s="31">
        <f t="shared" si="72"/>
        <v>0</v>
      </c>
      <c r="C471" s="31">
        <f t="shared" si="73"/>
        <v>0</v>
      </c>
      <c r="D471" s="31" t="str">
        <f t="shared" si="74"/>
        <v/>
      </c>
      <c r="E471" s="31">
        <f t="shared" si="75"/>
        <v>0</v>
      </c>
      <c r="F471" s="31" t="str">
        <f t="shared" si="76"/>
        <v/>
      </c>
      <c r="G471" s="17" t="str">
        <f t="shared" si="79"/>
        <v/>
      </c>
      <c r="H471" s="18" t="str">
        <f t="shared" si="77"/>
        <v/>
      </c>
      <c r="I471" s="18" t="str">
        <f t="shared" si="78"/>
        <v/>
      </c>
      <c r="J471" s="18" t="str">
        <f t="shared" si="70"/>
        <v/>
      </c>
      <c r="K471" s="2"/>
    </row>
    <row r="472" spans="1:11">
      <c r="A472" s="31" t="str">
        <f t="shared" si="71"/>
        <v/>
      </c>
      <c r="B472" s="31">
        <f t="shared" si="72"/>
        <v>0</v>
      </c>
      <c r="C472" s="31">
        <f t="shared" si="73"/>
        <v>0</v>
      </c>
      <c r="D472" s="31" t="str">
        <f t="shared" si="74"/>
        <v/>
      </c>
      <c r="E472" s="31">
        <f t="shared" si="75"/>
        <v>0</v>
      </c>
      <c r="F472" s="31" t="str">
        <f t="shared" si="76"/>
        <v/>
      </c>
      <c r="G472" s="17" t="str">
        <f t="shared" si="79"/>
        <v/>
      </c>
      <c r="H472" s="18" t="str">
        <f t="shared" si="77"/>
        <v/>
      </c>
      <c r="I472" s="18" t="str">
        <f t="shared" si="78"/>
        <v/>
      </c>
      <c r="J472" s="18" t="str">
        <f t="shared" si="70"/>
        <v/>
      </c>
      <c r="K472" s="2"/>
    </row>
    <row r="473" spans="1:11">
      <c r="A473" s="31" t="str">
        <f t="shared" si="71"/>
        <v/>
      </c>
      <c r="B473" s="31">
        <f t="shared" si="72"/>
        <v>0</v>
      </c>
      <c r="C473" s="31">
        <f t="shared" si="73"/>
        <v>0</v>
      </c>
      <c r="D473" s="31" t="str">
        <f t="shared" si="74"/>
        <v/>
      </c>
      <c r="E473" s="31">
        <f t="shared" si="75"/>
        <v>0</v>
      </c>
      <c r="F473" s="31" t="str">
        <f t="shared" si="76"/>
        <v/>
      </c>
      <c r="G473" s="17" t="str">
        <f t="shared" si="79"/>
        <v/>
      </c>
      <c r="H473" s="18" t="str">
        <f t="shared" si="77"/>
        <v/>
      </c>
      <c r="I473" s="18" t="str">
        <f t="shared" si="78"/>
        <v/>
      </c>
      <c r="J473" s="18" t="str">
        <f t="shared" si="70"/>
        <v/>
      </c>
      <c r="K473" s="2"/>
    </row>
    <row r="474" spans="1:11">
      <c r="A474" s="31" t="str">
        <f t="shared" si="71"/>
        <v/>
      </c>
      <c r="B474" s="31">
        <f t="shared" si="72"/>
        <v>0</v>
      </c>
      <c r="C474" s="31">
        <f t="shared" si="73"/>
        <v>0</v>
      </c>
      <c r="D474" s="31" t="str">
        <f t="shared" si="74"/>
        <v/>
      </c>
      <c r="E474" s="31">
        <f t="shared" si="75"/>
        <v>0</v>
      </c>
      <c r="F474" s="31" t="str">
        <f t="shared" si="76"/>
        <v/>
      </c>
      <c r="G474" s="17" t="str">
        <f t="shared" si="79"/>
        <v/>
      </c>
      <c r="H474" s="18" t="str">
        <f t="shared" si="77"/>
        <v/>
      </c>
      <c r="I474" s="18" t="str">
        <f t="shared" si="78"/>
        <v/>
      </c>
      <c r="J474" s="18" t="str">
        <f t="shared" si="70"/>
        <v/>
      </c>
      <c r="K474" s="2"/>
    </row>
    <row r="475" spans="1:11">
      <c r="A475" s="31" t="str">
        <f t="shared" si="71"/>
        <v/>
      </c>
      <c r="B475" s="31">
        <f t="shared" si="72"/>
        <v>0</v>
      </c>
      <c r="C475" s="31">
        <f t="shared" si="73"/>
        <v>0</v>
      </c>
      <c r="D475" s="31" t="str">
        <f t="shared" si="74"/>
        <v/>
      </c>
      <c r="E475" s="31">
        <f t="shared" si="75"/>
        <v>0</v>
      </c>
      <c r="F475" s="31" t="str">
        <f t="shared" si="76"/>
        <v/>
      </c>
      <c r="G475" s="17" t="str">
        <f t="shared" si="79"/>
        <v/>
      </c>
      <c r="H475" s="18" t="str">
        <f t="shared" si="77"/>
        <v/>
      </c>
      <c r="I475" s="18" t="str">
        <f t="shared" si="78"/>
        <v/>
      </c>
      <c r="J475" s="18" t="str">
        <f t="shared" si="70"/>
        <v/>
      </c>
      <c r="K475" s="2"/>
    </row>
    <row r="476" spans="1:11">
      <c r="A476" s="31" t="str">
        <f t="shared" si="71"/>
        <v/>
      </c>
      <c r="B476" s="31">
        <f t="shared" si="72"/>
        <v>0</v>
      </c>
      <c r="C476" s="31">
        <f t="shared" si="73"/>
        <v>0</v>
      </c>
      <c r="D476" s="31" t="str">
        <f t="shared" si="74"/>
        <v/>
      </c>
      <c r="E476" s="31">
        <f t="shared" si="75"/>
        <v>0</v>
      </c>
      <c r="F476" s="31" t="str">
        <f t="shared" si="76"/>
        <v/>
      </c>
      <c r="G476" s="17" t="str">
        <f t="shared" si="79"/>
        <v/>
      </c>
      <c r="H476" s="18" t="str">
        <f t="shared" si="77"/>
        <v/>
      </c>
      <c r="I476" s="18" t="str">
        <f t="shared" si="78"/>
        <v/>
      </c>
      <c r="J476" s="18" t="str">
        <f t="shared" si="70"/>
        <v/>
      </c>
      <c r="K476" s="2"/>
    </row>
    <row r="477" spans="1:11">
      <c r="A477" s="31" t="str">
        <f t="shared" si="71"/>
        <v/>
      </c>
      <c r="B477" s="31">
        <f t="shared" si="72"/>
        <v>0</v>
      </c>
      <c r="C477" s="31">
        <f t="shared" si="73"/>
        <v>0</v>
      </c>
      <c r="D477" s="31" t="str">
        <f t="shared" si="74"/>
        <v/>
      </c>
      <c r="E477" s="31">
        <f t="shared" si="75"/>
        <v>0</v>
      </c>
      <c r="F477" s="31" t="str">
        <f t="shared" si="76"/>
        <v/>
      </c>
      <c r="G477" s="17" t="str">
        <f t="shared" si="79"/>
        <v/>
      </c>
      <c r="H477" s="18" t="str">
        <f t="shared" si="77"/>
        <v/>
      </c>
      <c r="I477" s="18" t="str">
        <f t="shared" si="78"/>
        <v/>
      </c>
      <c r="J477" s="18" t="str">
        <f t="shared" si="70"/>
        <v/>
      </c>
      <c r="K477" s="2"/>
    </row>
    <row r="478" spans="1:11">
      <c r="A478" s="31" t="str">
        <f t="shared" si="71"/>
        <v/>
      </c>
      <c r="B478" s="31">
        <f t="shared" si="72"/>
        <v>0</v>
      </c>
      <c r="C478" s="31">
        <f t="shared" si="73"/>
        <v>0</v>
      </c>
      <c r="D478" s="31" t="str">
        <f t="shared" si="74"/>
        <v/>
      </c>
      <c r="E478" s="31">
        <f t="shared" si="75"/>
        <v>0</v>
      </c>
      <c r="F478" s="31" t="str">
        <f t="shared" si="76"/>
        <v/>
      </c>
      <c r="G478" s="17" t="str">
        <f t="shared" si="79"/>
        <v/>
      </c>
      <c r="H478" s="18" t="str">
        <f t="shared" si="77"/>
        <v/>
      </c>
      <c r="I478" s="18" t="str">
        <f t="shared" si="78"/>
        <v/>
      </c>
      <c r="J478" s="18" t="str">
        <f t="shared" si="70"/>
        <v/>
      </c>
      <c r="K478" s="2"/>
    </row>
    <row r="479" spans="1:11">
      <c r="A479" s="31" t="str">
        <f t="shared" si="71"/>
        <v/>
      </c>
      <c r="B479" s="31">
        <f t="shared" si="72"/>
        <v>0</v>
      </c>
      <c r="C479" s="31">
        <f t="shared" si="73"/>
        <v>0</v>
      </c>
      <c r="D479" s="31" t="str">
        <f t="shared" si="74"/>
        <v/>
      </c>
      <c r="E479" s="31">
        <f t="shared" si="75"/>
        <v>0</v>
      </c>
      <c r="F479" s="31" t="str">
        <f t="shared" si="76"/>
        <v/>
      </c>
      <c r="G479" s="17" t="str">
        <f t="shared" si="79"/>
        <v/>
      </c>
      <c r="H479" s="18" t="str">
        <f t="shared" si="77"/>
        <v/>
      </c>
      <c r="I479" s="18" t="str">
        <f t="shared" si="78"/>
        <v/>
      </c>
      <c r="J479" s="18" t="str">
        <f t="shared" si="70"/>
        <v/>
      </c>
      <c r="K479" s="2"/>
    </row>
    <row r="480" spans="1:11">
      <c r="A480" s="31" t="str">
        <f t="shared" si="71"/>
        <v/>
      </c>
      <c r="B480" s="31">
        <f t="shared" si="72"/>
        <v>0</v>
      </c>
      <c r="C480" s="31">
        <f t="shared" si="73"/>
        <v>0</v>
      </c>
      <c r="D480" s="31" t="str">
        <f t="shared" si="74"/>
        <v/>
      </c>
      <c r="E480" s="31">
        <f t="shared" si="75"/>
        <v>0</v>
      </c>
      <c r="F480" s="31" t="str">
        <f t="shared" si="76"/>
        <v/>
      </c>
      <c r="G480" s="17" t="str">
        <f t="shared" si="79"/>
        <v/>
      </c>
      <c r="H480" s="18" t="str">
        <f t="shared" si="77"/>
        <v/>
      </c>
      <c r="I480" s="18" t="str">
        <f t="shared" si="78"/>
        <v/>
      </c>
      <c r="J480" s="18" t="str">
        <f t="shared" si="70"/>
        <v/>
      </c>
      <c r="K480" s="2"/>
    </row>
    <row r="481" spans="1:11">
      <c r="A481" s="31" t="str">
        <f t="shared" si="71"/>
        <v/>
      </c>
      <c r="B481" s="31">
        <f t="shared" si="72"/>
        <v>0</v>
      </c>
      <c r="C481" s="31">
        <f t="shared" si="73"/>
        <v>0</v>
      </c>
      <c r="D481" s="31" t="str">
        <f t="shared" si="74"/>
        <v/>
      </c>
      <c r="E481" s="31">
        <f t="shared" si="75"/>
        <v>0</v>
      </c>
      <c r="F481" s="31" t="str">
        <f t="shared" si="76"/>
        <v/>
      </c>
      <c r="G481" s="17" t="str">
        <f t="shared" si="79"/>
        <v/>
      </c>
      <c r="H481" s="18" t="str">
        <f t="shared" si="77"/>
        <v/>
      </c>
      <c r="I481" s="18" t="str">
        <f t="shared" si="78"/>
        <v/>
      </c>
      <c r="J481" s="18" t="str">
        <f t="shared" si="70"/>
        <v/>
      </c>
      <c r="K481" s="2"/>
    </row>
    <row r="482" spans="1:11">
      <c r="A482" s="31" t="str">
        <f t="shared" si="71"/>
        <v/>
      </c>
      <c r="B482" s="31">
        <f t="shared" si="72"/>
        <v>0</v>
      </c>
      <c r="C482" s="31">
        <f t="shared" si="73"/>
        <v>0</v>
      </c>
      <c r="D482" s="31" t="str">
        <f t="shared" si="74"/>
        <v/>
      </c>
      <c r="E482" s="31">
        <f t="shared" si="75"/>
        <v>0</v>
      </c>
      <c r="F482" s="31" t="str">
        <f t="shared" si="76"/>
        <v/>
      </c>
      <c r="G482" s="17" t="str">
        <f t="shared" si="79"/>
        <v/>
      </c>
      <c r="H482" s="18" t="str">
        <f t="shared" si="77"/>
        <v/>
      </c>
      <c r="I482" s="18" t="str">
        <f t="shared" si="78"/>
        <v/>
      </c>
      <c r="J482" s="18" t="str">
        <f t="shared" si="70"/>
        <v/>
      </c>
      <c r="K482" s="2"/>
    </row>
    <row r="483" spans="1:11">
      <c r="A483" s="31" t="str">
        <f t="shared" si="71"/>
        <v/>
      </c>
      <c r="B483" s="31">
        <f t="shared" si="72"/>
        <v>0</v>
      </c>
      <c r="C483" s="31">
        <f t="shared" si="73"/>
        <v>0</v>
      </c>
      <c r="D483" s="31" t="str">
        <f t="shared" si="74"/>
        <v/>
      </c>
      <c r="E483" s="31">
        <f t="shared" si="75"/>
        <v>0</v>
      </c>
      <c r="F483" s="31" t="str">
        <f t="shared" si="76"/>
        <v/>
      </c>
      <c r="G483" s="17" t="str">
        <f t="shared" si="79"/>
        <v/>
      </c>
      <c r="H483" s="18" t="str">
        <f t="shared" si="77"/>
        <v/>
      </c>
      <c r="I483" s="18" t="str">
        <f t="shared" si="78"/>
        <v/>
      </c>
      <c r="J483" s="18" t="str">
        <f t="shared" si="70"/>
        <v/>
      </c>
      <c r="K483" s="2"/>
    </row>
    <row r="484" spans="1:11">
      <c r="A484" s="31" t="str">
        <f t="shared" si="71"/>
        <v/>
      </c>
      <c r="B484" s="31">
        <f t="shared" si="72"/>
        <v>0</v>
      </c>
      <c r="C484" s="31">
        <f t="shared" si="73"/>
        <v>0</v>
      </c>
      <c r="D484" s="31" t="str">
        <f t="shared" si="74"/>
        <v/>
      </c>
      <c r="E484" s="31">
        <f t="shared" si="75"/>
        <v>0</v>
      </c>
      <c r="F484" s="31" t="str">
        <f t="shared" si="76"/>
        <v/>
      </c>
      <c r="G484" s="17" t="str">
        <f t="shared" si="79"/>
        <v/>
      </c>
      <c r="H484" s="18" t="str">
        <f t="shared" si="77"/>
        <v/>
      </c>
      <c r="I484" s="18" t="str">
        <f t="shared" si="78"/>
        <v/>
      </c>
      <c r="J484" s="18" t="str">
        <f t="shared" si="70"/>
        <v/>
      </c>
      <c r="K484" s="2"/>
    </row>
    <row r="485" spans="1:11">
      <c r="A485" s="31" t="str">
        <f t="shared" si="71"/>
        <v/>
      </c>
      <c r="B485" s="31">
        <f t="shared" si="72"/>
        <v>0</v>
      </c>
      <c r="C485" s="31">
        <f t="shared" si="73"/>
        <v>0</v>
      </c>
      <c r="D485" s="31" t="str">
        <f t="shared" si="74"/>
        <v/>
      </c>
      <c r="E485" s="31">
        <f t="shared" si="75"/>
        <v>0</v>
      </c>
      <c r="F485" s="31" t="str">
        <f t="shared" si="76"/>
        <v/>
      </c>
      <c r="G485" s="17" t="str">
        <f t="shared" si="79"/>
        <v/>
      </c>
      <c r="H485" s="18" t="str">
        <f t="shared" si="77"/>
        <v/>
      </c>
      <c r="I485" s="18" t="str">
        <f t="shared" si="78"/>
        <v/>
      </c>
      <c r="J485" s="18" t="str">
        <f t="shared" si="70"/>
        <v/>
      </c>
      <c r="K485" s="2"/>
    </row>
    <row r="486" spans="1:11">
      <c r="A486" s="31" t="str">
        <f t="shared" si="71"/>
        <v/>
      </c>
      <c r="B486" s="31">
        <f t="shared" si="72"/>
        <v>0</v>
      </c>
      <c r="C486" s="31">
        <f t="shared" si="73"/>
        <v>0</v>
      </c>
      <c r="D486" s="31" t="str">
        <f t="shared" si="74"/>
        <v/>
      </c>
      <c r="E486" s="31">
        <f t="shared" si="75"/>
        <v>0</v>
      </c>
      <c r="F486" s="31" t="str">
        <f t="shared" si="76"/>
        <v/>
      </c>
      <c r="G486" s="17" t="str">
        <f t="shared" si="79"/>
        <v/>
      </c>
      <c r="H486" s="18" t="str">
        <f t="shared" si="77"/>
        <v/>
      </c>
      <c r="I486" s="18" t="str">
        <f t="shared" si="78"/>
        <v/>
      </c>
      <c r="J486" s="18" t="str">
        <f t="shared" si="70"/>
        <v/>
      </c>
      <c r="K486" s="2"/>
    </row>
    <row r="487" spans="1:11">
      <c r="A487" s="31" t="str">
        <f t="shared" si="71"/>
        <v/>
      </c>
      <c r="B487" s="31">
        <f t="shared" si="72"/>
        <v>0</v>
      </c>
      <c r="C487" s="31">
        <f t="shared" si="73"/>
        <v>0</v>
      </c>
      <c r="D487" s="31" t="str">
        <f t="shared" si="74"/>
        <v/>
      </c>
      <c r="E487" s="31">
        <f t="shared" si="75"/>
        <v>0</v>
      </c>
      <c r="F487" s="31" t="str">
        <f t="shared" si="76"/>
        <v/>
      </c>
      <c r="G487" s="17" t="str">
        <f t="shared" si="79"/>
        <v/>
      </c>
      <c r="H487" s="18" t="str">
        <f t="shared" si="77"/>
        <v/>
      </c>
      <c r="I487" s="18" t="str">
        <f t="shared" si="78"/>
        <v/>
      </c>
      <c r="J487" s="18" t="str">
        <f t="shared" si="70"/>
        <v/>
      </c>
      <c r="K487" s="2"/>
    </row>
    <row r="488" spans="1:11">
      <c r="A488" s="31" t="str">
        <f t="shared" si="71"/>
        <v/>
      </c>
      <c r="B488" s="31">
        <f t="shared" si="72"/>
        <v>0</v>
      </c>
      <c r="C488" s="31">
        <f t="shared" si="73"/>
        <v>0</v>
      </c>
      <c r="D488" s="31" t="str">
        <f t="shared" si="74"/>
        <v/>
      </c>
      <c r="E488" s="31">
        <f t="shared" si="75"/>
        <v>0</v>
      </c>
      <c r="F488" s="31" t="str">
        <f t="shared" si="76"/>
        <v/>
      </c>
      <c r="G488" s="17" t="str">
        <f t="shared" si="79"/>
        <v/>
      </c>
      <c r="H488" s="18" t="str">
        <f t="shared" si="77"/>
        <v/>
      </c>
      <c r="I488" s="18" t="str">
        <f t="shared" si="78"/>
        <v/>
      </c>
      <c r="J488" s="18" t="str">
        <f t="shared" si="70"/>
        <v/>
      </c>
      <c r="K488" s="2"/>
    </row>
    <row r="489" spans="1:11">
      <c r="A489" s="31" t="str">
        <f t="shared" si="71"/>
        <v/>
      </c>
      <c r="B489" s="31">
        <f t="shared" si="72"/>
        <v>0</v>
      </c>
      <c r="C489" s="31">
        <f t="shared" si="73"/>
        <v>0</v>
      </c>
      <c r="D489" s="31" t="str">
        <f t="shared" si="74"/>
        <v/>
      </c>
      <c r="E489" s="31">
        <f t="shared" si="75"/>
        <v>0</v>
      </c>
      <c r="F489" s="31" t="str">
        <f t="shared" si="76"/>
        <v/>
      </c>
      <c r="G489" s="17" t="str">
        <f t="shared" si="79"/>
        <v/>
      </c>
      <c r="H489" s="18" t="str">
        <f t="shared" si="77"/>
        <v/>
      </c>
      <c r="I489" s="18" t="str">
        <f t="shared" si="78"/>
        <v/>
      </c>
      <c r="J489" s="18" t="str">
        <f t="shared" si="70"/>
        <v/>
      </c>
      <c r="K489" s="2"/>
    </row>
    <row r="490" spans="1:11">
      <c r="A490" s="31" t="str">
        <f t="shared" si="71"/>
        <v/>
      </c>
      <c r="B490" s="31">
        <f t="shared" si="72"/>
        <v>0</v>
      </c>
      <c r="C490" s="31">
        <f t="shared" si="73"/>
        <v>0</v>
      </c>
      <c r="D490" s="31" t="str">
        <f t="shared" si="74"/>
        <v/>
      </c>
      <c r="E490" s="31">
        <f t="shared" si="75"/>
        <v>0</v>
      </c>
      <c r="F490" s="31" t="str">
        <f t="shared" si="76"/>
        <v/>
      </c>
      <c r="G490" s="17" t="str">
        <f t="shared" si="79"/>
        <v/>
      </c>
      <c r="H490" s="18" t="str">
        <f t="shared" si="77"/>
        <v/>
      </c>
      <c r="I490" s="18" t="str">
        <f t="shared" si="78"/>
        <v/>
      </c>
      <c r="J490" s="18" t="str">
        <f t="shared" si="70"/>
        <v/>
      </c>
      <c r="K490" s="2"/>
    </row>
    <row r="491" spans="1:11">
      <c r="A491" s="31" t="str">
        <f t="shared" si="71"/>
        <v/>
      </c>
      <c r="B491" s="31">
        <f t="shared" si="72"/>
        <v>0</v>
      </c>
      <c r="C491" s="31">
        <f t="shared" si="73"/>
        <v>0</v>
      </c>
      <c r="D491" s="31" t="str">
        <f t="shared" si="74"/>
        <v/>
      </c>
      <c r="E491" s="31">
        <f t="shared" si="75"/>
        <v>0</v>
      </c>
      <c r="F491" s="31" t="str">
        <f t="shared" si="76"/>
        <v/>
      </c>
      <c r="G491" s="17" t="str">
        <f t="shared" si="79"/>
        <v/>
      </c>
      <c r="H491" s="18" t="str">
        <f t="shared" si="77"/>
        <v/>
      </c>
      <c r="I491" s="18" t="str">
        <f t="shared" si="78"/>
        <v/>
      </c>
      <c r="J491" s="18" t="str">
        <f t="shared" si="70"/>
        <v/>
      </c>
      <c r="K491" s="2"/>
    </row>
    <row r="492" spans="1:11">
      <c r="A492" s="31" t="str">
        <f t="shared" si="71"/>
        <v/>
      </c>
      <c r="B492" s="31">
        <f t="shared" si="72"/>
        <v>0</v>
      </c>
      <c r="C492" s="31">
        <f t="shared" si="73"/>
        <v>0</v>
      </c>
      <c r="D492" s="31" t="str">
        <f t="shared" si="74"/>
        <v/>
      </c>
      <c r="E492" s="31">
        <f t="shared" si="75"/>
        <v>0</v>
      </c>
      <c r="F492" s="31" t="str">
        <f t="shared" si="76"/>
        <v/>
      </c>
      <c r="G492" s="17" t="str">
        <f t="shared" si="79"/>
        <v/>
      </c>
      <c r="H492" s="18" t="str">
        <f t="shared" si="77"/>
        <v/>
      </c>
      <c r="I492" s="18" t="str">
        <f t="shared" si="78"/>
        <v/>
      </c>
      <c r="J492" s="18" t="str">
        <f t="shared" si="70"/>
        <v/>
      </c>
      <c r="K492" s="2"/>
    </row>
    <row r="493" spans="1:11">
      <c r="A493" s="31" t="str">
        <f t="shared" si="71"/>
        <v/>
      </c>
      <c r="B493" s="31">
        <f t="shared" si="72"/>
        <v>0</v>
      </c>
      <c r="C493" s="31">
        <f t="shared" si="73"/>
        <v>0</v>
      </c>
      <c r="D493" s="31" t="str">
        <f t="shared" si="74"/>
        <v/>
      </c>
      <c r="E493" s="31">
        <f t="shared" si="75"/>
        <v>0</v>
      </c>
      <c r="F493" s="31" t="str">
        <f t="shared" si="76"/>
        <v/>
      </c>
      <c r="G493" s="17" t="str">
        <f t="shared" si="79"/>
        <v/>
      </c>
      <c r="H493" s="18" t="str">
        <f t="shared" si="77"/>
        <v/>
      </c>
      <c r="I493" s="18" t="str">
        <f t="shared" si="78"/>
        <v/>
      </c>
      <c r="J493" s="18" t="str">
        <f t="shared" si="70"/>
        <v/>
      </c>
      <c r="K493" s="2"/>
    </row>
    <row r="494" spans="1:11">
      <c r="A494" s="31" t="str">
        <f t="shared" si="71"/>
        <v/>
      </c>
      <c r="B494" s="31">
        <f t="shared" si="72"/>
        <v>0</v>
      </c>
      <c r="C494" s="31">
        <f t="shared" si="73"/>
        <v>0</v>
      </c>
      <c r="D494" s="31" t="str">
        <f t="shared" si="74"/>
        <v/>
      </c>
      <c r="E494" s="31">
        <f t="shared" si="75"/>
        <v>0</v>
      </c>
      <c r="F494" s="31" t="str">
        <f t="shared" si="76"/>
        <v/>
      </c>
      <c r="G494" s="17" t="str">
        <f t="shared" si="79"/>
        <v/>
      </c>
      <c r="H494" s="18" t="str">
        <f t="shared" si="77"/>
        <v/>
      </c>
      <c r="I494" s="18" t="str">
        <f t="shared" si="78"/>
        <v/>
      </c>
      <c r="J494" s="18" t="str">
        <f t="shared" si="70"/>
        <v/>
      </c>
      <c r="K494" s="2"/>
    </row>
    <row r="495" spans="1:11">
      <c r="A495" s="31" t="str">
        <f t="shared" si="71"/>
        <v/>
      </c>
      <c r="B495" s="31">
        <f t="shared" si="72"/>
        <v>0</v>
      </c>
      <c r="C495" s="31">
        <f t="shared" si="73"/>
        <v>0</v>
      </c>
      <c r="D495" s="31" t="str">
        <f t="shared" si="74"/>
        <v/>
      </c>
      <c r="E495" s="31">
        <f t="shared" si="75"/>
        <v>0</v>
      </c>
      <c r="F495" s="31" t="str">
        <f t="shared" si="76"/>
        <v/>
      </c>
      <c r="G495" s="17" t="str">
        <f t="shared" si="79"/>
        <v/>
      </c>
      <c r="H495" s="18" t="str">
        <f t="shared" si="77"/>
        <v/>
      </c>
      <c r="I495" s="18" t="str">
        <f t="shared" si="78"/>
        <v/>
      </c>
      <c r="J495" s="18" t="str">
        <f t="shared" si="70"/>
        <v/>
      </c>
      <c r="K495" s="2"/>
    </row>
    <row r="496" spans="1:11">
      <c r="A496" s="31" t="str">
        <f t="shared" si="71"/>
        <v/>
      </c>
      <c r="B496" s="31">
        <f t="shared" si="72"/>
        <v>0</v>
      </c>
      <c r="C496" s="31">
        <f t="shared" si="73"/>
        <v>0</v>
      </c>
      <c r="D496" s="31" t="str">
        <f t="shared" si="74"/>
        <v/>
      </c>
      <c r="E496" s="31">
        <f t="shared" si="75"/>
        <v>0</v>
      </c>
      <c r="F496" s="31" t="str">
        <f t="shared" si="76"/>
        <v/>
      </c>
      <c r="G496" s="17" t="str">
        <f t="shared" si="79"/>
        <v/>
      </c>
      <c r="H496" s="18" t="str">
        <f t="shared" si="77"/>
        <v/>
      </c>
      <c r="I496" s="18" t="str">
        <f t="shared" si="78"/>
        <v/>
      </c>
      <c r="J496" s="18" t="str">
        <f t="shared" si="70"/>
        <v/>
      </c>
      <c r="K496" s="2"/>
    </row>
    <row r="497" spans="1:11">
      <c r="A497" s="31" t="str">
        <f t="shared" si="71"/>
        <v/>
      </c>
      <c r="B497" s="31">
        <f t="shared" si="72"/>
        <v>0</v>
      </c>
      <c r="C497" s="31">
        <f t="shared" si="73"/>
        <v>0</v>
      </c>
      <c r="D497" s="31" t="str">
        <f t="shared" si="74"/>
        <v/>
      </c>
      <c r="E497" s="31">
        <f t="shared" si="75"/>
        <v>0</v>
      </c>
      <c r="F497" s="31" t="str">
        <f t="shared" si="76"/>
        <v/>
      </c>
      <c r="G497" s="17" t="str">
        <f t="shared" si="79"/>
        <v/>
      </c>
      <c r="H497" s="18" t="str">
        <f t="shared" si="77"/>
        <v/>
      </c>
      <c r="I497" s="18" t="str">
        <f t="shared" si="78"/>
        <v/>
      </c>
      <c r="J497" s="18" t="str">
        <f t="shared" si="70"/>
        <v/>
      </c>
      <c r="K497" s="2"/>
    </row>
    <row r="498" spans="1:11">
      <c r="A498" s="31" t="str">
        <f t="shared" si="71"/>
        <v/>
      </c>
      <c r="B498" s="31">
        <f t="shared" si="72"/>
        <v>0</v>
      </c>
      <c r="C498" s="31">
        <f t="shared" si="73"/>
        <v>0</v>
      </c>
      <c r="D498" s="31" t="str">
        <f t="shared" si="74"/>
        <v/>
      </c>
      <c r="E498" s="31">
        <f t="shared" si="75"/>
        <v>0</v>
      </c>
      <c r="F498" s="31" t="str">
        <f t="shared" si="76"/>
        <v/>
      </c>
      <c r="G498" s="17" t="str">
        <f t="shared" si="79"/>
        <v/>
      </c>
      <c r="H498" s="18" t="str">
        <f t="shared" si="77"/>
        <v/>
      </c>
      <c r="I498" s="18" t="str">
        <f t="shared" si="78"/>
        <v/>
      </c>
      <c r="J498" s="18" t="str">
        <f t="shared" si="70"/>
        <v/>
      </c>
      <c r="K498" s="2"/>
    </row>
    <row r="499" spans="1:11">
      <c r="A499" s="31" t="str">
        <f t="shared" si="71"/>
        <v/>
      </c>
      <c r="B499" s="31">
        <f t="shared" si="72"/>
        <v>0</v>
      </c>
      <c r="C499" s="31">
        <f t="shared" si="73"/>
        <v>0</v>
      </c>
      <c r="D499" s="31" t="str">
        <f t="shared" si="74"/>
        <v/>
      </c>
      <c r="E499" s="31">
        <f t="shared" si="75"/>
        <v>0</v>
      </c>
      <c r="F499" s="31" t="str">
        <f t="shared" si="76"/>
        <v/>
      </c>
      <c r="G499" s="17" t="str">
        <f t="shared" si="79"/>
        <v/>
      </c>
      <c r="H499" s="18" t="str">
        <f t="shared" si="77"/>
        <v/>
      </c>
      <c r="I499" s="18" t="str">
        <f t="shared" si="78"/>
        <v/>
      </c>
      <c r="J499" s="18" t="str">
        <f t="shared" si="70"/>
        <v/>
      </c>
      <c r="K499" s="2"/>
    </row>
    <row r="500" spans="1:11">
      <c r="A500" s="31" t="str">
        <f t="shared" si="71"/>
        <v/>
      </c>
      <c r="B500" s="31">
        <f t="shared" si="72"/>
        <v>0</v>
      </c>
      <c r="C500" s="31">
        <f t="shared" si="73"/>
        <v>0</v>
      </c>
      <c r="D500" s="31" t="str">
        <f t="shared" si="74"/>
        <v/>
      </c>
      <c r="E500" s="31">
        <f t="shared" si="75"/>
        <v>0</v>
      </c>
      <c r="F500" s="31" t="str">
        <f t="shared" si="76"/>
        <v/>
      </c>
      <c r="G500" s="17" t="str">
        <f t="shared" si="79"/>
        <v/>
      </c>
      <c r="H500" s="18" t="str">
        <f t="shared" si="77"/>
        <v/>
      </c>
      <c r="I500" s="18" t="str">
        <f t="shared" si="78"/>
        <v/>
      </c>
      <c r="J500" s="18" t="str">
        <f t="shared" si="70"/>
        <v/>
      </c>
      <c r="K500" s="2"/>
    </row>
    <row r="501" spans="1:11">
      <c r="A501" t="str">
        <f t="shared" si="71"/>
        <v/>
      </c>
      <c r="B501">
        <f t="shared" si="72"/>
        <v>0</v>
      </c>
      <c r="C501">
        <f t="shared" si="73"/>
        <v>0</v>
      </c>
      <c r="D501" t="str">
        <f t="shared" si="74"/>
        <v/>
      </c>
      <c r="E501">
        <f>IF($H500&lt;0.00000001,1,0)</f>
        <v>0</v>
      </c>
      <c r="F501" t="str">
        <f t="shared" si="76"/>
        <v/>
      </c>
      <c r="G501" s="5" t="str">
        <f>IF($G500="","",IF(OR($G500+1&gt;$C$7,AND($E500=0,$H500&lt;$H499,$H500&lt;0.0000001)),"",$G500+1))</f>
        <v/>
      </c>
      <c r="H501" s="6" t="str">
        <f t="shared" si="77"/>
        <v/>
      </c>
      <c r="I501" s="6" t="str">
        <f t="shared" si="78"/>
        <v/>
      </c>
      <c r="J501" s="6" t="str">
        <f t="shared" si="70"/>
        <v/>
      </c>
      <c r="K501" s="2"/>
    </row>
  </sheetData>
  <sheetProtection password="A672" sheet="1" objects="1" scenarios="1"/>
  <mergeCells count="3">
    <mergeCell ref="G6:J6"/>
    <mergeCell ref="G1:J1"/>
    <mergeCell ref="G2:J2"/>
  </mergeCells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Colas</vt:lpstr>
    </vt:vector>
  </TitlesOfParts>
  <Company>University of Arkansas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Hamdy Taha</dc:creator>
  <cp:lastModifiedBy>Miguel Sierra</cp:lastModifiedBy>
  <cp:lastPrinted>2002-02-20T22:50:30Z</cp:lastPrinted>
  <dcterms:created xsi:type="dcterms:W3CDTF">2001-07-22T20:37:30Z</dcterms:created>
  <dcterms:modified xsi:type="dcterms:W3CDTF">2014-11-04T05:34:46Z</dcterms:modified>
</cp:coreProperties>
</file>